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2"/>
  <workbookPr defaultThemeVersion="166925"/>
  <mc:AlternateContent xmlns:mc="http://schemas.openxmlformats.org/markup-compatibility/2006">
    <mc:Choice Requires="x15">
      <x15ac:absPath xmlns:x15ac="http://schemas.microsoft.com/office/spreadsheetml/2010/11/ac" url="C:\Users\jaramirez\Downloads\"/>
    </mc:Choice>
  </mc:AlternateContent>
  <xr:revisionPtr revIDLastSave="0" documentId="13_ncr:1_{8E9DF2B6-713F-4786-8F55-77CE63C7521B}" xr6:coauthVersionLast="36" xr6:coauthVersionMax="47" xr10:uidLastSave="{00000000-0000-0000-0000-000000000000}"/>
  <bookViews>
    <workbookView xWindow="-120" yWindow="-120" windowWidth="20730" windowHeight="11040" xr2:uid="{0864E60E-39FC-499C-AFDC-2D082C61D9AA}"/>
  </bookViews>
  <sheets>
    <sheet name="Investigación básica y aplicada" sheetId="2" r:id="rId1"/>
  </sheet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7" i="2" l="1"/>
  <c r="G45" i="2" l="1"/>
  <c r="H44" i="2" s="1"/>
  <c r="G35" i="2"/>
  <c r="H34" i="2" s="1"/>
  <c r="G33" i="2"/>
  <c r="H32" i="2" s="1"/>
  <c r="G31" i="2"/>
  <c r="H30" i="2" s="1"/>
  <c r="G15" i="2"/>
  <c r="H14" i="2" s="1"/>
  <c r="G13" i="2"/>
  <c r="H12" i="2" s="1"/>
  <c r="G11" i="2"/>
  <c r="H10" i="2" s="1"/>
  <c r="G29" i="2" l="1"/>
  <c r="H28" i="2" s="1"/>
  <c r="G19" i="2"/>
  <c r="H18" i="2" s="1"/>
  <c r="G21" i="2"/>
  <c r="H20" i="2" s="1"/>
  <c r="G23" i="2"/>
  <c r="H22" i="2" s="1"/>
  <c r="G25" i="2"/>
  <c r="H24" i="2" s="1"/>
  <c r="G27" i="2"/>
  <c r="H26" i="2" s="1"/>
  <c r="G43" i="2"/>
  <c r="H39" i="2" s="1"/>
  <c r="H53" i="2" s="1"/>
  <c r="G8" i="2"/>
  <c r="H7" i="2" s="1"/>
  <c r="G6" i="2"/>
  <c r="H5" i="2" s="1"/>
  <c r="H51" i="2" l="1"/>
  <c r="H52" i="2"/>
  <c r="H54" i="2" l="1"/>
</calcChain>
</file>

<file path=xl/sharedStrings.xml><?xml version="1.0" encoding="utf-8"?>
<sst xmlns="http://schemas.openxmlformats.org/spreadsheetml/2006/main" count="136" uniqueCount="119">
  <si>
    <t>Nombre de la propuesta:</t>
  </si>
  <si>
    <t>Instancia académica</t>
  </si>
  <si>
    <t>Grupo investigador</t>
  </si>
  <si>
    <t>Deficiente</t>
  </si>
  <si>
    <t>Regular</t>
  </si>
  <si>
    <t>Bueno</t>
  </si>
  <si>
    <t>Excelente</t>
  </si>
  <si>
    <t>Subpuntaje obtenido</t>
  </si>
  <si>
    <t>Justificación</t>
  </si>
  <si>
    <t>Observaciones</t>
  </si>
  <si>
    <t>Composición del equipo investigador en relación con el abordaje del problema</t>
  </si>
  <si>
    <t>Ninguna de las disciplinas necesarias está representada ni tienen experiencia demostrable en proyectos vinculados al tema.</t>
  </si>
  <si>
    <t>Algunas de las disciplinas necesarias están representadas o no tienen experiencia demostrable en proyectos vinculados al tema.</t>
  </si>
  <si>
    <t>Algunas de las disciplinas necesarias están representadas y tienen experiencia previa en proyectos vinculados al tema.</t>
  </si>
  <si>
    <t>Todas las personas participantes pertenecen a disciplinas necesarias para el proyecto y tienen experiencia  previa en proyectos vinculados al tema.</t>
  </si>
  <si>
    <t>Debe ser considerado en el acuerdo de aprobación de la instancia coordinadora.</t>
  </si>
  <si>
    <r>
      <t>Experiencia del equipo investigador en productos académicos sobre el tema</t>
    </r>
    <r>
      <rPr>
        <vertAlign val="superscript"/>
        <sz val="9"/>
        <rFont val="Arial"/>
        <family val="2"/>
      </rPr>
      <t>1</t>
    </r>
  </si>
  <si>
    <t>El equipo investigador no evidencia productos académicos sobre el tema.</t>
  </si>
  <si>
    <t>Al menos un integrante del equipo tiene  productos académicos sobre el tema.</t>
  </si>
  <si>
    <t>Al menos un integrante del equipo tiene productos académicos sobre el tema, incluyendo artículos indexados en Scopus, Web of Science y Scielo.</t>
  </si>
  <si>
    <t>Al menos dos integrantes del equipo tienen  productos académicos sobre el tema,  incluyendo artículos indexados en Scopus o Web of Science.</t>
  </si>
  <si>
    <t>Vinculación entre dependencias institucionales e instancias externas</t>
  </si>
  <si>
    <t>La propuesta involucra únicamente a una persona investigadora.</t>
  </si>
  <si>
    <t>Tomar en consideración el apartado "Grupo investigador en el ITCR" del formulario de la propuesta de investigación.</t>
  </si>
  <si>
    <t>Atestados de la persona coordinadora</t>
  </si>
  <si>
    <t xml:space="preserve">La persona coordinadora cuenta como mínimo con un año de experiencia en investigación. </t>
  </si>
  <si>
    <t>La persona coordinadora cuenta con el grado de doctorado, más de 10 años de experiencia acumulada en proyectos investigación inscritos en el ITCR o su equivalente debidamente comprobable y  ha coordinado al menos 5 proyectos en los últimos 10 años.</t>
  </si>
  <si>
    <t>Participación estudiantil</t>
  </si>
  <si>
    <t>La propuesta no evidencia la participación estudiantil.</t>
  </si>
  <si>
    <t xml:space="preserve">La propuesta incluye la participación de solo un estudiante de grado como asistente. </t>
  </si>
  <si>
    <t xml:space="preserve">La propuesta incluye la participación de dos o más estudiantes de grado como asistentes. </t>
  </si>
  <si>
    <t>Planteamiento de la propuesta</t>
  </si>
  <si>
    <t>Problema de investigación</t>
  </si>
  <si>
    <t>El problema no está definido ni justificado, no aparecen las preguntas  por investigar, ni el propósito que permite entender la pertinencia, y no presenta los beneficios esperados con la investigación.</t>
  </si>
  <si>
    <t>El problema está definido y justificado, aunque no se incluyen las preguntas por investigar, ni el propósito que permite entender la pertinencia y beneficios esperados con la investigación.</t>
  </si>
  <si>
    <t>El problema está definido y justificado, se incluyen las preguntas por investigar, pero no aparece el propósito que permite entender la pertinencia y beneficios esperados con la investigación.</t>
  </si>
  <si>
    <t>El problema está definido y justificado, se incluyen las preguntas por investigar, así como el propósito que permite entender la pertinencia y beneficios esperados con la investigación.</t>
  </si>
  <si>
    <t>Referirse al apartado "Problema de investigación y su importancia" del formulario de la propuesta de investigación.</t>
  </si>
  <si>
    <t>Coherencia de los objetivos</t>
  </si>
  <si>
    <t>Los objetivos no son coherentes con el planteamiento del problema a resolver, ni responde a las preguntas: ¿qué se investigará?, ¿cómo se investigará? y ¿para qué se realizará la investigación?</t>
  </si>
  <si>
    <t>Los objetivos son coherentes con el planteamiento del problema a resolver, pero no responde a todas las preguntas: ¿qué se investigará?, ¿cómo se investigará? y ¿para qué se realizará la investigación?</t>
  </si>
  <si>
    <t>Los objetivos son coherentes con el planteamiento del problema a resolver, ya que responden a las preguntas clave: ¿qué se investigará?, ¿cómo se investigará? y ¿para qué se realizará la investigación?. Sin embargo, no se  evidencia cómo los objetivos se traducen en actividades de investigación específica, ni se evidencian resultados medibles ni relevantes que permitan verificar su cumplimiento.</t>
  </si>
  <si>
    <t>Los objetivos son coherentes con el planteamiento del problema a resolver, ya que responden a las preguntas clave: ¿qué se investigará?, ¿cómo se investigará? y ¿para qué se realizará la investigación? Además, cada objetivo se traduce en una actividad de investigación específica, cuyo enfoque busca obtener resultados medibles y relevantes que permitan verificar su cumplimiento.</t>
  </si>
  <si>
    <t>Referirse al apartado del formulario "Plan de acción" del formulario de la propuesta de investigación.</t>
  </si>
  <si>
    <t>Metodología cuantitativa o cualitativa</t>
  </si>
  <si>
    <t xml:space="preserve">La propuesta no presenta un procedimiento o método y no identifica las variables o categorías, ni su medición. </t>
  </si>
  <si>
    <t xml:space="preserve">La propuesta presenta un procedimiento o método aunque no identifica las variables o categorías, ni su medición. </t>
  </si>
  <si>
    <t xml:space="preserve">La propuesta presenta un procedimiento o método e identifica las variables o categorías, pero no su medición. </t>
  </si>
  <si>
    <t xml:space="preserve">La propuesta presenta un procedimiento o método e identifica las variables o categorías, su medición y justifica el uso de la metodología planteada. </t>
  </si>
  <si>
    <t>Referirse al apartado "Metodología" del formulario de la propuesta de investigación.</t>
  </si>
  <si>
    <t>Estado del arte</t>
  </si>
  <si>
    <t xml:space="preserve">La revisión de literatura no establece el estado del arte del objeto de estudio y no identifica los vacios de conocimiento. </t>
  </si>
  <si>
    <t>La revisión de literatura establece el estado del arte del objeto de estudio, sin embargo, no identifica los vacios de conocimiento.</t>
  </si>
  <si>
    <t>La revisión de literatura establece el estado del arte del objeto de estudio e identifica los vacios de conocimiento.</t>
  </si>
  <si>
    <t>La revisión de literatura establece el estado del arte del objeto de estudio e identifica los vacios de conocimiento con referencias recientes (al menos el 50% o más de las referencias indicadas deben haber sido publicadas en los últimos 10 años).</t>
  </si>
  <si>
    <t xml:space="preserve">. </t>
  </si>
  <si>
    <t>Referirse al apartado "Estado del arte" del formulario de la propuesta de investigación.</t>
  </si>
  <si>
    <t>Plan de acción y cronograma</t>
  </si>
  <si>
    <t>El plan de acción y cronograma no contiene la información necesaria para estimar el logro de objetivos, actividades, productos.</t>
  </si>
  <si>
    <t xml:space="preserve">El plan de acción y cronograma contiene la información necesaria para estimar el logro de objetivos, actividades, productos; sin embargo, no se define las personas encargadas de las actividades ni se delimita el nivel de responsabilidad de las personas participantes. </t>
  </si>
  <si>
    <t xml:space="preserve">El plan de acción y cronograma contiene la información necesaria para estimar el logro de objetivos, actividades, productos; y define las personas encargadas de las actividades, sin embargo, no se delimita el nivel de responsabilidad de las personas participantes.  </t>
  </si>
  <si>
    <t>El plan de acción y cronograma contiene  la información necesaria para estimar el logro de objetivos, actividades, productos; y define las personas encargadas de las actividades y el nivel de responsabilidad de las personas participantes.</t>
  </si>
  <si>
    <t>Proporcionalidad en el uso de los recursos</t>
  </si>
  <si>
    <t xml:space="preserve"> Los recursos solicitados no están cuantificados y no están justificados con respecto al plan de acción. </t>
  </si>
  <si>
    <t xml:space="preserve"> Los recursos solicitados están cuantificados y justificados. La justificación no muestra proporcionalidad en el uso de los recursos con respecto al plan de acción.</t>
  </si>
  <si>
    <t xml:space="preserve"> Los recursos solicitados están debidamente cuantificados y justificados. La justificación muestra proporcionalidad parcial en el uso de los recursos con respecto al plan de acción.</t>
  </si>
  <si>
    <t xml:space="preserve">    Los recursos solicitados están debidamente cuantificados y justificados. La justificación muestra proporcionalidad en el uso de los recursos con respecto al plan de acción.</t>
  </si>
  <si>
    <t>Plan de administración del riesgo</t>
  </si>
  <si>
    <t>En el plan de gestión del riesgo, se identifica un riesgo por cada objetivo, así como acciones de mitigación coherentes, sin evidencias.</t>
  </si>
  <si>
    <t>En el plan de gestión del riesgo, se identifica un riesgo por cada actividad, según objetivo, así como acciones de mitigación coherentes, sin evidencias.</t>
  </si>
  <si>
    <t>En el plan de gestión del riesgo, se identifica un riesgo por cada objetivo, así como acciones de mitigación coherentes, con las respectivas evidencias (cartas, permisos, consentimientos informados, entre otros) para cada riesgo detectado.</t>
  </si>
  <si>
    <t xml:space="preserve">En el plan de gestión del riesgo, se identifica un riesgo por cada actividad, según objetivo, así como acciones de mitigación coherentes, con las respectivas evidencias (cartas, permisos, consentimientos informados, entre otros) para cada riesgo detectado.   </t>
  </si>
  <si>
    <t>Referirse al apartado "Plan de administración del riesgo" del formulario de la propuesta de investigación.</t>
  </si>
  <si>
    <t xml:space="preserve">Vinculación externa                           </t>
  </si>
  <si>
    <t xml:space="preserve">En la resolución del problema no hay participación externa. </t>
  </si>
  <si>
    <t>En la resolución del problema se describe de forma incompleta la estrategia de vinculación y de participación externa nacional.</t>
  </si>
  <si>
    <t>En la resolución del problema se describe la estrategia de vinculación y de participación externa nacional.</t>
  </si>
  <si>
    <t>En la resolución del problema se describe la estrategia de vinculación y de participación externa nacional e internacional.</t>
  </si>
  <si>
    <t xml:space="preserve">.  </t>
  </si>
  <si>
    <t>El Plan de acción debe incluir la participación de la vinculación externa.</t>
  </si>
  <si>
    <r>
      <t>Financiamiento</t>
    </r>
    <r>
      <rPr>
        <vertAlign val="superscript"/>
        <sz val="9"/>
        <rFont val="Arial"/>
        <family val="2"/>
      </rPr>
      <t>2</t>
    </r>
    <r>
      <rPr>
        <sz val="9"/>
        <rFont val="Arial"/>
        <family val="2"/>
      </rPr>
      <t xml:space="preserve"> externo, contrapartida</t>
    </r>
    <r>
      <rPr>
        <vertAlign val="superscript"/>
        <sz val="9"/>
        <rFont val="Arial"/>
        <family val="2"/>
      </rPr>
      <t>3</t>
    </r>
    <r>
      <rPr>
        <sz val="9"/>
        <rFont val="Arial"/>
        <family val="2"/>
      </rPr>
      <t xml:space="preserve"> externa o cofinanciamiento</t>
    </r>
    <r>
      <rPr>
        <vertAlign val="superscript"/>
        <sz val="9"/>
        <rFont val="Arial"/>
        <family val="2"/>
      </rPr>
      <t>4</t>
    </r>
    <r>
      <rPr>
        <sz val="9"/>
        <rFont val="Arial"/>
        <family val="2"/>
      </rPr>
      <t xml:space="preserve"> aprobado</t>
    </r>
    <r>
      <rPr>
        <vertAlign val="superscript"/>
        <sz val="9"/>
        <rFont val="Arial"/>
        <family val="2"/>
      </rPr>
      <t>5</t>
    </r>
  </si>
  <si>
    <t>No cuenta con financiamiento externo, ni cofinanciamiento, ni contrapartida externa aprobada.</t>
  </si>
  <si>
    <t>El financiamiento externo o cofinanciamiento es menor (en menos del 15%) que el solicitado para operación al TEC, o cuenta con una contrapartida en especie.</t>
  </si>
  <si>
    <t>El financiamiento externo o cofinanciamiento es igual (+/- 15%) al solicitado para operación al TEC.</t>
  </si>
  <si>
    <t>El financiamiento externo o cofinanciamiento es mayor (en más de un 15%) que el solicitado para operación al TEC.</t>
  </si>
  <si>
    <t>Verificar la nota del ente financiador en donde se especifique: tipo de aporte (financiamiento externo, contrapartida y/o cofinanciamiento), monto, finalidad y firma del responsable respectivo.</t>
  </si>
  <si>
    <r>
      <t>2</t>
    </r>
    <r>
      <rPr>
        <sz val="10"/>
        <rFont val="Arial"/>
        <family val="2"/>
      </rPr>
      <t xml:space="preserve">Se entenderá como financiamiento externo, el dinero que sea ingresado al TEC o a Fundatec o que se ejecute desde el ente financiador para pagos del proyecto. </t>
    </r>
    <r>
      <rPr>
        <vertAlign val="superscript"/>
        <sz val="10"/>
        <rFont val="Arial"/>
        <family val="2"/>
      </rPr>
      <t xml:space="preserve">3 </t>
    </r>
    <r>
      <rPr>
        <sz val="10"/>
        <rFont val="Arial"/>
        <family val="2"/>
      </rPr>
      <t xml:space="preserve">Se entenderá como contrapartida externa todo apoyo o colaboración de terceros, que no entra como flujo de caja para el proyecto. </t>
    </r>
    <r>
      <rPr>
        <vertAlign val="superscript"/>
        <sz val="10"/>
        <rFont val="Arial"/>
        <family val="2"/>
      </rPr>
      <t>4</t>
    </r>
    <r>
      <rPr>
        <sz val="10"/>
        <rFont val="Arial"/>
        <family val="2"/>
      </rPr>
      <t xml:space="preserve">Se entenderá como cofinanciamiento los recursos propios generados por actividades de vinculación remunerada externa, que destine la instancia académica para la ejecución del proyecto. </t>
    </r>
    <r>
      <rPr>
        <vertAlign val="superscript"/>
        <sz val="10"/>
        <rFont val="Arial"/>
        <family val="2"/>
      </rPr>
      <t>5</t>
    </r>
    <r>
      <rPr>
        <sz val="10"/>
        <rFont val="Arial"/>
        <family val="2"/>
      </rPr>
      <t>No se considerará como contrapartida el costo del recurso humano.</t>
    </r>
  </si>
  <si>
    <t>Pertinencia</t>
  </si>
  <si>
    <t>Contribución al ámbito disciplinar</t>
  </si>
  <si>
    <t xml:space="preserve">INVESTIGACIÓN APLICADA  </t>
  </si>
  <si>
    <t>Criterio experto del Comité Técnico</t>
  </si>
  <si>
    <t>El problema abordado no evidencia  una posible contribución al mejoramiento de la calidad de vida de la sociedad.</t>
  </si>
  <si>
    <t>El problema abordado evidencia una posible contribución de interés nacional y contribuye a elevar la calidad de vida de la sociedad.</t>
  </si>
  <si>
    <t>El problema abordado es de interés nacional y contribuye a elevar la calidad de vida de la sociedad, además de la competitividad del país o el desarrollo científico/tecnológico con impacto nacional.</t>
  </si>
  <si>
    <t>El problema abordado es de interés nacional e internacional y contribuye a elevar la calidad de vida de la sociedad, además de la competitividad del país o el desarrollo científico/tecnológico con impacto internacional.</t>
  </si>
  <si>
    <t>INVESTIGACIÓN BÁSICA</t>
  </si>
  <si>
    <t xml:space="preserve"> El problema abordado no evidencia una  contribución al estado del arte.</t>
  </si>
  <si>
    <t>El problema abordado evidencia una contribución al estado del arte, no se indica el impacto nacional o internacional.</t>
  </si>
  <si>
    <t>El problema abordado evidencia una contribución al estado del arte con impacto nacional.</t>
  </si>
  <si>
    <t>El problema abordado evidencia una contribución al estado del arte con impacto nacional e internacional.</t>
  </si>
  <si>
    <t>La propuesta es innovadora</t>
  </si>
  <si>
    <t>La propuesta no generará  innovación.</t>
  </si>
  <si>
    <t>La propuesta identifica un tipo de innovación, pero no específica las etapas.</t>
  </si>
  <si>
    <t>La propuesta identifica un tipo de innovación y detalla algunas de las etapas.</t>
  </si>
  <si>
    <t>La propuesta identifica un tipo de innovación y detalla todas las etapas.</t>
  </si>
  <si>
    <t>TOTAL</t>
  </si>
  <si>
    <t>La propuesta incluye la participación estudiantil de grado como asistentes y un trabajo final de graduación en un programa de grado (bachillerato o licenciatura).</t>
  </si>
  <si>
    <t>Referirse a los apartados "Plan de acción" del formulario de la propuesta de investigación.</t>
  </si>
  <si>
    <t xml:space="preserve">La persona coordinadora cuenta con el grado de maestría y/o doctorado, más de 5 pero menos de 10 años de experiencia acumulada o su equivalente debidamente comprobable en proyectos de investigación. </t>
  </si>
  <si>
    <t xml:space="preserve">Revisar en Sistema Orión la experiencia de las personas del equipo de investigaciópn. En caso de consultas contactar a la persona gestora correspondiente </t>
  </si>
  <si>
    <t>Verificar que esté considerado en formulación presupuestaria o que se indique que corresponde a asistentes de la Categoría del Régimen de Investigador Consolidado</t>
  </si>
  <si>
    <t>Tomar en cuenta apartado 9 del formulario de propuesta</t>
  </si>
  <si>
    <t>El Comité Técnico deberá solicitar a la DINV el reporte correspondiente.</t>
  </si>
  <si>
    <t>Referirse a los apartados "Plan de acción y Cronograma" del formulario de la propuesta de investigación (archivo de Excel correspondiente) y Formulación presupuestaria en el archivo de Excel correspondiente.</t>
  </si>
  <si>
    <t xml:space="preserve">(1) Para un mayor detalle de los productos académicos, ver anexo 1 en el formulario. </t>
  </si>
  <si>
    <t>La propuesta involucra personas investigadoras de al menos dos instancias académicas, además incluye al menos una persona externa del ámbito nacional.</t>
  </si>
  <si>
    <t>La propuesta involucra personas investigadoras de al menos dos instancias académicas.</t>
  </si>
  <si>
    <t>La propuesta involucra personas investigadoras de al menos dos o más instancias académicas, además incluye al menos una persona externa del ámbito internacional.</t>
  </si>
  <si>
    <t xml:space="preserve">La persona coordinadora cuenta con más de 2 años, pero menos de 5 años de experiencia acumulada o su equivalente debidamente comprobable en proyectos de investigación, con el grado de maestría  o doctorado.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</si>
</sst>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b/>
      <sz val="11"/>
      <name val="Arial"/>
      <family val="2"/>
    </font>
    <font>
      <b/>
      <sz val="10"/>
      <name val="Arial"/>
      <family val="2"/>
    </font>
    <font>
      <sz val="9"/>
      <name val="Arial"/>
      <family val="2"/>
    </font>
    <font>
      <sz val="10"/>
      <name val="Arial"/>
      <family val="2"/>
    </font>
    <font>
      <b/>
      <sz val="9"/>
      <name val="Arial"/>
      <family val="2"/>
    </font>
    <font>
      <vertAlign val="superscript"/>
      <sz val="9"/>
      <name val="Arial"/>
      <family val="2"/>
    </font>
    <font>
      <vertAlign val="superscript"/>
      <sz val="10"/>
      <name val="Arial"/>
      <family val="2"/>
    </font>
    <font>
      <sz val="9"/>
      <color theme="1"/>
      <name val="Arial"/>
      <family val="2"/>
    </font>
    <font>
      <sz val="10"/>
      <color rgb="FFFF0000"/>
      <name val="Arial"/>
      <family val="2"/>
    </font>
    <font>
      <sz val="9"/>
      <color rgb="FF000000"/>
      <name val="Arial"/>
      <family val="2"/>
    </font>
    <font>
      <sz val="11"/>
      <name val="Arial"/>
      <family val="2"/>
    </font>
    <font>
      <sz val="11"/>
      <color theme="1"/>
      <name val="Arial"/>
      <family val="2"/>
    </font>
    <font>
      <sz val="10"/>
      <color theme="1"/>
      <name val="Arial"/>
      <family val="2"/>
    </font>
  </fonts>
  <fills count="10">
    <fill>
      <patternFill patternType="none"/>
    </fill>
    <fill>
      <patternFill patternType="gray125"/>
    </fill>
    <fill>
      <patternFill patternType="solid">
        <fgColor rgb="FFE4DFEC"/>
        <bgColor rgb="FF000000"/>
      </patternFill>
    </fill>
    <fill>
      <patternFill patternType="solid">
        <fgColor rgb="FFFFFFFF"/>
        <bgColor rgb="FF000000"/>
      </patternFill>
    </fill>
    <fill>
      <patternFill patternType="solid">
        <fgColor theme="0"/>
        <bgColor rgb="FF000000"/>
      </patternFill>
    </fill>
    <fill>
      <patternFill patternType="solid">
        <fgColor theme="0" tint="-0.14999847407452621"/>
        <bgColor rgb="FF000000"/>
      </patternFill>
    </fill>
    <fill>
      <patternFill patternType="solid">
        <fgColor theme="0" tint="-0.14999847407452621"/>
        <bgColor rgb="FF99CCFF"/>
      </patternFill>
    </fill>
    <fill>
      <patternFill patternType="solid">
        <fgColor theme="0" tint="-0.34998626667073579"/>
        <bgColor rgb="FF000000"/>
      </patternFill>
    </fill>
    <fill>
      <patternFill patternType="solid">
        <fgColor theme="0" tint="-4.9989318521683403E-2"/>
        <bgColor rgb="FF99CCFF"/>
      </patternFill>
    </fill>
    <fill>
      <patternFill patternType="solid">
        <fgColor theme="8" tint="0.59999389629810485"/>
        <bgColor rgb="FF000000"/>
      </patternFill>
    </fill>
  </fills>
  <borders count="55">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rgb="FF000000"/>
      </right>
      <top style="medium">
        <color indexed="64"/>
      </top>
      <bottom style="medium">
        <color indexed="64"/>
      </bottom>
      <diagonal/>
    </border>
    <border>
      <left style="medium">
        <color rgb="FF000000"/>
      </left>
      <right style="medium">
        <color rgb="FF000000"/>
      </right>
      <top style="medium">
        <color indexed="64"/>
      </top>
      <bottom style="medium">
        <color indexed="64"/>
      </bottom>
      <diagonal/>
    </border>
    <border>
      <left/>
      <right style="medium">
        <color indexed="64"/>
      </right>
      <top style="medium">
        <color indexed="64"/>
      </top>
      <bottom style="medium">
        <color indexed="64"/>
      </bottom>
      <diagonal/>
    </border>
    <border>
      <left style="medium">
        <color rgb="FF000000"/>
      </left>
      <right style="medium">
        <color rgb="FF000000"/>
      </right>
      <top/>
      <bottom style="medium">
        <color rgb="FF000000"/>
      </bottom>
      <diagonal/>
    </border>
    <border>
      <left style="medium">
        <color rgb="FF000000"/>
      </left>
      <right style="medium">
        <color rgb="FF000000"/>
      </right>
      <top/>
      <bottom/>
      <diagonal/>
    </border>
    <border>
      <left style="medium">
        <color indexed="64"/>
      </left>
      <right style="medium">
        <color indexed="64"/>
      </right>
      <top/>
      <bottom style="hair">
        <color rgb="FFA6A6A6"/>
      </bottom>
      <diagonal/>
    </border>
    <border>
      <left style="medium">
        <color indexed="64"/>
      </left>
      <right style="medium">
        <color rgb="FF000000"/>
      </right>
      <top/>
      <bottom/>
      <diagonal/>
    </border>
    <border>
      <left style="medium">
        <color rgb="FF000000"/>
      </left>
      <right style="medium">
        <color rgb="FF000000"/>
      </right>
      <top style="medium">
        <color rgb="FF000000"/>
      </top>
      <bottom style="medium">
        <color rgb="FF000000"/>
      </bottom>
      <diagonal/>
    </border>
    <border>
      <left style="medium">
        <color indexed="64"/>
      </left>
      <right style="medium">
        <color indexed="64"/>
      </right>
      <top style="hair">
        <color rgb="FFA6A6A6"/>
      </top>
      <bottom style="medium">
        <color indexed="64"/>
      </bottom>
      <diagonal/>
    </border>
    <border>
      <left style="medium">
        <color rgb="FF000000"/>
      </left>
      <right/>
      <top style="medium">
        <color indexed="64"/>
      </top>
      <bottom style="medium">
        <color indexed="64"/>
      </bottom>
      <diagonal/>
    </border>
    <border>
      <left style="medium">
        <color rgb="FF000000"/>
      </left>
      <right style="medium">
        <color indexed="64"/>
      </right>
      <top style="medium">
        <color indexed="64"/>
      </top>
      <bottom style="medium">
        <color indexed="64"/>
      </bottom>
      <diagonal/>
    </border>
    <border>
      <left/>
      <right style="medium">
        <color rgb="FF000000"/>
      </right>
      <top style="medium">
        <color indexed="64"/>
      </top>
      <bottom style="medium">
        <color indexed="64"/>
      </bottom>
      <diagonal/>
    </border>
    <border>
      <left style="medium">
        <color rgb="FF000000"/>
      </left>
      <right style="medium">
        <color rgb="FF000000"/>
      </right>
      <top style="medium">
        <color rgb="FF000000"/>
      </top>
      <bottom/>
      <diagonal/>
    </border>
    <border>
      <left style="medium">
        <color indexed="64"/>
      </left>
      <right style="medium">
        <color rgb="FF000000"/>
      </right>
      <top style="medium">
        <color rgb="FF000000"/>
      </top>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rgb="FF000000"/>
      </left>
      <right/>
      <top style="medium">
        <color rgb="FF000000"/>
      </top>
      <bottom style="medium">
        <color rgb="FF000000"/>
      </bottom>
      <diagonal/>
    </border>
    <border>
      <left style="medium">
        <color indexed="64"/>
      </left>
      <right style="medium">
        <color rgb="FF000000"/>
      </right>
      <top/>
      <bottom style="medium">
        <color indexed="64"/>
      </bottom>
      <diagonal/>
    </border>
    <border>
      <left style="medium">
        <color indexed="64"/>
      </left>
      <right style="medium">
        <color indexed="64"/>
      </right>
      <top/>
      <bottom style="medium">
        <color indexed="64"/>
      </bottom>
      <diagonal/>
    </border>
    <border>
      <left/>
      <right style="medium">
        <color rgb="FF000000"/>
      </right>
      <top/>
      <bottom style="medium">
        <color rgb="FF000000"/>
      </bottom>
      <diagonal/>
    </border>
    <border>
      <left style="medium">
        <color rgb="FF000000"/>
      </left>
      <right/>
      <top style="medium">
        <color rgb="FF000000"/>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hair">
        <color rgb="FFA6A6A6"/>
      </top>
      <bottom/>
      <diagonal/>
    </border>
    <border>
      <left style="medium">
        <color indexed="64"/>
      </left>
      <right style="medium">
        <color rgb="FF000000"/>
      </right>
      <top style="medium">
        <color indexed="64"/>
      </top>
      <bottom style="medium">
        <color rgb="FF000000"/>
      </bottom>
      <diagonal/>
    </border>
    <border>
      <left style="medium">
        <color rgb="FF000000"/>
      </left>
      <right style="medium">
        <color rgb="FF000000"/>
      </right>
      <top style="medium">
        <color indexed="64"/>
      </top>
      <bottom style="medium">
        <color rgb="FF000000"/>
      </bottom>
      <diagonal/>
    </border>
    <border>
      <left style="medium">
        <color indexed="64"/>
      </left>
      <right style="medium">
        <color indexed="64"/>
      </right>
      <top style="medium">
        <color indexed="64"/>
      </top>
      <bottom style="hair">
        <color rgb="FFA6A6A6"/>
      </bottom>
      <diagonal/>
    </border>
    <border>
      <left style="medium">
        <color indexed="64"/>
      </left>
      <right style="medium">
        <color rgb="FF000000"/>
      </right>
      <top style="medium">
        <color rgb="FF000000"/>
      </top>
      <bottom style="medium">
        <color indexed="64"/>
      </bottom>
      <diagonal/>
    </border>
    <border>
      <left style="medium">
        <color rgb="FF000000"/>
      </left>
      <right style="medium">
        <color rgb="FF000000"/>
      </right>
      <top style="medium">
        <color rgb="FF000000"/>
      </top>
      <bottom style="medium">
        <color indexed="64"/>
      </bottom>
      <diagonal/>
    </border>
    <border>
      <left style="medium">
        <color rgb="FF000000"/>
      </left>
      <right style="medium">
        <color rgb="FF000000"/>
      </right>
      <top style="medium">
        <color indexed="64"/>
      </top>
      <bottom/>
      <diagonal/>
    </border>
    <border>
      <left style="medium">
        <color indexed="64"/>
      </left>
      <right style="medium">
        <color rgb="FF000000"/>
      </right>
      <top style="medium">
        <color indexed="64"/>
      </top>
      <bottom/>
      <diagonal/>
    </border>
    <border>
      <left style="medium">
        <color indexed="64"/>
      </left>
      <right style="medium">
        <color rgb="FF000000"/>
      </right>
      <top/>
      <bottom style="medium">
        <color rgb="FF000000"/>
      </bottom>
      <diagonal/>
    </border>
    <border>
      <left style="medium">
        <color rgb="FF000000"/>
      </left>
      <right style="medium">
        <color indexed="64"/>
      </right>
      <top style="medium">
        <color rgb="FF000000"/>
      </top>
      <bottom/>
      <diagonal/>
    </border>
    <border>
      <left style="medium">
        <color rgb="FF000000"/>
      </left>
      <right style="medium">
        <color indexed="64"/>
      </right>
      <top/>
      <bottom style="medium">
        <color rgb="FF000000"/>
      </bottom>
      <diagonal/>
    </border>
    <border>
      <left style="medium">
        <color rgb="FF000000"/>
      </left>
      <right style="medium">
        <color rgb="FF000000"/>
      </right>
      <top/>
      <bottom style="medium">
        <color indexed="64"/>
      </bottom>
      <diagonal/>
    </border>
    <border>
      <left style="medium">
        <color indexed="64"/>
      </left>
      <right/>
      <top/>
      <bottom style="hair">
        <color rgb="FFA6A6A6"/>
      </bottom>
      <diagonal/>
    </border>
    <border>
      <left style="medium">
        <color rgb="FF000000"/>
      </left>
      <right/>
      <top/>
      <bottom style="medium">
        <color rgb="FF000000"/>
      </bottom>
      <diagonal/>
    </border>
    <border>
      <left/>
      <right style="medium">
        <color rgb="FF000000"/>
      </right>
      <top style="medium">
        <color rgb="FF000000"/>
      </top>
      <bottom/>
      <diagonal/>
    </border>
    <border>
      <left/>
      <right style="medium">
        <color rgb="FF000000"/>
      </right>
      <top/>
      <bottom/>
      <diagonal/>
    </border>
    <border>
      <left style="medium">
        <color indexed="64"/>
      </left>
      <right style="medium">
        <color indexed="64"/>
      </right>
      <top style="hair">
        <color indexed="64"/>
      </top>
      <bottom style="medium">
        <color indexed="64"/>
      </bottom>
      <diagonal/>
    </border>
    <border>
      <left style="medium">
        <color rgb="FF000000"/>
      </left>
      <right style="medium">
        <color indexed="64"/>
      </right>
      <top/>
      <bottom/>
      <diagonal/>
    </border>
    <border>
      <left/>
      <right style="medium">
        <color rgb="FF000000"/>
      </right>
      <top style="medium">
        <color rgb="FF000000"/>
      </top>
      <bottom style="medium">
        <color indexed="64"/>
      </bottom>
      <diagonal/>
    </border>
    <border>
      <left style="medium">
        <color rgb="FF000000"/>
      </left>
      <right/>
      <top style="medium">
        <color rgb="FF000000"/>
      </top>
      <bottom style="medium">
        <color indexed="64"/>
      </bottom>
      <diagonal/>
    </border>
    <border>
      <left/>
      <right style="medium">
        <color rgb="FF000000"/>
      </right>
      <top/>
      <bottom style="medium">
        <color indexed="64"/>
      </bottom>
      <diagonal/>
    </border>
    <border>
      <left style="medium">
        <color rgb="FF000000"/>
      </left>
      <right/>
      <top/>
      <bottom/>
      <diagonal/>
    </border>
  </borders>
  <cellStyleXfs count="1">
    <xf numFmtId="0" fontId="0" fillId="0" borderId="0"/>
  </cellStyleXfs>
  <cellXfs count="163">
    <xf numFmtId="0" fontId="0" fillId="0" borderId="0" xfId="0"/>
    <xf numFmtId="0" fontId="3" fillId="3" borderId="7" xfId="0" applyFont="1" applyFill="1" applyBorder="1" applyAlignment="1">
      <alignment horizontal="center" vertical="center" wrapText="1"/>
    </xf>
    <xf numFmtId="0" fontId="4" fillId="3" borderId="0" xfId="0" applyFont="1" applyFill="1" applyAlignment="1">
      <alignment horizontal="center" vertical="center" wrapText="1"/>
    </xf>
    <xf numFmtId="0" fontId="3" fillId="3" borderId="11" xfId="0" applyFont="1" applyFill="1" applyBorder="1" applyAlignment="1">
      <alignment horizontal="center" vertical="center"/>
    </xf>
    <xf numFmtId="0" fontId="3" fillId="3" borderId="0" xfId="0" applyFont="1" applyFill="1" applyAlignment="1">
      <alignment horizontal="center" vertical="center" wrapText="1"/>
    </xf>
    <xf numFmtId="0" fontId="3" fillId="0" borderId="0" xfId="0" applyFont="1" applyAlignment="1">
      <alignment horizontal="center" vertical="center" wrapText="1"/>
    </xf>
    <xf numFmtId="0" fontId="3" fillId="3" borderId="0" xfId="0" applyFont="1" applyFill="1" applyAlignment="1">
      <alignment horizontal="center" vertical="center"/>
    </xf>
    <xf numFmtId="0" fontId="3" fillId="0" borderId="6" xfId="0" applyFont="1" applyBorder="1" applyAlignment="1">
      <alignment horizontal="center" vertical="center" wrapText="1"/>
    </xf>
    <xf numFmtId="10" fontId="3" fillId="3" borderId="8" xfId="0" applyNumberFormat="1" applyFont="1" applyFill="1" applyBorder="1" applyAlignment="1">
      <alignment horizontal="center" vertical="center"/>
    </xf>
    <xf numFmtId="0" fontId="3" fillId="3" borderId="10" xfId="0" applyFont="1" applyFill="1" applyBorder="1" applyAlignment="1">
      <alignment horizontal="center" vertical="center" wrapText="1"/>
    </xf>
    <xf numFmtId="0" fontId="3" fillId="0" borderId="10" xfId="0" applyFont="1" applyBorder="1" applyAlignment="1">
      <alignment horizontal="center" vertical="center" wrapText="1"/>
    </xf>
    <xf numFmtId="0" fontId="3" fillId="3" borderId="33" xfId="0" applyFont="1" applyFill="1" applyBorder="1" applyAlignment="1">
      <alignment horizontal="center" vertical="center"/>
    </xf>
    <xf numFmtId="0" fontId="3" fillId="0" borderId="34" xfId="0" applyFont="1" applyBorder="1" applyAlignment="1">
      <alignment horizontal="center" vertical="center" wrapText="1"/>
    </xf>
    <xf numFmtId="0" fontId="3" fillId="0" borderId="35" xfId="0" applyFont="1" applyBorder="1" applyAlignment="1">
      <alignment horizontal="center" vertical="center" wrapText="1"/>
    </xf>
    <xf numFmtId="10" fontId="3" fillId="3" borderId="36" xfId="0" applyNumberFormat="1" applyFont="1" applyFill="1" applyBorder="1" applyAlignment="1">
      <alignment horizontal="center" vertical="center"/>
    </xf>
    <xf numFmtId="10" fontId="3" fillId="0" borderId="36" xfId="0" applyNumberFormat="1" applyFont="1" applyBorder="1" applyAlignment="1">
      <alignment horizontal="center" vertical="center"/>
    </xf>
    <xf numFmtId="0" fontId="3" fillId="0" borderId="11" xfId="0" applyFont="1" applyBorder="1" applyAlignment="1">
      <alignment vertical="center"/>
    </xf>
    <xf numFmtId="10" fontId="3" fillId="0" borderId="45" xfId="0" applyNumberFormat="1" applyFont="1" applyBorder="1" applyAlignment="1">
      <alignment horizontal="center" vertical="center"/>
    </xf>
    <xf numFmtId="0" fontId="3" fillId="4" borderId="10"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3" fillId="3" borderId="48" xfId="0" applyFont="1" applyFill="1" applyBorder="1" applyAlignment="1">
      <alignment horizontal="center" vertical="center" wrapText="1"/>
    </xf>
    <xf numFmtId="0" fontId="3" fillId="3" borderId="32"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3" fillId="4" borderId="15" xfId="0" applyFont="1" applyFill="1" applyBorder="1" applyAlignment="1">
      <alignment horizontal="center" vertical="center" wrapText="1"/>
    </xf>
    <xf numFmtId="0" fontId="3" fillId="4" borderId="31" xfId="0" applyFont="1" applyFill="1" applyBorder="1" applyAlignment="1">
      <alignment horizontal="center" vertical="center" wrapText="1"/>
    </xf>
    <xf numFmtId="0" fontId="3" fillId="4" borderId="32" xfId="0" applyFont="1" applyFill="1" applyBorder="1" applyAlignment="1">
      <alignment horizontal="center" vertical="center" wrapText="1"/>
    </xf>
    <xf numFmtId="0" fontId="3" fillId="3" borderId="47" xfId="0" applyFont="1" applyFill="1" applyBorder="1" applyAlignment="1">
      <alignment horizontal="center" vertical="center" wrapText="1"/>
    </xf>
    <xf numFmtId="0" fontId="3" fillId="3" borderId="15" xfId="0" applyFont="1" applyFill="1" applyBorder="1" applyAlignment="1">
      <alignment horizontal="center" vertical="center" wrapText="1"/>
    </xf>
    <xf numFmtId="0" fontId="3" fillId="3" borderId="42" xfId="0" applyFont="1" applyFill="1" applyBorder="1" applyAlignment="1">
      <alignment horizontal="center" vertical="center" wrapText="1"/>
    </xf>
    <xf numFmtId="0" fontId="3" fillId="0" borderId="21" xfId="0" applyFont="1" applyBorder="1" applyAlignment="1">
      <alignment horizontal="center" vertical="center" wrapText="1"/>
    </xf>
    <xf numFmtId="0" fontId="1" fillId="0" borderId="0" xfId="0" applyFont="1" applyAlignment="1">
      <alignment horizontal="center"/>
    </xf>
    <xf numFmtId="0" fontId="3" fillId="0" borderId="32" xfId="0" applyFont="1" applyBorder="1" applyAlignment="1">
      <alignment horizontal="center" vertical="center" wrapText="1"/>
    </xf>
    <xf numFmtId="10" fontId="3" fillId="0" borderId="22" xfId="0" applyNumberFormat="1" applyFont="1" applyBorder="1" applyAlignment="1">
      <alignment horizontal="center" vertical="center"/>
    </xf>
    <xf numFmtId="10" fontId="3" fillId="4" borderId="17" xfId="0" applyNumberFormat="1" applyFont="1" applyFill="1" applyBorder="1" applyAlignment="1">
      <alignment horizontal="center" vertical="center"/>
    </xf>
    <xf numFmtId="10" fontId="3" fillId="4" borderId="36" xfId="0" applyNumberFormat="1" applyFont="1" applyFill="1" applyBorder="1" applyAlignment="1">
      <alignment horizontal="center" vertical="center"/>
    </xf>
    <xf numFmtId="10" fontId="3" fillId="0" borderId="18" xfId="0" applyNumberFormat="1" applyFont="1" applyBorder="1" applyAlignment="1">
      <alignment horizontal="center" vertical="center"/>
    </xf>
    <xf numFmtId="0" fontId="3" fillId="3" borderId="49" xfId="0" applyFont="1" applyFill="1" applyBorder="1" applyAlignment="1">
      <alignment horizontal="center" vertical="center"/>
    </xf>
    <xf numFmtId="0" fontId="3" fillId="3" borderId="50" xfId="0" applyFont="1" applyFill="1" applyBorder="1" applyAlignment="1">
      <alignment horizontal="center" vertical="center" wrapText="1"/>
    </xf>
    <xf numFmtId="0" fontId="3" fillId="3" borderId="23" xfId="0" applyFont="1" applyFill="1" applyBorder="1" applyAlignment="1">
      <alignment horizontal="center" vertical="center" wrapText="1"/>
    </xf>
    <xf numFmtId="0" fontId="3" fillId="0" borderId="7" xfId="0" applyFont="1" applyBorder="1" applyAlignment="1">
      <alignment horizontal="center" vertical="center" wrapText="1"/>
    </xf>
    <xf numFmtId="0" fontId="10" fillId="0" borderId="10" xfId="0" applyFont="1" applyBorder="1" applyAlignment="1">
      <alignment horizontal="center" vertical="center" wrapText="1"/>
    </xf>
    <xf numFmtId="0" fontId="3" fillId="0" borderId="15" xfId="0" applyFont="1" applyBorder="1" applyAlignment="1">
      <alignment horizontal="center" vertical="center" wrapText="1"/>
    </xf>
    <xf numFmtId="0" fontId="2" fillId="3" borderId="20" xfId="0" applyFont="1" applyFill="1" applyBorder="1" applyAlignment="1">
      <alignment horizontal="left" vertical="center"/>
    </xf>
    <xf numFmtId="0" fontId="2" fillId="3" borderId="21" xfId="0" applyFont="1" applyFill="1" applyBorder="1" applyAlignment="1">
      <alignment horizontal="left" vertical="center"/>
    </xf>
    <xf numFmtId="0" fontId="2" fillId="3" borderId="22" xfId="0" applyFont="1" applyFill="1" applyBorder="1" applyAlignment="1">
      <alignment horizontal="left" vertical="center"/>
    </xf>
    <xf numFmtId="0" fontId="2" fillId="3" borderId="24" xfId="0" applyFont="1" applyFill="1" applyBorder="1" applyAlignment="1">
      <alignment horizontal="left" vertical="center"/>
    </xf>
    <xf numFmtId="0" fontId="2" fillId="3" borderId="25" xfId="0" applyFont="1" applyFill="1" applyBorder="1" applyAlignment="1">
      <alignment horizontal="left" vertical="center"/>
    </xf>
    <xf numFmtId="0" fontId="2" fillId="3" borderId="0" xfId="0" applyFont="1" applyFill="1" applyAlignment="1">
      <alignment horizontal="left" vertical="center"/>
    </xf>
    <xf numFmtId="0" fontId="2" fillId="5" borderId="3" xfId="0" applyFont="1" applyFill="1" applyBorder="1" applyAlignment="1">
      <alignment horizontal="left" vertical="center" wrapText="1" indent="1"/>
    </xf>
    <xf numFmtId="9" fontId="2" fillId="5" borderId="4" xfId="0" applyNumberFormat="1" applyFont="1" applyFill="1" applyBorder="1" applyAlignment="1">
      <alignment horizontal="center" vertical="center" wrapText="1"/>
    </xf>
    <xf numFmtId="0" fontId="2" fillId="6" borderId="4" xfId="0" applyFont="1" applyFill="1" applyBorder="1" applyAlignment="1">
      <alignment horizontal="center" vertical="center" wrapText="1"/>
    </xf>
    <xf numFmtId="0" fontId="2" fillId="6" borderId="12" xfId="0" applyFont="1" applyFill="1" applyBorder="1" applyAlignment="1">
      <alignment horizontal="center" vertical="center" wrapText="1"/>
    </xf>
    <xf numFmtId="0" fontId="2" fillId="6" borderId="32" xfId="0" applyFont="1" applyFill="1" applyBorder="1" applyAlignment="1">
      <alignment horizontal="center" vertical="center" wrapText="1"/>
    </xf>
    <xf numFmtId="0" fontId="3" fillId="5" borderId="10" xfId="0" applyFont="1" applyFill="1" applyBorder="1" applyAlignment="1">
      <alignment horizontal="center" vertical="center" wrapText="1"/>
    </xf>
    <xf numFmtId="0" fontId="3" fillId="5" borderId="27" xfId="0" applyFont="1" applyFill="1" applyBorder="1" applyAlignment="1">
      <alignment horizontal="center" vertical="center" wrapText="1"/>
    </xf>
    <xf numFmtId="0" fontId="3" fillId="5" borderId="47" xfId="0" applyFont="1" applyFill="1" applyBorder="1" applyAlignment="1">
      <alignment horizontal="center" vertical="center" wrapText="1"/>
    </xf>
    <xf numFmtId="0" fontId="3" fillId="5" borderId="15" xfId="0" applyFont="1" applyFill="1" applyBorder="1" applyAlignment="1">
      <alignment horizontal="center" vertical="center" wrapText="1"/>
    </xf>
    <xf numFmtId="0" fontId="3" fillId="5" borderId="31" xfId="0" applyFont="1" applyFill="1" applyBorder="1" applyAlignment="1">
      <alignment horizontal="center" vertical="center" wrapText="1"/>
    </xf>
    <xf numFmtId="9" fontId="2" fillId="5" borderId="12" xfId="0" applyNumberFormat="1" applyFont="1" applyFill="1" applyBorder="1" applyAlignment="1">
      <alignment horizontal="center" vertical="center" wrapText="1"/>
    </xf>
    <xf numFmtId="0" fontId="2" fillId="6" borderId="3" xfId="0" applyFont="1" applyFill="1" applyBorder="1" applyAlignment="1">
      <alignment horizontal="center" vertical="center" wrapText="1"/>
    </xf>
    <xf numFmtId="0" fontId="2" fillId="6" borderId="13" xfId="0" applyFont="1" applyFill="1" applyBorder="1" applyAlignment="1">
      <alignment horizontal="center" vertical="center" wrapText="1"/>
    </xf>
    <xf numFmtId="0" fontId="2" fillId="6" borderId="14" xfId="0" applyFont="1" applyFill="1" applyBorder="1" applyAlignment="1">
      <alignment horizontal="center" vertical="center" wrapText="1"/>
    </xf>
    <xf numFmtId="0" fontId="2" fillId="6" borderId="5" xfId="0" applyFont="1" applyFill="1" applyBorder="1" applyAlignment="1">
      <alignment horizontal="center" vertical="center" wrapText="1"/>
    </xf>
    <xf numFmtId="0" fontId="3" fillId="5" borderId="3" xfId="0" applyFont="1" applyFill="1" applyBorder="1" applyAlignment="1">
      <alignment horizontal="center" vertical="center" wrapText="1"/>
    </xf>
    <xf numFmtId="0" fontId="3" fillId="5" borderId="4" xfId="0" applyFont="1" applyFill="1" applyBorder="1" applyAlignment="1">
      <alignment horizontal="center" vertical="center" wrapText="1"/>
    </xf>
    <xf numFmtId="0" fontId="3" fillId="5" borderId="13" xfId="0" applyFont="1" applyFill="1" applyBorder="1" applyAlignment="1">
      <alignment horizontal="center" vertical="center" wrapText="1"/>
    </xf>
    <xf numFmtId="0" fontId="3" fillId="5" borderId="5" xfId="0" applyFont="1" applyFill="1" applyBorder="1" applyAlignment="1">
      <alignment horizontal="center" vertical="center" wrapText="1"/>
    </xf>
    <xf numFmtId="0" fontId="3" fillId="5" borderId="14" xfId="0" applyFont="1" applyFill="1" applyBorder="1" applyAlignment="1">
      <alignment horizontal="center" vertical="center" wrapText="1"/>
    </xf>
    <xf numFmtId="0" fontId="3" fillId="5" borderId="37" xfId="0" applyFont="1" applyFill="1" applyBorder="1" applyAlignment="1">
      <alignment horizontal="center" vertical="center" wrapText="1"/>
    </xf>
    <xf numFmtId="0" fontId="3" fillId="5" borderId="38" xfId="0" applyFont="1" applyFill="1" applyBorder="1" applyAlignment="1">
      <alignment horizontal="center" vertical="center" wrapText="1"/>
    </xf>
    <xf numFmtId="0" fontId="2" fillId="5" borderId="3" xfId="0" applyFont="1" applyFill="1" applyBorder="1" applyAlignment="1">
      <alignment horizontal="center" vertical="center" wrapText="1"/>
    </xf>
    <xf numFmtId="0" fontId="2" fillId="6" borderId="19" xfId="0" applyFont="1" applyFill="1" applyBorder="1" applyAlignment="1">
      <alignment horizontal="center" vertical="center" wrapText="1"/>
    </xf>
    <xf numFmtId="0" fontId="3" fillId="5" borderId="51" xfId="0" applyFont="1" applyFill="1" applyBorder="1" applyAlignment="1">
      <alignment horizontal="center" vertical="center" wrapText="1"/>
    </xf>
    <xf numFmtId="0" fontId="3" fillId="5" borderId="52" xfId="0" applyFont="1" applyFill="1" applyBorder="1" applyAlignment="1">
      <alignment horizontal="center" vertical="center" wrapText="1"/>
    </xf>
    <xf numFmtId="0" fontId="3" fillId="5" borderId="32" xfId="0" applyFont="1" applyFill="1" applyBorder="1" applyAlignment="1">
      <alignment horizontal="center" vertical="center" wrapText="1"/>
    </xf>
    <xf numFmtId="0" fontId="2" fillId="7" borderId="1" xfId="0" applyFont="1" applyFill="1" applyBorder="1" applyAlignment="1">
      <alignment horizontal="center" vertical="center"/>
    </xf>
    <xf numFmtId="0" fontId="2" fillId="7" borderId="2" xfId="0" applyFont="1" applyFill="1" applyBorder="1" applyAlignment="1">
      <alignment horizontal="center" vertical="center"/>
    </xf>
    <xf numFmtId="0" fontId="2" fillId="7" borderId="5" xfId="0" applyFont="1" applyFill="1" applyBorder="1" applyAlignment="1">
      <alignment horizontal="center" vertical="center"/>
    </xf>
    <xf numFmtId="0" fontId="5" fillId="5" borderId="1" xfId="0" applyFont="1" applyFill="1" applyBorder="1" applyAlignment="1">
      <alignment horizontal="left" vertical="center" indent="1"/>
    </xf>
    <xf numFmtId="0" fontId="5" fillId="5" borderId="2" xfId="0" applyFont="1" applyFill="1" applyBorder="1" applyAlignment="1">
      <alignment vertical="center"/>
    </xf>
    <xf numFmtId="10" fontId="5" fillId="5" borderId="5" xfId="0" applyNumberFormat="1" applyFont="1" applyFill="1" applyBorder="1" applyAlignment="1">
      <alignment horizontal="center" vertical="center"/>
    </xf>
    <xf numFmtId="0" fontId="3" fillId="3" borderId="6" xfId="0" applyFont="1" applyFill="1" applyBorder="1" applyAlignment="1">
      <alignment horizontal="center" vertical="center" wrapText="1"/>
    </xf>
    <xf numFmtId="10" fontId="3" fillId="3" borderId="18" xfId="0" applyNumberFormat="1" applyFont="1" applyFill="1" applyBorder="1" applyAlignment="1">
      <alignment horizontal="center" vertical="center"/>
    </xf>
    <xf numFmtId="0" fontId="3" fillId="0" borderId="18" xfId="0" applyFont="1" applyBorder="1" applyAlignment="1">
      <alignment horizontal="center" vertical="center" wrapText="1"/>
    </xf>
    <xf numFmtId="0" fontId="11" fillId="0" borderId="0" xfId="0" applyFont="1"/>
    <xf numFmtId="0" fontId="12" fillId="0" borderId="0" xfId="0" applyFont="1"/>
    <xf numFmtId="0" fontId="1" fillId="0" borderId="0" xfId="0" applyFont="1"/>
    <xf numFmtId="0" fontId="8" fillId="0" borderId="0" xfId="0" applyFont="1"/>
    <xf numFmtId="0" fontId="13" fillId="0" borderId="0" xfId="0" applyFont="1"/>
    <xf numFmtId="9" fontId="11" fillId="0" borderId="0" xfId="0" applyNumberFormat="1" applyFont="1"/>
    <xf numFmtId="10" fontId="5" fillId="9" borderId="19" xfId="0" applyNumberFormat="1" applyFont="1" applyFill="1" applyBorder="1" applyAlignment="1">
      <alignment horizontal="center" vertical="center"/>
    </xf>
    <xf numFmtId="10" fontId="5" fillId="9" borderId="23" xfId="0" applyNumberFormat="1" applyFont="1" applyFill="1" applyBorder="1" applyAlignment="1">
      <alignment horizontal="center" vertical="center"/>
    </xf>
    <xf numFmtId="10" fontId="5" fillId="9" borderId="26" xfId="0" applyNumberFormat="1" applyFont="1" applyFill="1" applyBorder="1" applyAlignment="1">
      <alignment horizontal="center" vertical="center"/>
    </xf>
    <xf numFmtId="0" fontId="3" fillId="3" borderId="6" xfId="0" applyFont="1" applyFill="1" applyBorder="1" applyAlignment="1">
      <alignment horizontal="center" vertical="center" wrapText="1"/>
    </xf>
    <xf numFmtId="0" fontId="3" fillId="0" borderId="18" xfId="0" applyFont="1" applyBorder="1" applyAlignment="1">
      <alignment horizontal="center" vertical="center" wrapText="1"/>
    </xf>
    <xf numFmtId="0" fontId="1" fillId="7" borderId="25" xfId="0" applyFont="1" applyFill="1" applyBorder="1" applyAlignment="1">
      <alignment horizontal="center"/>
    </xf>
    <xf numFmtId="0" fontId="3" fillId="3" borderId="16" xfId="0" applyFont="1" applyFill="1" applyBorder="1" applyAlignment="1">
      <alignment horizontal="center" vertical="center" wrapText="1"/>
    </xf>
    <xf numFmtId="0" fontId="3" fillId="3" borderId="41" xfId="0" applyFont="1" applyFill="1" applyBorder="1" applyAlignment="1">
      <alignment horizontal="center" vertical="center" wrapText="1"/>
    </xf>
    <xf numFmtId="0" fontId="3" fillId="3" borderId="39" xfId="0" applyFont="1" applyFill="1" applyBorder="1" applyAlignment="1">
      <alignment horizontal="center" vertical="center" wrapText="1"/>
    </xf>
    <xf numFmtId="0" fontId="3" fillId="3" borderId="6" xfId="0" applyFont="1" applyFill="1" applyBorder="1" applyAlignment="1">
      <alignment horizontal="center" vertical="center" wrapText="1"/>
    </xf>
    <xf numFmtId="0" fontId="3" fillId="4" borderId="40" xfId="0" applyFont="1" applyFill="1" applyBorder="1" applyAlignment="1">
      <alignment horizontal="center" vertical="center" wrapText="1"/>
    </xf>
    <xf numFmtId="0" fontId="5" fillId="4" borderId="41" xfId="0" applyFont="1" applyFill="1" applyBorder="1" applyAlignment="1">
      <alignment horizontal="center" vertical="center" wrapText="1"/>
    </xf>
    <xf numFmtId="0" fontId="3" fillId="9" borderId="31" xfId="0" applyFont="1" applyFill="1" applyBorder="1" applyAlignment="1">
      <alignment horizontal="center" vertical="center" wrapText="1"/>
    </xf>
    <xf numFmtId="0" fontId="3" fillId="9" borderId="46" xfId="0" applyFont="1" applyFill="1" applyBorder="1" applyAlignment="1">
      <alignment horizontal="center" vertical="center" wrapText="1"/>
    </xf>
    <xf numFmtId="0" fontId="4" fillId="3" borderId="40" xfId="0" applyFont="1" applyFill="1" applyBorder="1" applyAlignment="1">
      <alignment horizontal="center" vertical="center" wrapText="1"/>
    </xf>
    <xf numFmtId="0" fontId="4" fillId="3" borderId="28" xfId="0" applyFont="1" applyFill="1" applyBorder="1" applyAlignment="1">
      <alignment horizontal="center" vertical="center" wrapText="1"/>
    </xf>
    <xf numFmtId="9" fontId="3" fillId="2" borderId="15" xfId="0" applyNumberFormat="1" applyFont="1" applyFill="1" applyBorder="1" applyAlignment="1">
      <alignment horizontal="center" vertical="center" wrapText="1"/>
    </xf>
    <xf numFmtId="9" fontId="3" fillId="2" borderId="6" xfId="0" applyNumberFormat="1" applyFont="1" applyFill="1" applyBorder="1" applyAlignment="1">
      <alignment horizontal="center" vertical="center" wrapText="1"/>
    </xf>
    <xf numFmtId="0" fontId="3" fillId="3" borderId="9" xfId="0" applyFont="1" applyFill="1" applyBorder="1" applyAlignment="1">
      <alignment horizontal="center" vertical="center" wrapText="1"/>
    </xf>
    <xf numFmtId="0" fontId="3" fillId="9" borderId="15" xfId="0" applyFont="1" applyFill="1" applyBorder="1" applyAlignment="1">
      <alignment horizontal="center" vertical="center" wrapText="1"/>
    </xf>
    <xf numFmtId="0" fontId="3" fillId="9" borderId="44" xfId="0" applyFont="1" applyFill="1" applyBorder="1" applyAlignment="1">
      <alignment horizontal="center" vertical="center" wrapText="1"/>
    </xf>
    <xf numFmtId="0" fontId="4" fillId="0" borderId="20" xfId="0" applyFont="1" applyBorder="1" applyAlignment="1">
      <alignment horizontal="center" vertical="center" wrapText="1"/>
    </xf>
    <xf numFmtId="0" fontId="4" fillId="0" borderId="28" xfId="0" applyFont="1" applyBorder="1" applyAlignment="1">
      <alignment horizontal="center" vertical="center" wrapText="1"/>
    </xf>
    <xf numFmtId="0" fontId="9" fillId="3" borderId="20" xfId="0" applyFont="1" applyFill="1" applyBorder="1" applyAlignment="1">
      <alignment horizontal="center" vertical="center" wrapText="1"/>
    </xf>
    <xf numFmtId="0" fontId="9" fillId="3" borderId="22" xfId="0" applyFont="1" applyFill="1" applyBorder="1" applyAlignment="1">
      <alignment horizontal="center" vertical="center" wrapText="1"/>
    </xf>
    <xf numFmtId="0" fontId="9" fillId="3" borderId="24" xfId="0" applyFont="1" applyFill="1" applyBorder="1" applyAlignment="1">
      <alignment horizontal="center" vertical="center" wrapText="1"/>
    </xf>
    <xf numFmtId="9" fontId="3" fillId="2" borderId="42" xfId="0" applyNumberFormat="1" applyFont="1" applyFill="1" applyBorder="1" applyAlignment="1">
      <alignment horizontal="center" vertical="center" wrapText="1"/>
    </xf>
    <xf numFmtId="9" fontId="3" fillId="2" borderId="43" xfId="0" applyNumberFormat="1" applyFont="1" applyFill="1" applyBorder="1" applyAlignment="1">
      <alignment horizontal="center" vertical="center" wrapText="1"/>
    </xf>
    <xf numFmtId="0" fontId="4" fillId="3" borderId="18" xfId="0" applyFont="1" applyFill="1" applyBorder="1" applyAlignment="1">
      <alignment horizontal="center" vertical="center" wrapText="1"/>
    </xf>
    <xf numFmtId="0" fontId="4" fillId="3" borderId="29" xfId="0" applyFont="1" applyFill="1" applyBorder="1" applyAlignment="1">
      <alignment horizontal="center" vertical="center" wrapText="1"/>
    </xf>
    <xf numFmtId="0" fontId="3" fillId="9" borderId="18" xfId="0" applyFont="1" applyFill="1" applyBorder="1" applyAlignment="1">
      <alignment horizontal="center" vertical="center" wrapText="1"/>
    </xf>
    <xf numFmtId="0" fontId="3" fillId="9" borderId="17" xfId="0" applyFont="1" applyFill="1" applyBorder="1" applyAlignment="1">
      <alignment horizontal="center" vertical="center" wrapText="1"/>
    </xf>
    <xf numFmtId="0" fontId="3" fillId="9" borderId="29" xfId="0" applyFont="1" applyFill="1" applyBorder="1" applyAlignment="1">
      <alignment horizontal="center" vertical="center" wrapText="1"/>
    </xf>
    <xf numFmtId="9" fontId="3" fillId="2" borderId="21" xfId="0" applyNumberFormat="1" applyFont="1" applyFill="1" applyBorder="1" applyAlignment="1">
      <alignment horizontal="center" vertical="center" wrapText="1"/>
    </xf>
    <xf numFmtId="9" fontId="3" fillId="2" borderId="0" xfId="0" applyNumberFormat="1" applyFont="1" applyFill="1" applyAlignment="1">
      <alignment horizontal="center" vertical="center" wrapText="1"/>
    </xf>
    <xf numFmtId="9" fontId="3" fillId="2" borderId="48" xfId="0" applyNumberFormat="1" applyFont="1" applyFill="1" applyBorder="1" applyAlignment="1">
      <alignment horizontal="center" vertical="center" wrapText="1"/>
    </xf>
    <xf numFmtId="9" fontId="3" fillId="2" borderId="53" xfId="0" applyNumberFormat="1" applyFont="1" applyFill="1" applyBorder="1" applyAlignment="1">
      <alignment horizontal="center" vertical="center" wrapText="1"/>
    </xf>
    <xf numFmtId="10" fontId="3" fillId="3" borderId="18" xfId="0" applyNumberFormat="1" applyFont="1" applyFill="1" applyBorder="1" applyAlignment="1">
      <alignment horizontal="center" vertical="center"/>
    </xf>
    <xf numFmtId="10" fontId="3" fillId="3" borderId="17" xfId="0" applyNumberFormat="1" applyFont="1" applyFill="1" applyBorder="1" applyAlignment="1">
      <alignment horizontal="center" vertical="center"/>
    </xf>
    <xf numFmtId="0" fontId="2" fillId="8" borderId="1" xfId="0" applyFont="1" applyFill="1" applyBorder="1" applyAlignment="1">
      <alignment horizontal="center" vertical="center" wrapText="1"/>
    </xf>
    <xf numFmtId="0" fontId="2" fillId="8" borderId="2" xfId="0" applyFont="1" applyFill="1" applyBorder="1" applyAlignment="1">
      <alignment horizontal="center" vertical="center" wrapText="1"/>
    </xf>
    <xf numFmtId="0" fontId="2" fillId="8" borderId="5" xfId="0" applyFont="1" applyFill="1" applyBorder="1" applyAlignment="1">
      <alignment horizontal="center" vertical="center" wrapText="1"/>
    </xf>
    <xf numFmtId="9" fontId="3" fillId="2" borderId="44" xfId="0" applyNumberFormat="1" applyFont="1" applyFill="1" applyBorder="1" applyAlignment="1">
      <alignment horizontal="center" vertical="center" wrapText="1"/>
    </xf>
    <xf numFmtId="9" fontId="3" fillId="2" borderId="39" xfId="0" applyNumberFormat="1" applyFont="1" applyFill="1" applyBorder="1" applyAlignment="1">
      <alignment horizontal="center" vertical="center" wrapText="1"/>
    </xf>
    <xf numFmtId="0" fontId="4" fillId="3" borderId="41" xfId="0" applyFont="1" applyFill="1" applyBorder="1" applyAlignment="1">
      <alignment horizontal="center" vertical="center" wrapText="1"/>
    </xf>
    <xf numFmtId="9" fontId="3" fillId="2" borderId="18" xfId="0" applyNumberFormat="1" applyFont="1" applyFill="1" applyBorder="1" applyAlignment="1">
      <alignment horizontal="center" vertical="center" wrapText="1"/>
    </xf>
    <xf numFmtId="9" fontId="3" fillId="2" borderId="29" xfId="0" applyNumberFormat="1" applyFont="1" applyFill="1" applyBorder="1" applyAlignment="1">
      <alignment horizontal="center" vertical="center" wrapText="1"/>
    </xf>
    <xf numFmtId="0" fontId="4" fillId="3" borderId="16" xfId="0" applyFont="1" applyFill="1" applyBorder="1" applyAlignment="1">
      <alignment horizontal="center" vertical="center" wrapText="1"/>
    </xf>
    <xf numFmtId="9" fontId="3" fillId="2" borderId="7" xfId="0" applyNumberFormat="1" applyFont="1" applyFill="1" applyBorder="1" applyAlignment="1">
      <alignment horizontal="center" vertical="center" wrapText="1"/>
    </xf>
    <xf numFmtId="0" fontId="4" fillId="3" borderId="39"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4" fillId="3" borderId="47" xfId="0" applyFont="1" applyFill="1" applyBorder="1" applyAlignment="1">
      <alignment horizontal="center" vertical="center" wrapText="1"/>
    </xf>
    <xf numFmtId="0" fontId="4" fillId="3" borderId="30" xfId="0" applyFont="1" applyFill="1" applyBorder="1" applyAlignment="1">
      <alignment horizontal="center" vertical="center" wrapText="1"/>
    </xf>
    <xf numFmtId="0" fontId="3" fillId="0" borderId="1" xfId="0" applyFont="1" applyBorder="1" applyAlignment="1">
      <alignment horizontal="left" vertical="center" wrapText="1"/>
    </xf>
    <xf numFmtId="0" fontId="3" fillId="0" borderId="2" xfId="0" applyFont="1" applyBorder="1" applyAlignment="1">
      <alignment horizontal="left" vertical="center" wrapText="1"/>
    </xf>
    <xf numFmtId="0" fontId="3" fillId="0" borderId="5" xfId="0" applyFont="1" applyBorder="1" applyAlignment="1">
      <alignment horizontal="left" vertical="center" wrapText="1"/>
    </xf>
    <xf numFmtId="0" fontId="4" fillId="4" borderId="40" xfId="0" applyFont="1" applyFill="1" applyBorder="1" applyAlignment="1">
      <alignment horizontal="center" vertical="center" wrapText="1"/>
    </xf>
    <xf numFmtId="0" fontId="2" fillId="4" borderId="41" xfId="0" applyFont="1" applyFill="1" applyBorder="1" applyAlignment="1">
      <alignment horizontal="center" vertical="center" wrapText="1"/>
    </xf>
    <xf numFmtId="0" fontId="9" fillId="3" borderId="16" xfId="0" applyFont="1" applyFill="1" applyBorder="1" applyAlignment="1">
      <alignment horizontal="center" vertical="center" wrapText="1"/>
    </xf>
    <xf numFmtId="0" fontId="9" fillId="3" borderId="41" xfId="0" applyFont="1" applyFill="1" applyBorder="1" applyAlignment="1">
      <alignment horizontal="center" vertical="center" wrapText="1"/>
    </xf>
    <xf numFmtId="0" fontId="4" fillId="0" borderId="16" xfId="0" applyFont="1" applyBorder="1" applyAlignment="1">
      <alignment horizontal="center" vertical="center" wrapText="1"/>
    </xf>
    <xf numFmtId="0" fontId="4" fillId="0" borderId="41" xfId="0" applyFont="1" applyBorder="1" applyAlignment="1">
      <alignment horizontal="center" vertical="center" wrapText="1"/>
    </xf>
    <xf numFmtId="0" fontId="4" fillId="0" borderId="9"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17" xfId="0" applyFont="1" applyBorder="1" applyAlignment="1">
      <alignment horizontal="center" vertical="center" wrapText="1"/>
    </xf>
    <xf numFmtId="0" fontId="9" fillId="3" borderId="18" xfId="0" applyFont="1" applyFill="1" applyBorder="1" applyAlignment="1">
      <alignment horizontal="center" vertical="center" wrapText="1"/>
    </xf>
    <xf numFmtId="0" fontId="9" fillId="3" borderId="29" xfId="0" applyFont="1" applyFill="1" applyBorder="1" applyAlignment="1">
      <alignment horizontal="center" vertical="center" wrapText="1"/>
    </xf>
    <xf numFmtId="0" fontId="7" fillId="0" borderId="22" xfId="0" applyFont="1" applyBorder="1" applyAlignment="1">
      <alignment horizontal="left" vertical="center" wrapText="1"/>
    </xf>
    <xf numFmtId="0" fontId="7" fillId="0" borderId="0" xfId="0" applyFont="1" applyAlignment="1">
      <alignment horizontal="left" vertical="center" wrapText="1"/>
    </xf>
    <xf numFmtId="0" fontId="3" fillId="9" borderId="54" xfId="0" applyFont="1" applyFill="1" applyBorder="1" applyAlignment="1">
      <alignment horizontal="center" vertical="center" wrapText="1"/>
    </xf>
    <xf numFmtId="9" fontId="3" fillId="2" borderId="17" xfId="0" applyNumberFormat="1" applyFont="1" applyFill="1" applyBorder="1" applyAlignment="1">
      <alignment horizontal="center" vertical="center" wrapText="1"/>
    </xf>
    <xf numFmtId="0" fontId="4" fillId="3" borderId="9"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colors>
    <mruColors>
      <color rgb="FF75E9CD"/>
      <color rgb="FF7FDADF"/>
      <color rgb="FFFFFFCD"/>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BD0B94-8019-46CF-8C43-A72FE4D60A01}">
  <dimension ref="A1:O60"/>
  <sheetViews>
    <sheetView showGridLines="0" tabSelected="1" zoomScale="90" zoomScaleNormal="90" workbookViewId="0">
      <pane xSplit="2" ySplit="4" topLeftCell="C5" activePane="bottomRight" state="frozen"/>
      <selection pane="topRight" activeCell="C1" sqref="C1"/>
      <selection pane="bottomLeft" activeCell="A5" sqref="A5"/>
      <selection pane="bottomRight" activeCell="F7" sqref="F7"/>
    </sheetView>
  </sheetViews>
  <sheetFormatPr baseColWidth="10" defaultColWidth="11.42578125" defaultRowHeight="14.25" x14ac:dyDescent="0.2"/>
  <cols>
    <col min="1" max="1" width="25" style="86" customWidth="1"/>
    <col min="2" max="2" width="7.85546875" style="86" customWidth="1"/>
    <col min="3" max="6" width="32.28515625" style="86" customWidth="1"/>
    <col min="7" max="7" width="12" style="86" customWidth="1"/>
    <col min="8" max="8" width="12.140625" style="86" customWidth="1"/>
    <col min="9" max="9" width="32.28515625" style="86" customWidth="1"/>
    <col min="10" max="10" width="31.140625" style="86" customWidth="1"/>
    <col min="11" max="11" width="11.42578125" style="86"/>
    <col min="12" max="12" width="11.140625" style="86" customWidth="1"/>
    <col min="13" max="15" width="11.42578125" style="86" hidden="1" customWidth="1"/>
    <col min="16" max="16384" width="11.42578125" style="86"/>
  </cols>
  <sheetData>
    <row r="1" spans="1:10" x14ac:dyDescent="0.2">
      <c r="A1" s="85"/>
      <c r="D1" s="85"/>
      <c r="E1" s="85"/>
      <c r="F1" s="85"/>
      <c r="G1" s="85"/>
      <c r="H1" s="85"/>
      <c r="I1" s="85"/>
    </row>
    <row r="2" spans="1:10" ht="15" x14ac:dyDescent="0.25">
      <c r="A2" s="87" t="s">
        <v>0</v>
      </c>
      <c r="D2" s="85"/>
      <c r="E2" s="85"/>
      <c r="F2" s="85"/>
      <c r="G2" s="85"/>
      <c r="H2" s="85"/>
      <c r="I2" s="85"/>
    </row>
    <row r="3" spans="1:10" ht="15.75" thickBot="1" x14ac:dyDescent="0.3">
      <c r="A3" s="96" t="s">
        <v>1</v>
      </c>
      <c r="B3" s="96"/>
      <c r="C3" s="96"/>
      <c r="D3" s="96"/>
      <c r="E3" s="96"/>
      <c r="F3" s="96"/>
      <c r="G3" s="96"/>
      <c r="H3" s="96"/>
      <c r="I3" s="96"/>
      <c r="J3" s="96"/>
    </row>
    <row r="4" spans="1:10" ht="27.75" customHeight="1" thickBot="1" x14ac:dyDescent="0.25">
      <c r="A4" s="49" t="s">
        <v>2</v>
      </c>
      <c r="B4" s="50">
        <v>0.24</v>
      </c>
      <c r="C4" s="51" t="s">
        <v>3</v>
      </c>
      <c r="D4" s="51" t="s">
        <v>4</v>
      </c>
      <c r="E4" s="51" t="s">
        <v>5</v>
      </c>
      <c r="F4" s="51" t="s">
        <v>6</v>
      </c>
      <c r="G4" s="52"/>
      <c r="H4" s="52" t="s">
        <v>7</v>
      </c>
      <c r="I4" s="53" t="s">
        <v>8</v>
      </c>
      <c r="J4" s="53" t="s">
        <v>9</v>
      </c>
    </row>
    <row r="5" spans="1:10" ht="58.5" customHeight="1" thickBot="1" x14ac:dyDescent="0.25">
      <c r="A5" s="103" t="s">
        <v>10</v>
      </c>
      <c r="B5" s="134">
        <v>0.04</v>
      </c>
      <c r="C5" s="40" t="s">
        <v>11</v>
      </c>
      <c r="D5" s="40" t="s">
        <v>12</v>
      </c>
      <c r="E5" s="40" t="s">
        <v>13</v>
      </c>
      <c r="F5" s="40" t="s">
        <v>14</v>
      </c>
      <c r="G5" s="4"/>
      <c r="H5" s="17">
        <f>B5*G6/100</f>
        <v>0</v>
      </c>
      <c r="I5" s="140"/>
      <c r="J5" s="99" t="s">
        <v>15</v>
      </c>
    </row>
    <row r="6" spans="1:10" ht="15" thickBot="1" x14ac:dyDescent="0.25">
      <c r="A6" s="104"/>
      <c r="B6" s="139"/>
      <c r="C6" s="54"/>
      <c r="D6" s="54"/>
      <c r="E6" s="54"/>
      <c r="F6" s="55"/>
      <c r="G6" s="32">
        <f>IF(C6="x",0,(IF(D6="x",60,(IF(E6="x",85,(IF(F6="x",100,0)))))))</f>
        <v>0</v>
      </c>
      <c r="H6" s="33"/>
      <c r="I6" s="141"/>
      <c r="J6" s="100"/>
    </row>
    <row r="7" spans="1:10" ht="62.25" customHeight="1" thickBot="1" x14ac:dyDescent="0.25">
      <c r="A7" s="103" t="s">
        <v>16</v>
      </c>
      <c r="B7" s="136">
        <v>0.04</v>
      </c>
      <c r="C7" s="21" t="s">
        <v>17</v>
      </c>
      <c r="D7" s="1" t="s">
        <v>18</v>
      </c>
      <c r="E7" s="1" t="s">
        <v>19</v>
      </c>
      <c r="F7" s="1" t="s">
        <v>20</v>
      </c>
      <c r="G7" s="32"/>
      <c r="H7" s="36">
        <f t="shared" ref="H7" si="0">B7*G8/100</f>
        <v>0</v>
      </c>
      <c r="I7" s="142"/>
      <c r="J7" s="97" t="s">
        <v>109</v>
      </c>
    </row>
    <row r="8" spans="1:10" ht="15" thickBot="1" x14ac:dyDescent="0.25">
      <c r="A8" s="104"/>
      <c r="B8" s="137"/>
      <c r="C8" s="56"/>
      <c r="D8" s="57"/>
      <c r="E8" s="57"/>
      <c r="F8" s="58"/>
      <c r="G8" s="32">
        <f t="shared" ref="G8:G43" si="1">IF(C8="x",0,(IF(D8="x",60,(IF(E8="x",85,(IF(F8="x",100,0)))))))</f>
        <v>0</v>
      </c>
      <c r="H8" s="37"/>
      <c r="I8" s="143"/>
      <c r="J8" s="98"/>
    </row>
    <row r="9" spans="1:10" ht="15" thickBot="1" x14ac:dyDescent="0.25">
      <c r="A9" s="85"/>
      <c r="C9" s="144" t="s">
        <v>114</v>
      </c>
      <c r="D9" s="145"/>
      <c r="E9" s="145"/>
      <c r="F9" s="146"/>
      <c r="G9" s="85"/>
      <c r="H9" s="85"/>
      <c r="I9" s="85"/>
      <c r="J9" s="88"/>
    </row>
    <row r="10" spans="1:10" ht="87.75" customHeight="1" thickBot="1" x14ac:dyDescent="0.25">
      <c r="A10" s="103" t="s">
        <v>21</v>
      </c>
      <c r="B10" s="136">
        <v>0.06</v>
      </c>
      <c r="C10" s="19" t="s">
        <v>22</v>
      </c>
      <c r="D10" s="19" t="s">
        <v>116</v>
      </c>
      <c r="E10" s="19" t="s">
        <v>115</v>
      </c>
      <c r="F10" s="18" t="s">
        <v>117</v>
      </c>
      <c r="G10" s="18"/>
      <c r="H10" s="36">
        <f>B10*G11/100</f>
        <v>0</v>
      </c>
      <c r="I10" s="147"/>
      <c r="J10" s="101" t="s">
        <v>23</v>
      </c>
    </row>
    <row r="11" spans="1:10" ht="15" thickBot="1" x14ac:dyDescent="0.25">
      <c r="A11" s="104"/>
      <c r="B11" s="137"/>
      <c r="C11" s="54"/>
      <c r="D11" s="54"/>
      <c r="E11" s="54"/>
      <c r="F11" s="54"/>
      <c r="G11" s="32">
        <f>IF(C11="x",0,(IF(D11="x",60,(IF(E11="x",85,(IF(F11="x",100,0)))))))</f>
        <v>0</v>
      </c>
      <c r="H11" s="34"/>
      <c r="I11" s="148"/>
      <c r="J11" s="102"/>
    </row>
    <row r="12" spans="1:10" ht="105" customHeight="1" thickBot="1" x14ac:dyDescent="0.25">
      <c r="A12" s="103" t="s">
        <v>24</v>
      </c>
      <c r="B12" s="136">
        <v>0.04</v>
      </c>
      <c r="C12" s="7" t="s">
        <v>25</v>
      </c>
      <c r="D12" s="7" t="s">
        <v>118</v>
      </c>
      <c r="E12" s="10" t="s">
        <v>108</v>
      </c>
      <c r="F12" s="10" t="s">
        <v>26</v>
      </c>
      <c r="G12" s="5"/>
      <c r="H12" s="35">
        <f t="shared" ref="H12" si="2">B12*G13/100</f>
        <v>0</v>
      </c>
      <c r="I12" s="149"/>
      <c r="J12" s="101" t="s">
        <v>112</v>
      </c>
    </row>
    <row r="13" spans="1:10" ht="15" thickBot="1" x14ac:dyDescent="0.25">
      <c r="A13" s="104"/>
      <c r="B13" s="137"/>
      <c r="C13" s="54"/>
      <c r="D13" s="54"/>
      <c r="E13" s="54"/>
      <c r="F13" s="54"/>
      <c r="G13" s="32">
        <f>IF(C13="x",0,(IF(D13="x",60,(IF(E13="x",85,(IF(F13="x",100,0)))))))</f>
        <v>0</v>
      </c>
      <c r="H13" s="34"/>
      <c r="I13" s="150"/>
      <c r="J13" s="102"/>
    </row>
    <row r="14" spans="1:10" ht="71.25" customHeight="1" thickBot="1" x14ac:dyDescent="0.25">
      <c r="A14" s="103" t="s">
        <v>27</v>
      </c>
      <c r="B14" s="136">
        <v>0.06</v>
      </c>
      <c r="C14" s="82" t="s">
        <v>28</v>
      </c>
      <c r="D14" s="82" t="s">
        <v>29</v>
      </c>
      <c r="E14" s="82" t="s">
        <v>30</v>
      </c>
      <c r="F14" s="94" t="s">
        <v>106</v>
      </c>
      <c r="G14" s="4"/>
      <c r="H14" s="35">
        <f t="shared" ref="H14" si="3">B14*G15/100</f>
        <v>0</v>
      </c>
      <c r="I14" s="105"/>
      <c r="J14" s="97" t="s">
        <v>110</v>
      </c>
    </row>
    <row r="15" spans="1:10" x14ac:dyDescent="0.2">
      <c r="A15" s="160"/>
      <c r="B15" s="161"/>
      <c r="C15" s="57"/>
      <c r="D15" s="57"/>
      <c r="E15" s="57"/>
      <c r="F15" s="57"/>
      <c r="G15" s="95">
        <f>IF(C15="x",0,(IF(D15="x",60,(IF(E15="x",85,(IF(F15="x",100,0)))))))</f>
        <v>0</v>
      </c>
      <c r="H15" s="34"/>
      <c r="I15" s="162"/>
      <c r="J15" s="109"/>
    </row>
    <row r="16" spans="1:10" ht="15.75" thickBot="1" x14ac:dyDescent="0.3">
      <c r="A16" s="85"/>
      <c r="B16" s="85"/>
      <c r="C16" s="5"/>
      <c r="D16" s="5"/>
      <c r="E16" s="4"/>
      <c r="F16" s="4"/>
      <c r="G16" s="31"/>
      <c r="H16" s="85"/>
      <c r="I16" s="85"/>
    </row>
    <row r="17" spans="1:10" s="89" customFormat="1" ht="26.25" thickBot="1" x14ac:dyDescent="0.25">
      <c r="A17" s="49" t="s">
        <v>31</v>
      </c>
      <c r="B17" s="59">
        <f>SUM(B18:B35)</f>
        <v>0.57000000000000006</v>
      </c>
      <c r="C17" s="60" t="s">
        <v>3</v>
      </c>
      <c r="D17" s="61" t="s">
        <v>4</v>
      </c>
      <c r="E17" s="62" t="s">
        <v>5</v>
      </c>
      <c r="F17" s="52" t="s">
        <v>6</v>
      </c>
      <c r="G17" s="53"/>
      <c r="H17" s="62" t="s">
        <v>7</v>
      </c>
      <c r="I17" s="63" t="s">
        <v>8</v>
      </c>
      <c r="J17" s="53" t="s">
        <v>9</v>
      </c>
    </row>
    <row r="18" spans="1:10" ht="78" customHeight="1" thickBot="1" x14ac:dyDescent="0.25">
      <c r="A18" s="103" t="s">
        <v>32</v>
      </c>
      <c r="B18" s="134">
        <v>0.04</v>
      </c>
      <c r="C18" s="82" t="s">
        <v>33</v>
      </c>
      <c r="D18" s="82" t="s">
        <v>34</v>
      </c>
      <c r="E18" s="7" t="s">
        <v>35</v>
      </c>
      <c r="F18" s="7" t="s">
        <v>36</v>
      </c>
      <c r="G18" s="32"/>
      <c r="H18" s="8">
        <f>B18*G19/100</f>
        <v>0</v>
      </c>
      <c r="I18" s="149"/>
      <c r="J18" s="97" t="s">
        <v>37</v>
      </c>
    </row>
    <row r="19" spans="1:10" ht="18" customHeight="1" thickBot="1" x14ac:dyDescent="0.25">
      <c r="A19" s="104"/>
      <c r="B19" s="108"/>
      <c r="C19" s="54"/>
      <c r="D19" s="54"/>
      <c r="E19" s="54"/>
      <c r="F19" s="54"/>
      <c r="G19" s="32">
        <f t="shared" si="1"/>
        <v>0</v>
      </c>
      <c r="H19" s="3"/>
      <c r="I19" s="150"/>
      <c r="J19" s="98"/>
    </row>
    <row r="20" spans="1:10" ht="161.25" customHeight="1" thickBot="1" x14ac:dyDescent="0.25">
      <c r="A20" s="103" t="s">
        <v>38</v>
      </c>
      <c r="B20" s="107">
        <v>0.04</v>
      </c>
      <c r="C20" s="10" t="s">
        <v>39</v>
      </c>
      <c r="D20" s="10" t="s">
        <v>40</v>
      </c>
      <c r="E20" s="41" t="s">
        <v>41</v>
      </c>
      <c r="F20" s="10" t="s">
        <v>42</v>
      </c>
      <c r="G20" s="32"/>
      <c r="H20" s="8">
        <f>B20*G21/100</f>
        <v>0</v>
      </c>
      <c r="I20" s="151"/>
      <c r="J20" s="97" t="s">
        <v>43</v>
      </c>
    </row>
    <row r="21" spans="1:10" ht="20.25" customHeight="1" thickBot="1" x14ac:dyDescent="0.25">
      <c r="A21" s="104"/>
      <c r="B21" s="108"/>
      <c r="C21" s="54"/>
      <c r="D21" s="54"/>
      <c r="E21" s="54"/>
      <c r="F21" s="54"/>
      <c r="G21" s="32">
        <f t="shared" si="1"/>
        <v>0</v>
      </c>
      <c r="H21" s="3"/>
      <c r="I21" s="152"/>
      <c r="J21" s="98"/>
    </row>
    <row r="22" spans="1:10" ht="55.5" customHeight="1" thickBot="1" x14ac:dyDescent="0.25">
      <c r="A22" s="103" t="s">
        <v>44</v>
      </c>
      <c r="B22" s="107">
        <v>0.12</v>
      </c>
      <c r="C22" s="9" t="s">
        <v>45</v>
      </c>
      <c r="D22" s="9" t="s">
        <v>46</v>
      </c>
      <c r="E22" s="9" t="s">
        <v>47</v>
      </c>
      <c r="F22" s="9" t="s">
        <v>48</v>
      </c>
      <c r="G22" s="32"/>
      <c r="H22" s="8">
        <f>B22*G23/100</f>
        <v>0</v>
      </c>
      <c r="I22" s="138"/>
      <c r="J22" s="97" t="s">
        <v>49</v>
      </c>
    </row>
    <row r="23" spans="1:10" ht="15" customHeight="1" thickBot="1" x14ac:dyDescent="0.25">
      <c r="A23" s="104"/>
      <c r="B23" s="108"/>
      <c r="C23" s="54"/>
      <c r="D23" s="54"/>
      <c r="E23" s="54"/>
      <c r="F23" s="54"/>
      <c r="G23" s="32">
        <f t="shared" si="1"/>
        <v>0</v>
      </c>
      <c r="H23" s="3"/>
      <c r="I23" s="135"/>
      <c r="J23" s="98"/>
    </row>
    <row r="24" spans="1:10" ht="89.25" customHeight="1" thickBot="1" x14ac:dyDescent="0.25">
      <c r="A24" s="103" t="s">
        <v>50</v>
      </c>
      <c r="B24" s="107">
        <v>0.04</v>
      </c>
      <c r="C24" s="9" t="s">
        <v>51</v>
      </c>
      <c r="D24" s="9" t="s">
        <v>52</v>
      </c>
      <c r="E24" s="9" t="s">
        <v>53</v>
      </c>
      <c r="F24" s="9" t="s">
        <v>54</v>
      </c>
      <c r="G24" s="32"/>
      <c r="H24" s="8">
        <f>B24*G25/100</f>
        <v>0</v>
      </c>
      <c r="I24" s="138" t="s">
        <v>55</v>
      </c>
      <c r="J24" s="97" t="s">
        <v>56</v>
      </c>
    </row>
    <row r="25" spans="1:10" ht="15" thickBot="1" x14ac:dyDescent="0.25">
      <c r="A25" s="104"/>
      <c r="B25" s="133"/>
      <c r="C25" s="54"/>
      <c r="D25" s="54"/>
      <c r="E25" s="54"/>
      <c r="F25" s="54"/>
      <c r="G25" s="32">
        <f t="shared" si="1"/>
        <v>0</v>
      </c>
      <c r="H25" s="3"/>
      <c r="I25" s="135"/>
      <c r="J25" s="98"/>
    </row>
    <row r="26" spans="1:10" ht="108" customHeight="1" thickBot="1" x14ac:dyDescent="0.25">
      <c r="A26" s="103" t="s">
        <v>57</v>
      </c>
      <c r="B26" s="136">
        <v>0.05</v>
      </c>
      <c r="C26" s="27" t="s">
        <v>58</v>
      </c>
      <c r="D26" s="42" t="s">
        <v>59</v>
      </c>
      <c r="E26" s="28" t="s">
        <v>60</v>
      </c>
      <c r="F26" s="29" t="s">
        <v>61</v>
      </c>
      <c r="G26" s="84"/>
      <c r="H26" s="83">
        <f>B26*G27/100</f>
        <v>0</v>
      </c>
      <c r="I26" s="151"/>
      <c r="J26" s="97" t="s">
        <v>107</v>
      </c>
    </row>
    <row r="27" spans="1:10" ht="15" thickBot="1" x14ac:dyDescent="0.25">
      <c r="A27" s="104"/>
      <c r="B27" s="137"/>
      <c r="C27" s="64"/>
      <c r="D27" s="65"/>
      <c r="E27" s="65"/>
      <c r="F27" s="66"/>
      <c r="G27" s="32">
        <f t="shared" si="1"/>
        <v>0</v>
      </c>
      <c r="H27" s="3"/>
      <c r="I27" s="153"/>
      <c r="J27" s="98"/>
    </row>
    <row r="28" spans="1:10" ht="84" customHeight="1" thickBot="1" x14ac:dyDescent="0.25">
      <c r="A28" s="103" t="s">
        <v>62</v>
      </c>
      <c r="B28" s="134">
        <v>0.04</v>
      </c>
      <c r="C28" s="38" t="s">
        <v>63</v>
      </c>
      <c r="D28" s="39" t="s">
        <v>64</v>
      </c>
      <c r="E28" s="21" t="s">
        <v>65</v>
      </c>
      <c r="F28" s="1" t="s">
        <v>66</v>
      </c>
      <c r="G28" s="32"/>
      <c r="H28" s="8">
        <f>B28*G29/100</f>
        <v>0</v>
      </c>
      <c r="I28" s="156"/>
      <c r="J28" s="97" t="s">
        <v>113</v>
      </c>
    </row>
    <row r="29" spans="1:10" ht="15" thickBot="1" x14ac:dyDescent="0.25">
      <c r="A29" s="104"/>
      <c r="B29" s="133"/>
      <c r="C29" s="66"/>
      <c r="D29" s="67"/>
      <c r="E29" s="68"/>
      <c r="F29" s="66"/>
      <c r="G29" s="32">
        <f>IF(C29="x",0,(IF(D29="x",60,(IF(E29="x",85,(IF(F29="x",100,0)))))))</f>
        <v>0</v>
      </c>
      <c r="H29" s="3"/>
      <c r="I29" s="157"/>
      <c r="J29" s="98"/>
    </row>
    <row r="30" spans="1:10" ht="95.25" customHeight="1" thickBot="1" x14ac:dyDescent="0.25">
      <c r="A30" s="103" t="s">
        <v>67</v>
      </c>
      <c r="B30" s="134">
        <v>0.04</v>
      </c>
      <c r="C30" s="82" t="s">
        <v>68</v>
      </c>
      <c r="D30" s="82" t="s">
        <v>69</v>
      </c>
      <c r="E30" s="9" t="s">
        <v>70</v>
      </c>
      <c r="F30" s="9" t="s">
        <v>71</v>
      </c>
      <c r="G30" s="4"/>
      <c r="H30" s="8">
        <f>B30*G31/100</f>
        <v>0</v>
      </c>
      <c r="I30" s="105"/>
      <c r="J30" s="97" t="s">
        <v>72</v>
      </c>
    </row>
    <row r="31" spans="1:10" ht="15" thickBot="1" x14ac:dyDescent="0.25">
      <c r="A31" s="104"/>
      <c r="B31" s="133"/>
      <c r="C31" s="54"/>
      <c r="D31" s="54"/>
      <c r="E31" s="54"/>
      <c r="F31" s="54"/>
      <c r="G31" s="32">
        <f>IF(C31="x",0,(IF(D31="x",60,(IF(E31="x",85,(IF(F31="x",100,0)))))))</f>
        <v>0</v>
      </c>
      <c r="H31" s="3"/>
      <c r="I31" s="135"/>
      <c r="J31" s="98"/>
    </row>
    <row r="32" spans="1:10" ht="63" customHeight="1" thickBot="1" x14ac:dyDescent="0.25">
      <c r="A32" s="103" t="s">
        <v>73</v>
      </c>
      <c r="B32" s="107">
        <v>0.08</v>
      </c>
      <c r="C32" s="9" t="s">
        <v>74</v>
      </c>
      <c r="D32" s="10" t="s">
        <v>75</v>
      </c>
      <c r="E32" s="10" t="s">
        <v>76</v>
      </c>
      <c r="F32" s="10" t="s">
        <v>77</v>
      </c>
      <c r="G32" s="5"/>
      <c r="H32" s="8">
        <f>B32*G33/100</f>
        <v>0</v>
      </c>
      <c r="I32" s="105" t="s">
        <v>78</v>
      </c>
      <c r="J32" s="97" t="s">
        <v>79</v>
      </c>
    </row>
    <row r="33" spans="1:10" ht="15" customHeight="1" thickBot="1" x14ac:dyDescent="0.25">
      <c r="A33" s="104"/>
      <c r="B33" s="108"/>
      <c r="C33" s="57"/>
      <c r="D33" s="57"/>
      <c r="E33" s="57"/>
      <c r="F33" s="57"/>
      <c r="G33" s="32">
        <f>IF(C33="x",0,(IF(D33="x",60,(IF(E33="x",85,(IF(F33="x",100,0)))))))</f>
        <v>0</v>
      </c>
      <c r="H33" s="11"/>
      <c r="I33" s="106"/>
      <c r="J33" s="98"/>
    </row>
    <row r="34" spans="1:10" ht="71.25" customHeight="1" thickBot="1" x14ac:dyDescent="0.25">
      <c r="A34" s="103" t="s">
        <v>80</v>
      </c>
      <c r="B34" s="117">
        <v>0.12</v>
      </c>
      <c r="C34" s="12" t="s">
        <v>81</v>
      </c>
      <c r="D34" s="13" t="s">
        <v>82</v>
      </c>
      <c r="E34" s="13" t="s">
        <v>83</v>
      </c>
      <c r="F34" s="13" t="s">
        <v>84</v>
      </c>
      <c r="G34" s="30"/>
      <c r="H34" s="14">
        <f>B34*G35/100</f>
        <v>0</v>
      </c>
      <c r="I34" s="119"/>
      <c r="J34" s="97" t="s">
        <v>85</v>
      </c>
    </row>
    <row r="35" spans="1:10" ht="15" customHeight="1" thickBot="1" x14ac:dyDescent="0.25">
      <c r="A35" s="104"/>
      <c r="B35" s="118"/>
      <c r="C35" s="69"/>
      <c r="D35" s="70"/>
      <c r="E35" s="70"/>
      <c r="F35" s="70"/>
      <c r="G35" s="32">
        <f>IF(C35="x",0,(IF(D35="x",60,(IF(E35="x",85,(IF(F35="x",100,0)))))))</f>
        <v>0</v>
      </c>
      <c r="H35" s="3"/>
      <c r="I35" s="120"/>
      <c r="J35" s="98"/>
    </row>
    <row r="36" spans="1:10" ht="75.75" customHeight="1" x14ac:dyDescent="0.2">
      <c r="A36" s="85"/>
      <c r="B36" s="85"/>
      <c r="C36" s="158" t="s">
        <v>86</v>
      </c>
      <c r="D36" s="159"/>
      <c r="E36" s="159"/>
      <c r="F36" s="159"/>
      <c r="G36" s="159"/>
      <c r="H36" s="159"/>
      <c r="I36" s="159"/>
      <c r="J36" s="159"/>
    </row>
    <row r="37" spans="1:10" ht="15" thickBot="1" x14ac:dyDescent="0.25">
      <c r="A37" s="4"/>
      <c r="B37" s="4"/>
      <c r="C37" s="5"/>
      <c r="D37" s="5"/>
      <c r="E37" s="4"/>
      <c r="F37" s="4"/>
      <c r="G37" s="5"/>
      <c r="H37" s="6"/>
      <c r="I37" s="2"/>
    </row>
    <row r="38" spans="1:10" s="89" customFormat="1" ht="28.5" customHeight="1" thickBot="1" x14ac:dyDescent="0.25">
      <c r="A38" s="71" t="s">
        <v>87</v>
      </c>
      <c r="B38" s="59">
        <v>0.19</v>
      </c>
      <c r="C38" s="60" t="s">
        <v>3</v>
      </c>
      <c r="D38" s="61" t="s">
        <v>4</v>
      </c>
      <c r="E38" s="62" t="s">
        <v>5</v>
      </c>
      <c r="F38" s="52" t="s">
        <v>6</v>
      </c>
      <c r="G38" s="53"/>
      <c r="H38" s="62" t="s">
        <v>7</v>
      </c>
      <c r="I38" s="63" t="s">
        <v>8</v>
      </c>
      <c r="J38" s="72" t="s">
        <v>9</v>
      </c>
    </row>
    <row r="39" spans="1:10" ht="16.5" customHeight="1" thickBot="1" x14ac:dyDescent="0.25">
      <c r="A39" s="121" t="s">
        <v>88</v>
      </c>
      <c r="B39" s="124">
        <v>7.0000000000000007E-2</v>
      </c>
      <c r="C39" s="130" t="s">
        <v>89</v>
      </c>
      <c r="D39" s="131"/>
      <c r="E39" s="131"/>
      <c r="F39" s="132"/>
      <c r="G39" s="154"/>
      <c r="H39" s="128">
        <f>B39*G43/100</f>
        <v>0</v>
      </c>
      <c r="I39" s="114"/>
      <c r="J39" s="97" t="s">
        <v>90</v>
      </c>
    </row>
    <row r="40" spans="1:10" ht="94.5" customHeight="1" thickBot="1" x14ac:dyDescent="0.25">
      <c r="A40" s="122"/>
      <c r="B40" s="125"/>
      <c r="C40" s="20" t="s">
        <v>91</v>
      </c>
      <c r="D40" s="22" t="s">
        <v>92</v>
      </c>
      <c r="E40" s="23" t="s">
        <v>93</v>
      </c>
      <c r="F40" s="22" t="s">
        <v>94</v>
      </c>
      <c r="G40" s="155"/>
      <c r="H40" s="129"/>
      <c r="I40" s="115"/>
      <c r="J40" s="109"/>
    </row>
    <row r="41" spans="1:10" ht="18.75" customHeight="1" thickBot="1" x14ac:dyDescent="0.25">
      <c r="A41" s="122"/>
      <c r="B41" s="126"/>
      <c r="C41" s="130" t="s">
        <v>95</v>
      </c>
      <c r="D41" s="131"/>
      <c r="E41" s="131"/>
      <c r="F41" s="132"/>
      <c r="G41" s="155"/>
      <c r="H41" s="129"/>
      <c r="I41" s="115"/>
      <c r="J41" s="109"/>
    </row>
    <row r="42" spans="1:10" ht="52.5" customHeight="1" thickBot="1" x14ac:dyDescent="0.25">
      <c r="A42" s="122"/>
      <c r="B42" s="126"/>
      <c r="C42" s="24" t="s">
        <v>96</v>
      </c>
      <c r="D42" s="24" t="s">
        <v>97</v>
      </c>
      <c r="E42" s="25" t="s">
        <v>98</v>
      </c>
      <c r="F42" s="26" t="s">
        <v>99</v>
      </c>
      <c r="G42" s="155"/>
      <c r="H42" s="129"/>
      <c r="I42" s="115"/>
      <c r="J42" s="109"/>
    </row>
    <row r="43" spans="1:10" ht="15" thickBot="1" x14ac:dyDescent="0.25">
      <c r="A43" s="123"/>
      <c r="B43" s="127"/>
      <c r="C43" s="73"/>
      <c r="D43" s="70"/>
      <c r="E43" s="74"/>
      <c r="F43" s="75"/>
      <c r="G43" s="32">
        <f t="shared" si="1"/>
        <v>0</v>
      </c>
      <c r="H43" s="37"/>
      <c r="I43" s="116"/>
      <c r="J43" s="98"/>
    </row>
    <row r="44" spans="1:10" ht="69.75" customHeight="1" thickBot="1" x14ac:dyDescent="0.25">
      <c r="A44" s="110" t="s">
        <v>100</v>
      </c>
      <c r="B44" s="107">
        <v>0.12</v>
      </c>
      <c r="C44" s="10" t="s">
        <v>101</v>
      </c>
      <c r="D44" s="10" t="s">
        <v>102</v>
      </c>
      <c r="E44" s="10" t="s">
        <v>103</v>
      </c>
      <c r="F44" s="10" t="s">
        <v>104</v>
      </c>
      <c r="G44" s="5"/>
      <c r="H44" s="15">
        <f>B44*G45/100</f>
        <v>0</v>
      </c>
      <c r="I44" s="112"/>
      <c r="J44" s="97" t="s">
        <v>111</v>
      </c>
    </row>
    <row r="45" spans="1:10" ht="15" thickBot="1" x14ac:dyDescent="0.25">
      <c r="A45" s="111"/>
      <c r="B45" s="108"/>
      <c r="C45" s="54"/>
      <c r="D45" s="54"/>
      <c r="E45" s="54"/>
      <c r="F45" s="54"/>
      <c r="G45" s="32">
        <f>IF(C45="x",0,(IF(D45="x",60,(IF(E45="x",85,(IF(F45="x",100,0)))))))</f>
        <v>0</v>
      </c>
      <c r="H45" s="16"/>
      <c r="I45" s="113"/>
      <c r="J45" s="98"/>
    </row>
    <row r="48" spans="1:10" x14ac:dyDescent="0.2">
      <c r="A48" s="85"/>
      <c r="B48" s="90"/>
      <c r="C48" s="85"/>
      <c r="D48" s="85"/>
      <c r="E48" s="85"/>
      <c r="F48" s="85"/>
      <c r="G48" s="85"/>
      <c r="H48" s="85"/>
      <c r="I48" s="85"/>
    </row>
    <row r="49" spans="1:9" ht="15" thickBot="1" x14ac:dyDescent="0.25">
      <c r="A49" s="85"/>
      <c r="E49" s="85"/>
      <c r="F49" s="85"/>
      <c r="G49" s="85"/>
      <c r="H49" s="85"/>
      <c r="I49" s="85"/>
    </row>
    <row r="50" spans="1:9" ht="15" thickBot="1" x14ac:dyDescent="0.25">
      <c r="E50" s="76" t="s">
        <v>105</v>
      </c>
      <c r="F50" s="77"/>
      <c r="G50" s="77"/>
      <c r="H50" s="78"/>
      <c r="I50" s="85"/>
    </row>
    <row r="51" spans="1:9" x14ac:dyDescent="0.2">
      <c r="D51" s="85"/>
      <c r="E51" s="43" t="s">
        <v>2</v>
      </c>
      <c r="F51" s="44"/>
      <c r="G51" s="44"/>
      <c r="H51" s="91">
        <f>SUM(H5,H7,H10,H12,H14)</f>
        <v>0</v>
      </c>
      <c r="I51" s="85"/>
    </row>
    <row r="52" spans="1:9" x14ac:dyDescent="0.2">
      <c r="D52" s="85"/>
      <c r="E52" s="45" t="s">
        <v>31</v>
      </c>
      <c r="F52" s="48"/>
      <c r="G52" s="48"/>
      <c r="H52" s="92">
        <f>SUM(H18,H20,H22,H24,H26,H28,H30,H32,H34)</f>
        <v>0</v>
      </c>
      <c r="I52" s="85"/>
    </row>
    <row r="53" spans="1:9" ht="15" thickBot="1" x14ac:dyDescent="0.25">
      <c r="D53" s="85"/>
      <c r="E53" s="46" t="s">
        <v>87</v>
      </c>
      <c r="F53" s="47"/>
      <c r="G53" s="47"/>
      <c r="H53" s="93">
        <f>SUM(H39,H44)</f>
        <v>0</v>
      </c>
      <c r="I53" s="85"/>
    </row>
    <row r="54" spans="1:9" ht="15" thickBot="1" x14ac:dyDescent="0.25">
      <c r="D54" s="85"/>
      <c r="E54" s="79"/>
      <c r="F54" s="80"/>
      <c r="G54" s="80"/>
      <c r="H54" s="81">
        <f>SUM(H51,H52,H53)</f>
        <v>0</v>
      </c>
      <c r="I54" s="85"/>
    </row>
    <row r="55" spans="1:9" x14ac:dyDescent="0.2">
      <c r="A55" s="85"/>
      <c r="D55" s="85"/>
      <c r="I55" s="85"/>
    </row>
    <row r="56" spans="1:9" x14ac:dyDescent="0.2">
      <c r="A56" s="85"/>
      <c r="I56" s="85"/>
    </row>
    <row r="57" spans="1:9" x14ac:dyDescent="0.2">
      <c r="A57" s="85"/>
      <c r="I57" s="85"/>
    </row>
    <row r="58" spans="1:9" x14ac:dyDescent="0.2">
      <c r="A58" s="85"/>
      <c r="I58" s="85"/>
    </row>
    <row r="59" spans="1:9" x14ac:dyDescent="0.2">
      <c r="A59" s="85"/>
      <c r="D59" s="85"/>
      <c r="I59" s="85"/>
    </row>
    <row r="60" spans="1:9" x14ac:dyDescent="0.2">
      <c r="A60" s="85"/>
      <c r="D60" s="85"/>
      <c r="I60" s="85"/>
    </row>
  </sheetData>
  <mergeCells count="71">
    <mergeCell ref="J18:J19"/>
    <mergeCell ref="I26:I27"/>
    <mergeCell ref="G39:G42"/>
    <mergeCell ref="I28:I29"/>
    <mergeCell ref="A7:A8"/>
    <mergeCell ref="B7:B8"/>
    <mergeCell ref="C36:J36"/>
    <mergeCell ref="A14:A15"/>
    <mergeCell ref="B14:B15"/>
    <mergeCell ref="J14:J15"/>
    <mergeCell ref="I14:I15"/>
    <mergeCell ref="A10:A11"/>
    <mergeCell ref="B10:B11"/>
    <mergeCell ref="I10:I11"/>
    <mergeCell ref="A20:A21"/>
    <mergeCell ref="I22:I23"/>
    <mergeCell ref="A18:A19"/>
    <mergeCell ref="B18:B19"/>
    <mergeCell ref="I18:I19"/>
    <mergeCell ref="I20:I21"/>
    <mergeCell ref="B20:B21"/>
    <mergeCell ref="B22:B23"/>
    <mergeCell ref="A12:A13"/>
    <mergeCell ref="B12:B13"/>
    <mergeCell ref="I12:I13"/>
    <mergeCell ref="A5:A6"/>
    <mergeCell ref="B5:B6"/>
    <mergeCell ref="I5:I6"/>
    <mergeCell ref="I7:I8"/>
    <mergeCell ref="C9:F9"/>
    <mergeCell ref="A24:A25"/>
    <mergeCell ref="B24:B25"/>
    <mergeCell ref="A22:A23"/>
    <mergeCell ref="B30:B31"/>
    <mergeCell ref="I30:I31"/>
    <mergeCell ref="A28:A29"/>
    <mergeCell ref="B28:B29"/>
    <mergeCell ref="A26:A27"/>
    <mergeCell ref="B26:B27"/>
    <mergeCell ref="I24:I25"/>
    <mergeCell ref="A32:A33"/>
    <mergeCell ref="B32:B33"/>
    <mergeCell ref="J44:J45"/>
    <mergeCell ref="J39:J43"/>
    <mergeCell ref="A44:A45"/>
    <mergeCell ref="B44:B45"/>
    <mergeCell ref="I44:I45"/>
    <mergeCell ref="I39:I43"/>
    <mergeCell ref="A34:A35"/>
    <mergeCell ref="B34:B35"/>
    <mergeCell ref="I34:I35"/>
    <mergeCell ref="A39:A43"/>
    <mergeCell ref="B39:B43"/>
    <mergeCell ref="H39:H42"/>
    <mergeCell ref="C39:F39"/>
    <mergeCell ref="C41:F41"/>
    <mergeCell ref="A3:J3"/>
    <mergeCell ref="J28:J29"/>
    <mergeCell ref="J30:J31"/>
    <mergeCell ref="J32:J33"/>
    <mergeCell ref="J34:J35"/>
    <mergeCell ref="J20:J21"/>
    <mergeCell ref="J22:J23"/>
    <mergeCell ref="J24:J25"/>
    <mergeCell ref="J26:J27"/>
    <mergeCell ref="J5:J6"/>
    <mergeCell ref="J7:J8"/>
    <mergeCell ref="J10:J11"/>
    <mergeCell ref="J12:J13"/>
    <mergeCell ref="A30:A31"/>
    <mergeCell ref="I32:I33"/>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4FF1565B1BC4A541961D5943CE94863D" ma:contentTypeVersion="15" ma:contentTypeDescription="Crear nuevo documento." ma:contentTypeScope="" ma:versionID="4d273468d4cf7d7d9c4525cde037655e">
  <xsd:schema xmlns:xsd="http://www.w3.org/2001/XMLSchema" xmlns:xs="http://www.w3.org/2001/XMLSchema" xmlns:p="http://schemas.microsoft.com/office/2006/metadata/properties" xmlns:ns3="71cd5e3e-035f-42e8-86f0-1d906b3b4c7f" xmlns:ns4="801e227f-986d-4f86-bf87-03f00506a5cd" targetNamespace="http://schemas.microsoft.com/office/2006/metadata/properties" ma:root="true" ma:fieldsID="d46b91decddec5aaaad607eaf2234ac9" ns3:_="" ns4:_="">
    <xsd:import namespace="71cd5e3e-035f-42e8-86f0-1d906b3b4c7f"/>
    <xsd:import namespace="801e227f-986d-4f86-bf87-03f00506a5cd"/>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Tags" minOccurs="0"/>
                <xsd:element ref="ns4:MediaServiceLocation" minOccurs="0"/>
                <xsd:element ref="ns4:MediaServiceOCR" minOccurs="0"/>
                <xsd:element ref="ns4:MediaServiceEventHashCode" minOccurs="0"/>
                <xsd:element ref="ns4:MediaServiceGenerationTime" minOccurs="0"/>
                <xsd:element ref="ns4:MediaServiceAutoKeyPoints" minOccurs="0"/>
                <xsd:element ref="ns4:MediaServiceKeyPoints" minOccurs="0"/>
                <xsd:element ref="ns4:MediaLengthInSeconds" minOccurs="0"/>
                <xsd:element ref="ns4: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1cd5e3e-035f-42e8-86f0-1d906b3b4c7f"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description="" ma:internalName="SharedWithDetails" ma:readOnly="true">
      <xsd:simpleType>
        <xsd:restriction base="dms:Note">
          <xsd:maxLength value="255"/>
        </xsd:restriction>
      </xsd:simpleType>
    </xsd:element>
    <xsd:element name="SharingHintHash" ma:index="10" nillable="true" ma:displayName="Hash de la sugerencia para compartir" ma:description=""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01e227f-986d-4f86-bf87-03f00506a5cd" elementFormDefault="qualified">
    <xsd:import namespace="http://schemas.microsoft.com/office/2006/documentManagement/types"/>
    <xsd:import namespace="http://schemas.microsoft.com/office/infopath/2007/PartnerControls"/>
    <xsd:element name="MediaServiceMetadata" ma:index="11" nillable="true" ma:displayName="MediaServiceMetadata" ma:description="" ma:hidden="true" ma:internalName="MediaServiceMetadata" ma:readOnly="true">
      <xsd:simpleType>
        <xsd:restriction base="dms:Note"/>
      </xsd:simpleType>
    </xsd:element>
    <xsd:element name="MediaServiceFastMetadata" ma:index="12" nillable="true" ma:displayName="MediaServiceFastMetadata" ma:description="" ma:hidden="true" ma:internalName="MediaServiceFastMetadata" ma:readOnly="true">
      <xsd:simpleType>
        <xsd:restriction base="dms:Note"/>
      </xsd:simpleType>
    </xsd:element>
    <xsd:element name="MediaServiceDateTaken" ma:index="13" nillable="true" ma:displayName="MediaServiceDateTaken" ma:description="" ma:hidden="true" ma:internalName="MediaServiceDateTaken" ma:readOnly="true">
      <xsd:simpleType>
        <xsd:restriction base="dms:Text"/>
      </xsd:simpleType>
    </xsd:element>
    <xsd:element name="MediaServiceAutoTags" ma:index="14" nillable="true" ma:displayName="MediaServiceAutoTags" ma:description="" ma:internalName="MediaServiceAutoTags" ma:readOnly="true">
      <xsd:simpleType>
        <xsd:restriction base="dms:Text"/>
      </xsd:simpleType>
    </xsd:element>
    <xsd:element name="MediaServiceLocation" ma:index="15" nillable="true" ma:displayName="MediaServiceLocation" ma:description="" ma:internalName="MediaServiceLocation" ma:readOnly="true">
      <xsd:simpleType>
        <xsd:restriction base="dms:Text"/>
      </xsd:simpleType>
    </xsd:element>
    <xsd:element name="MediaServiceOCR" ma:index="16" nillable="true" ma:displayName="MediaServiceOCR" ma:internalName="MediaServiceOCR" ma:readOnly="true">
      <xsd:simpleType>
        <xsd:restriction base="dms:Note">
          <xsd:maxLength value="255"/>
        </xsd:restriction>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LengthInSeconds" ma:index="21" nillable="true" ma:displayName="Length (seconds)" ma:internalName="MediaLengthInSeconds" ma:readOnly="true">
      <xsd:simpleType>
        <xsd:restriction base="dms:Unknown"/>
      </xsd:simpleType>
    </xsd:element>
    <xsd:element name="_activity" ma:index="22" nillable="true" ma:displayName="_activity" ma:hidden="true" ma:internalName="_activity">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801e227f-986d-4f86-bf87-03f00506a5cd" xsi:nil="true"/>
  </documentManagement>
</p:properties>
</file>

<file path=customXml/itemProps1.xml><?xml version="1.0" encoding="utf-8"?>
<ds:datastoreItem xmlns:ds="http://schemas.openxmlformats.org/officeDocument/2006/customXml" ds:itemID="{97A2FC18-7739-42ED-BAB8-E7A5B165A8E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1cd5e3e-035f-42e8-86f0-1d906b3b4c7f"/>
    <ds:schemaRef ds:uri="801e227f-986d-4f86-bf87-03f00506a5c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CB52F5C-8654-4AB0-B1D3-23F2FAA6D38B}">
  <ds:schemaRefs>
    <ds:schemaRef ds:uri="http://schemas.microsoft.com/sharepoint/v3/contenttype/forms"/>
  </ds:schemaRefs>
</ds:datastoreItem>
</file>

<file path=customXml/itemProps3.xml><?xml version="1.0" encoding="utf-8"?>
<ds:datastoreItem xmlns:ds="http://schemas.openxmlformats.org/officeDocument/2006/customXml" ds:itemID="{953D3231-79CA-4AE4-AF77-11F916433552}">
  <ds:schemaRefs>
    <ds:schemaRef ds:uri="http://schemas.microsoft.com/office/2006/metadata/properties"/>
    <ds:schemaRef ds:uri="http://schemas.microsoft.com/office/infopath/2007/PartnerControls"/>
    <ds:schemaRef ds:uri="801e227f-986d-4f86-bf87-03f00506a5c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Investigación básica y aplicada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Usuario</dc:creator>
  <cp:keywords/>
  <dc:description/>
  <cp:lastModifiedBy>Jairo Ramirez Sojo</cp:lastModifiedBy>
  <cp:revision/>
  <dcterms:created xsi:type="dcterms:W3CDTF">2023-05-03T01:18:50Z</dcterms:created>
  <dcterms:modified xsi:type="dcterms:W3CDTF">2025-10-14T23:00:49Z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0x0101004FF1565B1BC4A541961D5943CE94863D</vt:lpwstr>
  </property>
</Properties>
</file>