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tecnube1.sharepoint.com/sites/GestindelaInformacin/Documentos compartidos/RANKINGS/Ranking Impact THE/2026 datos 2024/03. Evidencias/"/>
    </mc:Choice>
  </mc:AlternateContent>
  <xr:revisionPtr revIDLastSave="1" documentId="13_ncr:1_{E7A026EE-F74B-4B45-87D7-1AD34BF2D39E}" xr6:coauthVersionLast="47" xr6:coauthVersionMax="47" xr10:uidLastSave="{61B55BC3-85FB-48A1-8288-66D716AB446D}"/>
  <bookViews>
    <workbookView xWindow="20370" yWindow="-120" windowWidth="29040" windowHeight="15720" activeTab="1" xr2:uid="{00000000-000D-0000-FFFF-FFFF00000000}"/>
  </bookViews>
  <sheets>
    <sheet name="Sheet0" sheetId="1" r:id="rId1"/>
    <sheet name="Resumen" sheetId="3" r:id="rId2"/>
    <sheet name="Summary page" sheetId="2" r:id="rId3"/>
  </sheets>
  <definedNames>
    <definedName name="_xlnm._FilterDatabase" localSheetId="0" hidden="1">Sheet0!$A$1:$F$156</definedName>
  </definedNames>
  <calcPr calcId="191029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G6" i="3"/>
  <c r="G7" i="3"/>
  <c r="G8" i="3"/>
  <c r="H8" i="3" s="1"/>
  <c r="G9" i="3"/>
  <c r="G10" i="3"/>
  <c r="H10" i="3" s="1"/>
  <c r="G11" i="3"/>
  <c r="G5" i="3"/>
  <c r="F6" i="3"/>
  <c r="H6" i="3" s="1"/>
  <c r="F7" i="3"/>
  <c r="H7" i="3" s="1"/>
  <c r="F8" i="3"/>
  <c r="F9" i="3"/>
  <c r="H9" i="3" s="1"/>
  <c r="F10" i="3"/>
  <c r="F11" i="3"/>
  <c r="H11" i="3" s="1"/>
  <c r="F5" i="3"/>
</calcChain>
</file>

<file path=xl/sharedStrings.xml><?xml version="1.0" encoding="utf-8"?>
<sst xmlns="http://schemas.openxmlformats.org/spreadsheetml/2006/main" count="652" uniqueCount="46">
  <si>
    <t>Export date and time: 2025-11-04 14:45:23</t>
  </si>
  <si>
    <t>Dimension</t>
  </si>
  <si>
    <t>Level</t>
  </si>
  <si>
    <t>Filter Applied</t>
  </si>
  <si>
    <t>Export made using Saiku OLAP client.</t>
  </si>
  <si>
    <t>Campus o centro académico</t>
  </si>
  <si>
    <t>Año</t>
  </si>
  <si>
    <t>Grado Académico</t>
  </si>
  <si>
    <t>Total de Estudiantes Matriculados</t>
  </si>
  <si>
    <t>Total de Créditos Matriculados</t>
  </si>
  <si>
    <t>CAMPUS TECNOLOGICO CENTRAL CARTAGO</t>
  </si>
  <si>
    <t>2018</t>
  </si>
  <si>
    <t>Bachillerato Universitario</t>
  </si>
  <si>
    <t>Licenciatura</t>
  </si>
  <si>
    <t>Maestría</t>
  </si>
  <si>
    <t>Doctorado Académico</t>
  </si>
  <si>
    <t>2019</t>
  </si>
  <si>
    <t>2020</t>
  </si>
  <si>
    <t>2021</t>
  </si>
  <si>
    <t>2022</t>
  </si>
  <si>
    <t>2023</t>
  </si>
  <si>
    <t>2024</t>
  </si>
  <si>
    <t>CAMPUS TECNOLOGICO LOCAL SAN CARLOS</t>
  </si>
  <si>
    <t>CAMPUS TECNOLOGICO LOCAL SAN JOSE</t>
  </si>
  <si>
    <t>CENTRO ACADEMICO DE ALAJUELA</t>
  </si>
  <si>
    <t>CENTRO ACADEMICO DE LIMON</t>
  </si>
  <si>
    <t>DOS PINOS</t>
  </si>
  <si>
    <t>GUAPILES</t>
  </si>
  <si>
    <t>HEWLETT PACKARD</t>
  </si>
  <si>
    <t>INTEL</t>
  </si>
  <si>
    <t/>
  </si>
  <si>
    <t>LIBERIA</t>
  </si>
  <si>
    <t>PEREZ ZELEDON</t>
  </si>
  <si>
    <t>SAN PEDRO</t>
  </si>
  <si>
    <t>SAN RAMON</t>
  </si>
  <si>
    <t>ZAPOTE</t>
  </si>
  <si>
    <t>TCE</t>
  </si>
  <si>
    <t>Etiquetas de fila</t>
  </si>
  <si>
    <t>Total general</t>
  </si>
  <si>
    <t>Suma de Total de Créditos Matriculados</t>
  </si>
  <si>
    <t>GRADO ACADÉMICO 2</t>
  </si>
  <si>
    <t>Grado</t>
  </si>
  <si>
    <t>Posgrado</t>
  </si>
  <si>
    <t>Etiquetas de columna</t>
  </si>
  <si>
    <t>Total</t>
  </si>
  <si>
    <t>(Todas)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</si>
</sst>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name val="Arial"/>
    </font>
    <font>
      <b/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1" fontId="0" fillId="0" borderId="0" xfId="0" applyNumberFormat="1"/>
    <xf numFmtId="1" fontId="0" fillId="3" borderId="0" xfId="0" applyNumberFormat="1" applyFill="1"/>
    <xf numFmtId="0" fontId="0" fillId="0" borderId="0" xfId="0" applyAlignment="1">
      <alignment horizontal="center"/>
    </xf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3"/>
        </right>
        <top style="thin">
          <color indexed="63"/>
        </top>
        <bottom style="thin">
          <color indexed="63"/>
        </bottom>
        <vertical/>
        <horizontal/>
      </border>
    </dxf>
    <dxf>
      <border outline="0">
        <left style="thin">
          <color indexed="63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3"/>
        </left>
        <right style="thin">
          <color indexed="6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8</xdr:row>
      <xdr:rowOff>142875</xdr:rowOff>
    </xdr:from>
    <xdr:to>
      <xdr:col>19</xdr:col>
      <xdr:colOff>430284</xdr:colOff>
      <xdr:row>38</xdr:row>
      <xdr:rowOff>105567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C60AB-D283-7DF5-9A52-157BBEF8C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66875"/>
          <a:ext cx="11888859" cy="567769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quel Mejias Elizondo" refreshedDate="45965.619020254628" createdVersion="8" refreshedVersion="8" minRefreshableVersion="3" recordCount="155" xr:uid="{7B13F963-8628-42DB-B91F-E141672AF440}">
  <cacheSource type="worksheet">
    <worksheetSource name="Tabla1"/>
  </cacheSource>
  <cacheFields count="6">
    <cacheField name="Campus o centro académico" numFmtId="0">
      <sharedItems count="14">
        <s v="CAMPUS TECNOLOGICO CENTRAL CARTAGO"/>
        <s v="CAMPUS TECNOLOGICO LOCAL SAN CARLOS"/>
        <s v="CAMPUS TECNOLOGICO LOCAL SAN JOSE"/>
        <s v="CENTRO ACADEMICO DE ALAJUELA"/>
        <s v="CENTRO ACADEMICO DE LIMON"/>
        <s v="DOS PINOS"/>
        <s v="GUAPILES"/>
        <s v="HEWLETT PACKARD"/>
        <s v="INTEL"/>
        <s v="LIBERIA"/>
        <s v="PEREZ ZELEDON"/>
        <s v="SAN PEDRO"/>
        <s v="SAN RAMON"/>
        <s v="ZAPOTE"/>
      </sharedItems>
    </cacheField>
    <cacheField name="Año" numFmtId="0">
      <sharedItems count="7">
        <s v="2018"/>
        <s v="2019"/>
        <s v="2020"/>
        <s v="2021"/>
        <s v="2022"/>
        <s v="2023"/>
        <s v="2024"/>
      </sharedItems>
    </cacheField>
    <cacheField name="Grado Académico" numFmtId="0">
      <sharedItems count="4">
        <s v="Bachillerato Universitario"/>
        <s v="Licenciatura"/>
        <s v="Maestría"/>
        <s v="Doctorado Académico"/>
      </sharedItems>
    </cacheField>
    <cacheField name="GRADO ACADÉMICO 2" numFmtId="0">
      <sharedItems count="2">
        <s v="Grado"/>
        <s v="Posgrado"/>
      </sharedItems>
    </cacheField>
    <cacheField name="Total de Estudiantes Matriculados" numFmtId="4">
      <sharedItems containsSemiMixedTypes="0" containsString="0" containsNumber="1" containsInteger="1" minValue="1" maxValue="6744"/>
    </cacheField>
    <cacheField name="Total de Créditos Matriculados" numFmtId="0">
      <sharedItems containsMixedTypes="1" containsNumber="1" containsInteger="1" minValue="4" maxValue="1648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x v="0"/>
    <x v="0"/>
    <x v="0"/>
    <x v="0"/>
    <n v="2014"/>
    <n v="46987"/>
  </r>
  <r>
    <x v="0"/>
    <x v="0"/>
    <x v="1"/>
    <x v="0"/>
    <n v="6355"/>
    <n v="161836"/>
  </r>
  <r>
    <x v="0"/>
    <x v="0"/>
    <x v="2"/>
    <x v="1"/>
    <n v="534"/>
    <n v="9106"/>
  </r>
  <r>
    <x v="0"/>
    <x v="0"/>
    <x v="3"/>
    <x v="1"/>
    <n v="54"/>
    <n v="846"/>
  </r>
  <r>
    <x v="0"/>
    <x v="1"/>
    <x v="0"/>
    <x v="0"/>
    <n v="2023"/>
    <n v="46613"/>
  </r>
  <r>
    <x v="0"/>
    <x v="1"/>
    <x v="1"/>
    <x v="0"/>
    <n v="6476"/>
    <n v="162870"/>
  </r>
  <r>
    <x v="0"/>
    <x v="1"/>
    <x v="2"/>
    <x v="1"/>
    <n v="562"/>
    <n v="10796"/>
  </r>
  <r>
    <x v="0"/>
    <x v="1"/>
    <x v="3"/>
    <x v="1"/>
    <n v="31"/>
    <n v="517"/>
  </r>
  <r>
    <x v="0"/>
    <x v="2"/>
    <x v="0"/>
    <x v="0"/>
    <n v="1996"/>
    <n v="45478"/>
  </r>
  <r>
    <x v="0"/>
    <x v="2"/>
    <x v="1"/>
    <x v="0"/>
    <n v="6521"/>
    <n v="157023"/>
  </r>
  <r>
    <x v="0"/>
    <x v="2"/>
    <x v="2"/>
    <x v="1"/>
    <n v="477"/>
    <n v="8934"/>
  </r>
  <r>
    <x v="0"/>
    <x v="2"/>
    <x v="3"/>
    <x v="1"/>
    <n v="17"/>
    <n v="280"/>
  </r>
  <r>
    <x v="0"/>
    <x v="3"/>
    <x v="0"/>
    <x v="0"/>
    <n v="1961"/>
    <n v="45711"/>
  </r>
  <r>
    <x v="0"/>
    <x v="3"/>
    <x v="1"/>
    <x v="0"/>
    <n v="6744"/>
    <n v="164867"/>
  </r>
  <r>
    <x v="0"/>
    <x v="3"/>
    <x v="2"/>
    <x v="1"/>
    <n v="394"/>
    <n v="7383"/>
  </r>
  <r>
    <x v="0"/>
    <x v="3"/>
    <x v="3"/>
    <x v="1"/>
    <n v="31"/>
    <n v="487"/>
  </r>
  <r>
    <x v="0"/>
    <x v="4"/>
    <x v="0"/>
    <x v="0"/>
    <n v="1989"/>
    <n v="45230"/>
  </r>
  <r>
    <x v="0"/>
    <x v="4"/>
    <x v="1"/>
    <x v="0"/>
    <n v="6683"/>
    <n v="155055"/>
  </r>
  <r>
    <x v="0"/>
    <x v="4"/>
    <x v="2"/>
    <x v="1"/>
    <n v="493"/>
    <n v="8297"/>
  </r>
  <r>
    <x v="0"/>
    <x v="4"/>
    <x v="3"/>
    <x v="1"/>
    <n v="21"/>
    <n v="263"/>
  </r>
  <r>
    <x v="0"/>
    <x v="5"/>
    <x v="0"/>
    <x v="0"/>
    <n v="1977"/>
    <n v="45837"/>
  </r>
  <r>
    <x v="0"/>
    <x v="5"/>
    <x v="1"/>
    <x v="0"/>
    <n v="6498"/>
    <n v="151264"/>
  </r>
  <r>
    <x v="0"/>
    <x v="5"/>
    <x v="2"/>
    <x v="1"/>
    <n v="710"/>
    <n v="13009"/>
  </r>
  <r>
    <x v="0"/>
    <x v="5"/>
    <x v="3"/>
    <x v="1"/>
    <n v="19"/>
    <n v="260"/>
  </r>
  <r>
    <x v="0"/>
    <x v="6"/>
    <x v="0"/>
    <x v="0"/>
    <n v="1992"/>
    <n v="46790"/>
  </r>
  <r>
    <x v="0"/>
    <x v="6"/>
    <x v="1"/>
    <x v="0"/>
    <n v="6565"/>
    <n v="154326"/>
  </r>
  <r>
    <x v="0"/>
    <x v="6"/>
    <x v="2"/>
    <x v="1"/>
    <n v="1001"/>
    <n v="20230"/>
  </r>
  <r>
    <x v="0"/>
    <x v="6"/>
    <x v="3"/>
    <x v="1"/>
    <n v="34"/>
    <n v="487"/>
  </r>
  <r>
    <x v="1"/>
    <x v="0"/>
    <x v="0"/>
    <x v="0"/>
    <n v="421"/>
    <n v="11167"/>
  </r>
  <r>
    <x v="1"/>
    <x v="0"/>
    <x v="1"/>
    <x v="0"/>
    <n v="699"/>
    <n v="18381"/>
  </r>
  <r>
    <x v="1"/>
    <x v="0"/>
    <x v="2"/>
    <x v="1"/>
    <n v="63"/>
    <n v="1648"/>
  </r>
  <r>
    <x v="1"/>
    <x v="0"/>
    <x v="3"/>
    <x v="1"/>
    <n v="21"/>
    <n v="371"/>
  </r>
  <r>
    <x v="1"/>
    <x v="1"/>
    <x v="0"/>
    <x v="0"/>
    <n v="418"/>
    <n v="11612"/>
  </r>
  <r>
    <x v="1"/>
    <x v="1"/>
    <x v="1"/>
    <x v="0"/>
    <n v="707"/>
    <n v="17869"/>
  </r>
  <r>
    <x v="1"/>
    <x v="1"/>
    <x v="2"/>
    <x v="1"/>
    <n v="76"/>
    <n v="1470"/>
  </r>
  <r>
    <x v="1"/>
    <x v="1"/>
    <x v="3"/>
    <x v="1"/>
    <n v="29"/>
    <n v="589"/>
  </r>
  <r>
    <x v="1"/>
    <x v="2"/>
    <x v="0"/>
    <x v="0"/>
    <n v="434"/>
    <n v="11198"/>
  </r>
  <r>
    <x v="1"/>
    <x v="2"/>
    <x v="1"/>
    <x v="0"/>
    <n v="700"/>
    <n v="17574"/>
  </r>
  <r>
    <x v="1"/>
    <x v="2"/>
    <x v="2"/>
    <x v="1"/>
    <n v="60"/>
    <n v="1360"/>
  </r>
  <r>
    <x v="1"/>
    <x v="2"/>
    <x v="3"/>
    <x v="1"/>
    <n v="26"/>
    <n v="546"/>
  </r>
  <r>
    <x v="1"/>
    <x v="3"/>
    <x v="0"/>
    <x v="0"/>
    <n v="468"/>
    <n v="12134"/>
  </r>
  <r>
    <x v="1"/>
    <x v="3"/>
    <x v="1"/>
    <x v="0"/>
    <n v="770"/>
    <n v="19362"/>
  </r>
  <r>
    <x v="1"/>
    <x v="3"/>
    <x v="2"/>
    <x v="1"/>
    <n v="33"/>
    <n v="794"/>
  </r>
  <r>
    <x v="1"/>
    <x v="3"/>
    <x v="3"/>
    <x v="1"/>
    <n v="13"/>
    <n v="222"/>
  </r>
  <r>
    <x v="1"/>
    <x v="4"/>
    <x v="0"/>
    <x v="0"/>
    <n v="467"/>
    <n v="11934"/>
  </r>
  <r>
    <x v="1"/>
    <x v="4"/>
    <x v="1"/>
    <x v="0"/>
    <n v="761"/>
    <n v="18121"/>
  </r>
  <r>
    <x v="1"/>
    <x v="4"/>
    <x v="2"/>
    <x v="1"/>
    <n v="20"/>
    <n v="397"/>
  </r>
  <r>
    <x v="1"/>
    <x v="4"/>
    <x v="3"/>
    <x v="1"/>
    <n v="16"/>
    <n v="325"/>
  </r>
  <r>
    <x v="1"/>
    <x v="5"/>
    <x v="0"/>
    <x v="0"/>
    <n v="456"/>
    <n v="11490"/>
  </r>
  <r>
    <x v="1"/>
    <x v="5"/>
    <x v="1"/>
    <x v="0"/>
    <n v="724"/>
    <n v="17813"/>
  </r>
  <r>
    <x v="1"/>
    <x v="5"/>
    <x v="2"/>
    <x v="1"/>
    <n v="8"/>
    <n v="149"/>
  </r>
  <r>
    <x v="1"/>
    <x v="5"/>
    <x v="3"/>
    <x v="1"/>
    <n v="13"/>
    <n v="226"/>
  </r>
  <r>
    <x v="1"/>
    <x v="6"/>
    <x v="0"/>
    <x v="0"/>
    <n v="504"/>
    <n v="13456"/>
  </r>
  <r>
    <x v="1"/>
    <x v="6"/>
    <x v="1"/>
    <x v="0"/>
    <n v="741"/>
    <n v="18525"/>
  </r>
  <r>
    <x v="1"/>
    <x v="6"/>
    <x v="2"/>
    <x v="1"/>
    <n v="12"/>
    <n v="306"/>
  </r>
  <r>
    <x v="1"/>
    <x v="6"/>
    <x v="3"/>
    <x v="1"/>
    <n v="12"/>
    <n v="152"/>
  </r>
  <r>
    <x v="2"/>
    <x v="0"/>
    <x v="0"/>
    <x v="0"/>
    <n v="529"/>
    <n v="10660"/>
  </r>
  <r>
    <x v="2"/>
    <x v="0"/>
    <x v="1"/>
    <x v="0"/>
    <n v="291"/>
    <n v="7441"/>
  </r>
  <r>
    <x v="2"/>
    <x v="0"/>
    <x v="2"/>
    <x v="1"/>
    <n v="165"/>
    <n v="1913"/>
  </r>
  <r>
    <x v="2"/>
    <x v="1"/>
    <x v="0"/>
    <x v="0"/>
    <n v="565"/>
    <n v="11845"/>
  </r>
  <r>
    <x v="2"/>
    <x v="1"/>
    <x v="1"/>
    <x v="0"/>
    <n v="342"/>
    <n v="7423"/>
  </r>
  <r>
    <x v="2"/>
    <x v="1"/>
    <x v="2"/>
    <x v="1"/>
    <n v="166"/>
    <n v="1886"/>
  </r>
  <r>
    <x v="2"/>
    <x v="2"/>
    <x v="0"/>
    <x v="0"/>
    <n v="596"/>
    <n v="11590"/>
  </r>
  <r>
    <x v="2"/>
    <x v="2"/>
    <x v="1"/>
    <x v="0"/>
    <n v="346"/>
    <n v="7911"/>
  </r>
  <r>
    <x v="2"/>
    <x v="2"/>
    <x v="2"/>
    <x v="1"/>
    <n v="168"/>
    <n v="2128"/>
  </r>
  <r>
    <x v="2"/>
    <x v="3"/>
    <x v="0"/>
    <x v="0"/>
    <n v="594"/>
    <n v="11808"/>
  </r>
  <r>
    <x v="2"/>
    <x v="3"/>
    <x v="1"/>
    <x v="0"/>
    <n v="342"/>
    <n v="8159"/>
  </r>
  <r>
    <x v="2"/>
    <x v="3"/>
    <x v="2"/>
    <x v="1"/>
    <n v="202"/>
    <n v="2575"/>
  </r>
  <r>
    <x v="2"/>
    <x v="4"/>
    <x v="0"/>
    <x v="0"/>
    <n v="563"/>
    <n v="10978"/>
  </r>
  <r>
    <x v="2"/>
    <x v="4"/>
    <x v="1"/>
    <x v="0"/>
    <n v="342"/>
    <n v="8562"/>
  </r>
  <r>
    <x v="2"/>
    <x v="4"/>
    <x v="2"/>
    <x v="1"/>
    <n v="197"/>
    <n v="2648"/>
  </r>
  <r>
    <x v="2"/>
    <x v="5"/>
    <x v="0"/>
    <x v="0"/>
    <n v="562"/>
    <n v="10370"/>
  </r>
  <r>
    <x v="2"/>
    <x v="5"/>
    <x v="1"/>
    <x v="0"/>
    <n v="313"/>
    <n v="7132"/>
  </r>
  <r>
    <x v="2"/>
    <x v="5"/>
    <x v="2"/>
    <x v="1"/>
    <n v="186"/>
    <n v="2608"/>
  </r>
  <r>
    <x v="2"/>
    <x v="6"/>
    <x v="0"/>
    <x v="0"/>
    <n v="554"/>
    <n v="10761"/>
  </r>
  <r>
    <x v="2"/>
    <x v="6"/>
    <x v="1"/>
    <x v="0"/>
    <n v="324"/>
    <n v="8077"/>
  </r>
  <r>
    <x v="2"/>
    <x v="6"/>
    <x v="2"/>
    <x v="1"/>
    <n v="196"/>
    <n v="2743"/>
  </r>
  <r>
    <x v="3"/>
    <x v="0"/>
    <x v="0"/>
    <x v="0"/>
    <n v="185"/>
    <n v="4635"/>
  </r>
  <r>
    <x v="3"/>
    <x v="0"/>
    <x v="1"/>
    <x v="0"/>
    <n v="41"/>
    <n v="921"/>
  </r>
  <r>
    <x v="3"/>
    <x v="0"/>
    <x v="2"/>
    <x v="1"/>
    <n v="216"/>
    <n v="2958"/>
  </r>
  <r>
    <x v="3"/>
    <x v="1"/>
    <x v="0"/>
    <x v="0"/>
    <n v="193"/>
    <n v="4928"/>
  </r>
  <r>
    <x v="3"/>
    <x v="1"/>
    <x v="1"/>
    <x v="0"/>
    <n v="74"/>
    <n v="1694"/>
  </r>
  <r>
    <x v="3"/>
    <x v="1"/>
    <x v="2"/>
    <x v="1"/>
    <n v="295"/>
    <n v="6187"/>
  </r>
  <r>
    <x v="3"/>
    <x v="2"/>
    <x v="0"/>
    <x v="0"/>
    <n v="194"/>
    <n v="4719"/>
  </r>
  <r>
    <x v="3"/>
    <x v="2"/>
    <x v="1"/>
    <x v="0"/>
    <n v="98"/>
    <n v="2195"/>
  </r>
  <r>
    <x v="3"/>
    <x v="2"/>
    <x v="2"/>
    <x v="1"/>
    <n v="427"/>
    <n v="8753"/>
  </r>
  <r>
    <x v="3"/>
    <x v="3"/>
    <x v="0"/>
    <x v="0"/>
    <n v="195"/>
    <n v="4935"/>
  </r>
  <r>
    <x v="3"/>
    <x v="3"/>
    <x v="1"/>
    <x v="0"/>
    <n v="121"/>
    <n v="2990"/>
  </r>
  <r>
    <x v="3"/>
    <x v="3"/>
    <x v="2"/>
    <x v="1"/>
    <n v="607"/>
    <n v="12412"/>
  </r>
  <r>
    <x v="3"/>
    <x v="4"/>
    <x v="0"/>
    <x v="0"/>
    <n v="194"/>
    <n v="4584"/>
  </r>
  <r>
    <x v="3"/>
    <x v="4"/>
    <x v="1"/>
    <x v="0"/>
    <n v="141"/>
    <n v="3097"/>
  </r>
  <r>
    <x v="3"/>
    <x v="4"/>
    <x v="2"/>
    <x v="1"/>
    <n v="582"/>
    <n v="12901"/>
  </r>
  <r>
    <x v="3"/>
    <x v="5"/>
    <x v="0"/>
    <x v="0"/>
    <n v="188"/>
    <n v="4409"/>
  </r>
  <r>
    <x v="3"/>
    <x v="5"/>
    <x v="1"/>
    <x v="0"/>
    <n v="146"/>
    <n v="3347"/>
  </r>
  <r>
    <x v="3"/>
    <x v="5"/>
    <x v="2"/>
    <x v="1"/>
    <n v="363"/>
    <n v="7902"/>
  </r>
  <r>
    <x v="3"/>
    <x v="6"/>
    <x v="0"/>
    <x v="0"/>
    <n v="192"/>
    <n v="4930"/>
  </r>
  <r>
    <x v="3"/>
    <x v="6"/>
    <x v="1"/>
    <x v="0"/>
    <n v="158"/>
    <n v="3590"/>
  </r>
  <r>
    <x v="3"/>
    <x v="6"/>
    <x v="2"/>
    <x v="1"/>
    <n v="160"/>
    <n v="2621"/>
  </r>
  <r>
    <x v="4"/>
    <x v="0"/>
    <x v="0"/>
    <x v="0"/>
    <n v="360"/>
    <n v="8376"/>
  </r>
  <r>
    <x v="4"/>
    <x v="1"/>
    <x v="0"/>
    <x v="0"/>
    <n v="426"/>
    <n v="9726"/>
  </r>
  <r>
    <x v="4"/>
    <x v="1"/>
    <x v="2"/>
    <x v="1"/>
    <n v="24"/>
    <n v="273"/>
  </r>
  <r>
    <x v="4"/>
    <x v="2"/>
    <x v="0"/>
    <x v="0"/>
    <n v="438"/>
    <n v="10085"/>
  </r>
  <r>
    <x v="4"/>
    <x v="2"/>
    <x v="2"/>
    <x v="1"/>
    <n v="21"/>
    <n v="559"/>
  </r>
  <r>
    <x v="4"/>
    <x v="3"/>
    <x v="0"/>
    <x v="0"/>
    <n v="446"/>
    <n v="10832"/>
  </r>
  <r>
    <x v="4"/>
    <x v="3"/>
    <x v="2"/>
    <x v="1"/>
    <n v="17"/>
    <n v="364"/>
  </r>
  <r>
    <x v="4"/>
    <x v="4"/>
    <x v="0"/>
    <x v="0"/>
    <n v="401"/>
    <n v="8651"/>
  </r>
  <r>
    <x v="4"/>
    <x v="5"/>
    <x v="0"/>
    <x v="0"/>
    <n v="412"/>
    <n v="8922"/>
  </r>
  <r>
    <x v="4"/>
    <x v="5"/>
    <x v="2"/>
    <x v="1"/>
    <n v="1"/>
    <n v="4"/>
  </r>
  <r>
    <x v="4"/>
    <x v="6"/>
    <x v="0"/>
    <x v="0"/>
    <n v="417"/>
    <n v="9214"/>
  </r>
  <r>
    <x v="4"/>
    <x v="6"/>
    <x v="2"/>
    <x v="1"/>
    <n v="1"/>
    <n v="8"/>
  </r>
  <r>
    <x v="5"/>
    <x v="0"/>
    <x v="2"/>
    <x v="1"/>
    <n v="2"/>
    <n v="28"/>
  </r>
  <r>
    <x v="6"/>
    <x v="0"/>
    <x v="2"/>
    <x v="1"/>
    <n v="1"/>
    <n v="18"/>
  </r>
  <r>
    <x v="7"/>
    <x v="0"/>
    <x v="2"/>
    <x v="1"/>
    <n v="4"/>
    <n v="14"/>
  </r>
  <r>
    <x v="7"/>
    <x v="1"/>
    <x v="2"/>
    <x v="1"/>
    <n v="1"/>
    <n v="12"/>
  </r>
  <r>
    <x v="7"/>
    <x v="2"/>
    <x v="2"/>
    <x v="1"/>
    <n v="2"/>
    <n v="18"/>
  </r>
  <r>
    <x v="8"/>
    <x v="0"/>
    <x v="2"/>
    <x v="1"/>
    <n v="3"/>
    <n v="18"/>
  </r>
  <r>
    <x v="8"/>
    <x v="1"/>
    <x v="2"/>
    <x v="1"/>
    <n v="2"/>
    <n v="22"/>
  </r>
  <r>
    <x v="8"/>
    <x v="2"/>
    <x v="2"/>
    <x v="1"/>
    <n v="2"/>
    <n v="8"/>
  </r>
  <r>
    <x v="8"/>
    <x v="4"/>
    <x v="2"/>
    <x v="1"/>
    <n v="1"/>
    <s v=""/>
  </r>
  <r>
    <x v="9"/>
    <x v="0"/>
    <x v="2"/>
    <x v="1"/>
    <n v="24"/>
    <n v="404"/>
  </r>
  <r>
    <x v="9"/>
    <x v="1"/>
    <x v="2"/>
    <x v="1"/>
    <n v="43"/>
    <n v="878"/>
  </r>
  <r>
    <x v="9"/>
    <x v="2"/>
    <x v="2"/>
    <x v="1"/>
    <n v="57"/>
    <n v="1275"/>
  </r>
  <r>
    <x v="9"/>
    <x v="3"/>
    <x v="2"/>
    <x v="1"/>
    <n v="42"/>
    <n v="910"/>
  </r>
  <r>
    <x v="9"/>
    <x v="4"/>
    <x v="2"/>
    <x v="1"/>
    <n v="18"/>
    <n v="362"/>
  </r>
  <r>
    <x v="10"/>
    <x v="1"/>
    <x v="2"/>
    <x v="1"/>
    <n v="18"/>
    <n v="226"/>
  </r>
  <r>
    <x v="10"/>
    <x v="2"/>
    <x v="2"/>
    <x v="1"/>
    <n v="16"/>
    <n v="427"/>
  </r>
  <r>
    <x v="10"/>
    <x v="3"/>
    <x v="2"/>
    <x v="1"/>
    <n v="15"/>
    <n v="365"/>
  </r>
  <r>
    <x v="10"/>
    <x v="4"/>
    <x v="2"/>
    <x v="1"/>
    <n v="4"/>
    <n v="43"/>
  </r>
  <r>
    <x v="10"/>
    <x v="6"/>
    <x v="2"/>
    <x v="1"/>
    <n v="1"/>
    <n v="10"/>
  </r>
  <r>
    <x v="11"/>
    <x v="0"/>
    <x v="2"/>
    <x v="1"/>
    <n v="331"/>
    <n v="5831"/>
  </r>
  <r>
    <x v="11"/>
    <x v="1"/>
    <x v="2"/>
    <x v="1"/>
    <n v="299"/>
    <n v="6567"/>
  </r>
  <r>
    <x v="11"/>
    <x v="2"/>
    <x v="2"/>
    <x v="1"/>
    <n v="381"/>
    <n v="7644"/>
  </r>
  <r>
    <x v="11"/>
    <x v="2"/>
    <x v="3"/>
    <x v="1"/>
    <n v="10"/>
    <n v="60"/>
  </r>
  <r>
    <x v="11"/>
    <x v="3"/>
    <x v="2"/>
    <x v="1"/>
    <n v="377"/>
    <n v="7757"/>
  </r>
  <r>
    <x v="11"/>
    <x v="3"/>
    <x v="3"/>
    <x v="1"/>
    <n v="23"/>
    <n v="256"/>
  </r>
  <r>
    <x v="11"/>
    <x v="4"/>
    <x v="2"/>
    <x v="1"/>
    <n v="379"/>
    <n v="7867"/>
  </r>
  <r>
    <x v="11"/>
    <x v="4"/>
    <x v="3"/>
    <x v="1"/>
    <n v="22"/>
    <n v="302"/>
  </r>
  <r>
    <x v="11"/>
    <x v="5"/>
    <x v="2"/>
    <x v="1"/>
    <n v="219"/>
    <n v="4738"/>
  </r>
  <r>
    <x v="11"/>
    <x v="5"/>
    <x v="3"/>
    <x v="1"/>
    <n v="30"/>
    <n v="555"/>
  </r>
  <r>
    <x v="11"/>
    <x v="6"/>
    <x v="2"/>
    <x v="1"/>
    <n v="100"/>
    <n v="1755"/>
  </r>
  <r>
    <x v="11"/>
    <x v="6"/>
    <x v="3"/>
    <x v="1"/>
    <n v="21"/>
    <n v="449"/>
  </r>
  <r>
    <x v="12"/>
    <x v="0"/>
    <x v="2"/>
    <x v="1"/>
    <n v="50"/>
    <n v="973"/>
  </r>
  <r>
    <x v="12"/>
    <x v="1"/>
    <x v="2"/>
    <x v="1"/>
    <n v="43"/>
    <n v="818"/>
  </r>
  <r>
    <x v="12"/>
    <x v="2"/>
    <x v="2"/>
    <x v="1"/>
    <n v="37"/>
    <n v="820"/>
  </r>
  <r>
    <x v="12"/>
    <x v="3"/>
    <x v="2"/>
    <x v="1"/>
    <n v="20"/>
    <n v="394"/>
  </r>
  <r>
    <x v="12"/>
    <x v="4"/>
    <x v="2"/>
    <x v="1"/>
    <n v="4"/>
    <n v="72"/>
  </r>
  <r>
    <x v="12"/>
    <x v="5"/>
    <x v="2"/>
    <x v="1"/>
    <n v="3"/>
    <n v="36"/>
  </r>
  <r>
    <x v="12"/>
    <x v="6"/>
    <x v="2"/>
    <x v="1"/>
    <n v="1"/>
    <n v="10"/>
  </r>
  <r>
    <x v="13"/>
    <x v="0"/>
    <x v="2"/>
    <x v="1"/>
    <n v="151"/>
    <n v="3004"/>
  </r>
  <r>
    <x v="13"/>
    <x v="1"/>
    <x v="2"/>
    <x v="1"/>
    <n v="148"/>
    <n v="2242"/>
  </r>
  <r>
    <x v="13"/>
    <x v="2"/>
    <x v="2"/>
    <x v="1"/>
    <n v="87"/>
    <n v="1654"/>
  </r>
  <r>
    <x v="13"/>
    <x v="3"/>
    <x v="2"/>
    <x v="1"/>
    <n v="63"/>
    <n v="1388"/>
  </r>
  <r>
    <x v="13"/>
    <x v="4"/>
    <x v="2"/>
    <x v="1"/>
    <n v="16"/>
    <n v="284"/>
  </r>
  <r>
    <x v="13"/>
    <x v="5"/>
    <x v="2"/>
    <x v="1"/>
    <n v="13"/>
    <n v="162"/>
  </r>
  <r>
    <x v="13"/>
    <x v="6"/>
    <x v="2"/>
    <x v="1"/>
    <n v="9"/>
    <n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11EADA-1789-4BD6-BED9-EEA538E81F2E}" name="TablaDinámica1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E12" firstHeaderRow="1" firstDataRow="2" firstDataCol="1" rowPageCount="1" colPageCount="1"/>
  <pivotFields count="6">
    <pivotField axis="axisPage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>
      <items count="5">
        <item x="0"/>
        <item x="3"/>
        <item x="1"/>
        <item x="2"/>
        <item t="default"/>
      </items>
    </pivotField>
    <pivotField axis="axisCol" showAll="0">
      <items count="3">
        <item x="0"/>
        <item x="1"/>
        <item t="default"/>
      </items>
    </pivotField>
    <pivotField numFmtId="4" showAll="0"/>
    <pivotField dataField="1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3"/>
  </colFields>
  <colItems count="3">
    <i>
      <x/>
    </i>
    <i>
      <x v="1"/>
    </i>
    <i t="grand">
      <x/>
    </i>
  </colItems>
  <pageFields count="1">
    <pageField fld="0" hier="-1"/>
  </pageFields>
  <dataFields count="1">
    <dataField name="Suma de Total de Créditos Matriculados" fld="5" baseField="2" baseItem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CDB8CA-E314-4E4F-8A60-2E567793BC02}" name="Tabla1" displayName="Tabla1" ref="A1:F156" totalsRowShown="0" headerRowDxfId="7" tableBorderDxfId="6">
  <autoFilter ref="A1:F156" xr:uid="{F9CDB8CA-E314-4E4F-8A60-2E567793BC02}"/>
  <tableColumns count="6">
    <tableColumn id="1" xr3:uid="{8472BC18-FD41-44B0-A00C-E1A5F6E0650F}" name="Campus o centro académico" dataDxfId="5"/>
    <tableColumn id="2" xr3:uid="{0892749A-F258-430A-8C0B-CCE565A3BD01}" name="Año" dataDxfId="4"/>
    <tableColumn id="3" xr3:uid="{366E8791-F263-44C3-85A7-0C5A274EABC7}" name="Grado Académico" dataDxfId="3"/>
    <tableColumn id="7" xr3:uid="{DD2FCAD3-07AE-4263-B655-94D63E0571A6}" name="GRADO ACADÉMICO 2" dataDxfId="2"/>
    <tableColumn id="4" xr3:uid="{FA9DFB1E-CFAB-48FE-A256-62CB9D762080}" name="Total de Estudiantes Matriculados" dataDxfId="1"/>
    <tableColumn id="5" xr3:uid="{754585E5-F010-4267-905B-905FBA2C8D3D}" name="Total de Créditos Matriculados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6"/>
  <sheetViews>
    <sheetView workbookViewId="0">
      <pane ySplit="1" topLeftCell="A121" activePane="bottomLeft" state="frozen"/>
      <selection pane="bottomLeft" activeCell="C129" sqref="C129"/>
    </sheetView>
  </sheetViews>
  <sheetFormatPr baseColWidth="10" defaultColWidth="9.140625" defaultRowHeight="15" x14ac:dyDescent="0.25"/>
  <cols>
    <col min="1" max="1" width="41.7109375" bestFit="1" customWidth="1"/>
    <col min="2" max="2" width="7" customWidth="1"/>
    <col min="3" max="3" width="24" bestFit="1" customWidth="1"/>
    <col min="4" max="4" width="24" customWidth="1"/>
    <col min="5" max="5" width="37.5703125" customWidth="1"/>
    <col min="6" max="6" width="34.28515625" customWidth="1"/>
  </cols>
  <sheetData>
    <row r="1" spans="1:6" x14ac:dyDescent="0.25">
      <c r="A1" s="4" t="s">
        <v>5</v>
      </c>
      <c r="B1" s="3" t="s">
        <v>6</v>
      </c>
      <c r="C1" s="3" t="s">
        <v>7</v>
      </c>
      <c r="D1" s="8" t="s">
        <v>40</v>
      </c>
      <c r="E1" s="3" t="s">
        <v>8</v>
      </c>
      <c r="F1" s="3" t="s">
        <v>9</v>
      </c>
    </row>
    <row r="2" spans="1:6" x14ac:dyDescent="0.25">
      <c r="A2" s="5" t="s">
        <v>10</v>
      </c>
      <c r="B2" s="1" t="s">
        <v>11</v>
      </c>
      <c r="C2" s="1" t="s">
        <v>12</v>
      </c>
      <c r="D2" s="1" t="s">
        <v>41</v>
      </c>
      <c r="E2" s="2">
        <v>2014</v>
      </c>
      <c r="F2" s="2">
        <v>46987</v>
      </c>
    </row>
    <row r="3" spans="1:6" x14ac:dyDescent="0.25">
      <c r="A3" s="5" t="s">
        <v>10</v>
      </c>
      <c r="B3" s="1" t="s">
        <v>11</v>
      </c>
      <c r="C3" s="1" t="s">
        <v>13</v>
      </c>
      <c r="D3" s="1" t="s">
        <v>41</v>
      </c>
      <c r="E3" s="2">
        <v>6355</v>
      </c>
      <c r="F3" s="2">
        <v>161836</v>
      </c>
    </row>
    <row r="4" spans="1:6" x14ac:dyDescent="0.25">
      <c r="A4" s="5" t="s">
        <v>10</v>
      </c>
      <c r="B4" s="1" t="s">
        <v>11</v>
      </c>
      <c r="C4" s="1" t="s">
        <v>14</v>
      </c>
      <c r="D4" s="1" t="s">
        <v>42</v>
      </c>
      <c r="E4" s="2">
        <v>534</v>
      </c>
      <c r="F4" s="2">
        <v>9106</v>
      </c>
    </row>
    <row r="5" spans="1:6" x14ac:dyDescent="0.25">
      <c r="A5" s="5" t="s">
        <v>10</v>
      </c>
      <c r="B5" s="1" t="s">
        <v>11</v>
      </c>
      <c r="C5" s="1" t="s">
        <v>15</v>
      </c>
      <c r="D5" s="1" t="s">
        <v>42</v>
      </c>
      <c r="E5" s="2">
        <v>54</v>
      </c>
      <c r="F5" s="2">
        <v>846</v>
      </c>
    </row>
    <row r="6" spans="1:6" x14ac:dyDescent="0.25">
      <c r="A6" s="5" t="s">
        <v>10</v>
      </c>
      <c r="B6" s="1" t="s">
        <v>16</v>
      </c>
      <c r="C6" s="1" t="s">
        <v>12</v>
      </c>
      <c r="D6" s="1" t="s">
        <v>41</v>
      </c>
      <c r="E6" s="2">
        <v>2023</v>
      </c>
      <c r="F6" s="2">
        <v>46613</v>
      </c>
    </row>
    <row r="7" spans="1:6" x14ac:dyDescent="0.25">
      <c r="A7" s="5" t="s">
        <v>10</v>
      </c>
      <c r="B7" s="1" t="s">
        <v>16</v>
      </c>
      <c r="C7" s="1" t="s">
        <v>13</v>
      </c>
      <c r="D7" s="1" t="s">
        <v>41</v>
      </c>
      <c r="E7" s="2">
        <v>6476</v>
      </c>
      <c r="F7" s="2">
        <v>162870</v>
      </c>
    </row>
    <row r="8" spans="1:6" x14ac:dyDescent="0.25">
      <c r="A8" s="5" t="s">
        <v>10</v>
      </c>
      <c r="B8" s="1" t="s">
        <v>16</v>
      </c>
      <c r="C8" s="1" t="s">
        <v>14</v>
      </c>
      <c r="D8" s="1" t="s">
        <v>42</v>
      </c>
      <c r="E8" s="2">
        <v>562</v>
      </c>
      <c r="F8" s="2">
        <v>10796</v>
      </c>
    </row>
    <row r="9" spans="1:6" x14ac:dyDescent="0.25">
      <c r="A9" s="5" t="s">
        <v>10</v>
      </c>
      <c r="B9" s="1" t="s">
        <v>16</v>
      </c>
      <c r="C9" s="1" t="s">
        <v>15</v>
      </c>
      <c r="D9" s="1" t="s">
        <v>42</v>
      </c>
      <c r="E9" s="2">
        <v>31</v>
      </c>
      <c r="F9" s="2">
        <v>517</v>
      </c>
    </row>
    <row r="10" spans="1:6" x14ac:dyDescent="0.25">
      <c r="A10" s="5" t="s">
        <v>10</v>
      </c>
      <c r="B10" s="1" t="s">
        <v>17</v>
      </c>
      <c r="C10" s="1" t="s">
        <v>12</v>
      </c>
      <c r="D10" s="1" t="s">
        <v>41</v>
      </c>
      <c r="E10" s="2">
        <v>1996</v>
      </c>
      <c r="F10" s="2">
        <v>45478</v>
      </c>
    </row>
    <row r="11" spans="1:6" x14ac:dyDescent="0.25">
      <c r="A11" s="5" t="s">
        <v>10</v>
      </c>
      <c r="B11" s="1" t="s">
        <v>17</v>
      </c>
      <c r="C11" s="1" t="s">
        <v>13</v>
      </c>
      <c r="D11" s="1" t="s">
        <v>41</v>
      </c>
      <c r="E11" s="2">
        <v>6521</v>
      </c>
      <c r="F11" s="2">
        <v>157023</v>
      </c>
    </row>
    <row r="12" spans="1:6" x14ac:dyDescent="0.25">
      <c r="A12" s="5" t="s">
        <v>10</v>
      </c>
      <c r="B12" s="1" t="s">
        <v>17</v>
      </c>
      <c r="C12" s="1" t="s">
        <v>14</v>
      </c>
      <c r="D12" s="1" t="s">
        <v>42</v>
      </c>
      <c r="E12" s="2">
        <v>477</v>
      </c>
      <c r="F12" s="2">
        <v>8934</v>
      </c>
    </row>
    <row r="13" spans="1:6" x14ac:dyDescent="0.25">
      <c r="A13" s="5" t="s">
        <v>10</v>
      </c>
      <c r="B13" s="1" t="s">
        <v>17</v>
      </c>
      <c r="C13" s="1" t="s">
        <v>15</v>
      </c>
      <c r="D13" s="1" t="s">
        <v>42</v>
      </c>
      <c r="E13" s="2">
        <v>17</v>
      </c>
      <c r="F13" s="2">
        <v>280</v>
      </c>
    </row>
    <row r="14" spans="1:6" x14ac:dyDescent="0.25">
      <c r="A14" s="5" t="s">
        <v>10</v>
      </c>
      <c r="B14" s="1" t="s">
        <v>18</v>
      </c>
      <c r="C14" s="1" t="s">
        <v>12</v>
      </c>
      <c r="D14" s="1" t="s">
        <v>41</v>
      </c>
      <c r="E14" s="2">
        <v>1961</v>
      </c>
      <c r="F14" s="2">
        <v>45711</v>
      </c>
    </row>
    <row r="15" spans="1:6" x14ac:dyDescent="0.25">
      <c r="A15" s="5" t="s">
        <v>10</v>
      </c>
      <c r="B15" s="1" t="s">
        <v>18</v>
      </c>
      <c r="C15" s="1" t="s">
        <v>13</v>
      </c>
      <c r="D15" s="1" t="s">
        <v>41</v>
      </c>
      <c r="E15" s="2">
        <v>6744</v>
      </c>
      <c r="F15" s="2">
        <v>164867</v>
      </c>
    </row>
    <row r="16" spans="1:6" x14ac:dyDescent="0.25">
      <c r="A16" s="5" t="s">
        <v>10</v>
      </c>
      <c r="B16" s="1" t="s">
        <v>18</v>
      </c>
      <c r="C16" s="1" t="s">
        <v>14</v>
      </c>
      <c r="D16" s="1" t="s">
        <v>42</v>
      </c>
      <c r="E16" s="2">
        <v>394</v>
      </c>
      <c r="F16" s="2">
        <v>7383</v>
      </c>
    </row>
    <row r="17" spans="1:6" x14ac:dyDescent="0.25">
      <c r="A17" s="5" t="s">
        <v>10</v>
      </c>
      <c r="B17" s="1" t="s">
        <v>18</v>
      </c>
      <c r="C17" s="1" t="s">
        <v>15</v>
      </c>
      <c r="D17" s="1" t="s">
        <v>42</v>
      </c>
      <c r="E17" s="2">
        <v>31</v>
      </c>
      <c r="F17" s="2">
        <v>487</v>
      </c>
    </row>
    <row r="18" spans="1:6" x14ac:dyDescent="0.25">
      <c r="A18" s="5" t="s">
        <v>10</v>
      </c>
      <c r="B18" s="1" t="s">
        <v>19</v>
      </c>
      <c r="C18" s="1" t="s">
        <v>12</v>
      </c>
      <c r="D18" s="1" t="s">
        <v>41</v>
      </c>
      <c r="E18" s="2">
        <v>1989</v>
      </c>
      <c r="F18" s="2">
        <v>45230</v>
      </c>
    </row>
    <row r="19" spans="1:6" x14ac:dyDescent="0.25">
      <c r="A19" s="5" t="s">
        <v>10</v>
      </c>
      <c r="B19" s="1" t="s">
        <v>19</v>
      </c>
      <c r="C19" s="1" t="s">
        <v>13</v>
      </c>
      <c r="D19" s="1" t="s">
        <v>41</v>
      </c>
      <c r="E19" s="2">
        <v>6683</v>
      </c>
      <c r="F19" s="2">
        <v>155055</v>
      </c>
    </row>
    <row r="20" spans="1:6" x14ac:dyDescent="0.25">
      <c r="A20" s="5" t="s">
        <v>10</v>
      </c>
      <c r="B20" s="1" t="s">
        <v>19</v>
      </c>
      <c r="C20" s="1" t="s">
        <v>14</v>
      </c>
      <c r="D20" s="1" t="s">
        <v>42</v>
      </c>
      <c r="E20" s="2">
        <v>493</v>
      </c>
      <c r="F20" s="2">
        <v>8297</v>
      </c>
    </row>
    <row r="21" spans="1:6" x14ac:dyDescent="0.25">
      <c r="A21" s="5" t="s">
        <v>10</v>
      </c>
      <c r="B21" s="1" t="s">
        <v>19</v>
      </c>
      <c r="C21" s="1" t="s">
        <v>15</v>
      </c>
      <c r="D21" s="1" t="s">
        <v>42</v>
      </c>
      <c r="E21" s="2">
        <v>21</v>
      </c>
      <c r="F21" s="2">
        <v>263</v>
      </c>
    </row>
    <row r="22" spans="1:6" x14ac:dyDescent="0.25">
      <c r="A22" s="5" t="s">
        <v>10</v>
      </c>
      <c r="B22" s="1" t="s">
        <v>20</v>
      </c>
      <c r="C22" s="1" t="s">
        <v>12</v>
      </c>
      <c r="D22" s="1" t="s">
        <v>41</v>
      </c>
      <c r="E22" s="2">
        <v>1977</v>
      </c>
      <c r="F22" s="2">
        <v>45837</v>
      </c>
    </row>
    <row r="23" spans="1:6" x14ac:dyDescent="0.25">
      <c r="A23" s="5" t="s">
        <v>10</v>
      </c>
      <c r="B23" s="1" t="s">
        <v>20</v>
      </c>
      <c r="C23" s="1" t="s">
        <v>13</v>
      </c>
      <c r="D23" s="1" t="s">
        <v>41</v>
      </c>
      <c r="E23" s="2">
        <v>6498</v>
      </c>
      <c r="F23" s="2">
        <v>151264</v>
      </c>
    </row>
    <row r="24" spans="1:6" x14ac:dyDescent="0.25">
      <c r="A24" s="5" t="s">
        <v>10</v>
      </c>
      <c r="B24" s="1" t="s">
        <v>20</v>
      </c>
      <c r="C24" s="1" t="s">
        <v>14</v>
      </c>
      <c r="D24" s="1" t="s">
        <v>42</v>
      </c>
      <c r="E24" s="2">
        <v>710</v>
      </c>
      <c r="F24" s="2">
        <v>13009</v>
      </c>
    </row>
    <row r="25" spans="1:6" x14ac:dyDescent="0.25">
      <c r="A25" s="5" t="s">
        <v>10</v>
      </c>
      <c r="B25" s="1" t="s">
        <v>20</v>
      </c>
      <c r="C25" s="1" t="s">
        <v>15</v>
      </c>
      <c r="D25" s="1" t="s">
        <v>42</v>
      </c>
      <c r="E25" s="2">
        <v>19</v>
      </c>
      <c r="F25" s="2">
        <v>260</v>
      </c>
    </row>
    <row r="26" spans="1:6" x14ac:dyDescent="0.25">
      <c r="A26" s="5" t="s">
        <v>10</v>
      </c>
      <c r="B26" s="1" t="s">
        <v>21</v>
      </c>
      <c r="C26" s="1" t="s">
        <v>12</v>
      </c>
      <c r="D26" s="1" t="s">
        <v>41</v>
      </c>
      <c r="E26" s="2">
        <v>1992</v>
      </c>
      <c r="F26" s="2">
        <v>46790</v>
      </c>
    </row>
    <row r="27" spans="1:6" x14ac:dyDescent="0.25">
      <c r="A27" s="5" t="s">
        <v>10</v>
      </c>
      <c r="B27" s="1" t="s">
        <v>21</v>
      </c>
      <c r="C27" s="1" t="s">
        <v>13</v>
      </c>
      <c r="D27" s="1" t="s">
        <v>41</v>
      </c>
      <c r="E27" s="2">
        <v>6565</v>
      </c>
      <c r="F27" s="2">
        <v>154326</v>
      </c>
    </row>
    <row r="28" spans="1:6" x14ac:dyDescent="0.25">
      <c r="A28" s="5" t="s">
        <v>10</v>
      </c>
      <c r="B28" s="1" t="s">
        <v>21</v>
      </c>
      <c r="C28" s="1" t="s">
        <v>14</v>
      </c>
      <c r="D28" s="1" t="s">
        <v>42</v>
      </c>
      <c r="E28" s="2">
        <v>1001</v>
      </c>
      <c r="F28" s="2">
        <v>20230</v>
      </c>
    </row>
    <row r="29" spans="1:6" x14ac:dyDescent="0.25">
      <c r="A29" s="5" t="s">
        <v>10</v>
      </c>
      <c r="B29" s="1" t="s">
        <v>21</v>
      </c>
      <c r="C29" s="1" t="s">
        <v>15</v>
      </c>
      <c r="D29" s="1" t="s">
        <v>42</v>
      </c>
      <c r="E29" s="2">
        <v>34</v>
      </c>
      <c r="F29" s="2">
        <v>487</v>
      </c>
    </row>
    <row r="30" spans="1:6" x14ac:dyDescent="0.25">
      <c r="A30" s="5" t="s">
        <v>22</v>
      </c>
      <c r="B30" s="1" t="s">
        <v>11</v>
      </c>
      <c r="C30" s="1" t="s">
        <v>12</v>
      </c>
      <c r="D30" s="1" t="s">
        <v>41</v>
      </c>
      <c r="E30" s="2">
        <v>421</v>
      </c>
      <c r="F30" s="2">
        <v>11167</v>
      </c>
    </row>
    <row r="31" spans="1:6" x14ac:dyDescent="0.25">
      <c r="A31" s="5" t="s">
        <v>22</v>
      </c>
      <c r="B31" s="1" t="s">
        <v>11</v>
      </c>
      <c r="C31" s="1" t="s">
        <v>13</v>
      </c>
      <c r="D31" s="1" t="s">
        <v>41</v>
      </c>
      <c r="E31" s="2">
        <v>699</v>
      </c>
      <c r="F31" s="2">
        <v>18381</v>
      </c>
    </row>
    <row r="32" spans="1:6" x14ac:dyDescent="0.25">
      <c r="A32" s="5" t="s">
        <v>22</v>
      </c>
      <c r="B32" s="1" t="s">
        <v>11</v>
      </c>
      <c r="C32" s="1" t="s">
        <v>14</v>
      </c>
      <c r="D32" s="1" t="s">
        <v>42</v>
      </c>
      <c r="E32" s="2">
        <v>63</v>
      </c>
      <c r="F32" s="2">
        <v>1648</v>
      </c>
    </row>
    <row r="33" spans="1:6" x14ac:dyDescent="0.25">
      <c r="A33" s="5" t="s">
        <v>22</v>
      </c>
      <c r="B33" s="1" t="s">
        <v>11</v>
      </c>
      <c r="C33" s="1" t="s">
        <v>15</v>
      </c>
      <c r="D33" s="1" t="s">
        <v>42</v>
      </c>
      <c r="E33" s="2">
        <v>21</v>
      </c>
      <c r="F33" s="2">
        <v>371</v>
      </c>
    </row>
    <row r="34" spans="1:6" x14ac:dyDescent="0.25">
      <c r="A34" s="5" t="s">
        <v>22</v>
      </c>
      <c r="B34" s="1" t="s">
        <v>16</v>
      </c>
      <c r="C34" s="1" t="s">
        <v>12</v>
      </c>
      <c r="D34" s="1" t="s">
        <v>41</v>
      </c>
      <c r="E34" s="2">
        <v>418</v>
      </c>
      <c r="F34" s="2">
        <v>11612</v>
      </c>
    </row>
    <row r="35" spans="1:6" x14ac:dyDescent="0.25">
      <c r="A35" s="5" t="s">
        <v>22</v>
      </c>
      <c r="B35" s="1" t="s">
        <v>16</v>
      </c>
      <c r="C35" s="1" t="s">
        <v>13</v>
      </c>
      <c r="D35" s="1" t="s">
        <v>41</v>
      </c>
      <c r="E35" s="2">
        <v>707</v>
      </c>
      <c r="F35" s="2">
        <v>17869</v>
      </c>
    </row>
    <row r="36" spans="1:6" x14ac:dyDescent="0.25">
      <c r="A36" s="5" t="s">
        <v>22</v>
      </c>
      <c r="B36" s="1" t="s">
        <v>16</v>
      </c>
      <c r="C36" s="1" t="s">
        <v>14</v>
      </c>
      <c r="D36" s="1" t="s">
        <v>42</v>
      </c>
      <c r="E36" s="2">
        <v>76</v>
      </c>
      <c r="F36" s="2">
        <v>1470</v>
      </c>
    </row>
    <row r="37" spans="1:6" x14ac:dyDescent="0.25">
      <c r="A37" s="5" t="s">
        <v>22</v>
      </c>
      <c r="B37" s="1" t="s">
        <v>16</v>
      </c>
      <c r="C37" s="1" t="s">
        <v>15</v>
      </c>
      <c r="D37" s="1" t="s">
        <v>42</v>
      </c>
      <c r="E37" s="2">
        <v>29</v>
      </c>
      <c r="F37" s="2">
        <v>589</v>
      </c>
    </row>
    <row r="38" spans="1:6" x14ac:dyDescent="0.25">
      <c r="A38" s="5" t="s">
        <v>22</v>
      </c>
      <c r="B38" s="1" t="s">
        <v>17</v>
      </c>
      <c r="C38" s="1" t="s">
        <v>12</v>
      </c>
      <c r="D38" s="1" t="s">
        <v>41</v>
      </c>
      <c r="E38" s="2">
        <v>434</v>
      </c>
      <c r="F38" s="2">
        <v>11198</v>
      </c>
    </row>
    <row r="39" spans="1:6" x14ac:dyDescent="0.25">
      <c r="A39" s="5" t="s">
        <v>22</v>
      </c>
      <c r="B39" s="1" t="s">
        <v>17</v>
      </c>
      <c r="C39" s="1" t="s">
        <v>13</v>
      </c>
      <c r="D39" s="1" t="s">
        <v>41</v>
      </c>
      <c r="E39" s="2">
        <v>700</v>
      </c>
      <c r="F39" s="2">
        <v>17574</v>
      </c>
    </row>
    <row r="40" spans="1:6" x14ac:dyDescent="0.25">
      <c r="A40" s="5" t="s">
        <v>22</v>
      </c>
      <c r="B40" s="1" t="s">
        <v>17</v>
      </c>
      <c r="C40" s="1" t="s">
        <v>14</v>
      </c>
      <c r="D40" s="1" t="s">
        <v>42</v>
      </c>
      <c r="E40" s="2">
        <v>60</v>
      </c>
      <c r="F40" s="2">
        <v>1360</v>
      </c>
    </row>
    <row r="41" spans="1:6" x14ac:dyDescent="0.25">
      <c r="A41" s="5" t="s">
        <v>22</v>
      </c>
      <c r="B41" s="1" t="s">
        <v>17</v>
      </c>
      <c r="C41" s="1" t="s">
        <v>15</v>
      </c>
      <c r="D41" s="1" t="s">
        <v>42</v>
      </c>
      <c r="E41" s="2">
        <v>26</v>
      </c>
      <c r="F41" s="2">
        <v>546</v>
      </c>
    </row>
    <row r="42" spans="1:6" x14ac:dyDescent="0.25">
      <c r="A42" s="5" t="s">
        <v>22</v>
      </c>
      <c r="B42" s="1" t="s">
        <v>18</v>
      </c>
      <c r="C42" s="1" t="s">
        <v>12</v>
      </c>
      <c r="D42" s="1" t="s">
        <v>41</v>
      </c>
      <c r="E42" s="2">
        <v>468</v>
      </c>
      <c r="F42" s="2">
        <v>12134</v>
      </c>
    </row>
    <row r="43" spans="1:6" x14ac:dyDescent="0.25">
      <c r="A43" s="5" t="s">
        <v>22</v>
      </c>
      <c r="B43" s="1" t="s">
        <v>18</v>
      </c>
      <c r="C43" s="1" t="s">
        <v>13</v>
      </c>
      <c r="D43" s="1" t="s">
        <v>41</v>
      </c>
      <c r="E43" s="2">
        <v>770</v>
      </c>
      <c r="F43" s="2">
        <v>19362</v>
      </c>
    </row>
    <row r="44" spans="1:6" x14ac:dyDescent="0.25">
      <c r="A44" s="5" t="s">
        <v>22</v>
      </c>
      <c r="B44" s="1" t="s">
        <v>18</v>
      </c>
      <c r="C44" s="1" t="s">
        <v>14</v>
      </c>
      <c r="D44" s="1" t="s">
        <v>42</v>
      </c>
      <c r="E44" s="2">
        <v>33</v>
      </c>
      <c r="F44" s="2">
        <v>794</v>
      </c>
    </row>
    <row r="45" spans="1:6" x14ac:dyDescent="0.25">
      <c r="A45" s="5" t="s">
        <v>22</v>
      </c>
      <c r="B45" s="1" t="s">
        <v>18</v>
      </c>
      <c r="C45" s="1" t="s">
        <v>15</v>
      </c>
      <c r="D45" s="1" t="s">
        <v>42</v>
      </c>
      <c r="E45" s="2">
        <v>13</v>
      </c>
      <c r="F45" s="2">
        <v>222</v>
      </c>
    </row>
    <row r="46" spans="1:6" x14ac:dyDescent="0.25">
      <c r="A46" s="5" t="s">
        <v>22</v>
      </c>
      <c r="B46" s="1" t="s">
        <v>19</v>
      </c>
      <c r="C46" s="1" t="s">
        <v>12</v>
      </c>
      <c r="D46" s="1" t="s">
        <v>41</v>
      </c>
      <c r="E46" s="2">
        <v>467</v>
      </c>
      <c r="F46" s="2">
        <v>11934</v>
      </c>
    </row>
    <row r="47" spans="1:6" x14ac:dyDescent="0.25">
      <c r="A47" s="5" t="s">
        <v>22</v>
      </c>
      <c r="B47" s="1" t="s">
        <v>19</v>
      </c>
      <c r="C47" s="1" t="s">
        <v>13</v>
      </c>
      <c r="D47" s="1" t="s">
        <v>41</v>
      </c>
      <c r="E47" s="2">
        <v>761</v>
      </c>
      <c r="F47" s="2">
        <v>18121</v>
      </c>
    </row>
    <row r="48" spans="1:6" x14ac:dyDescent="0.25">
      <c r="A48" s="5" t="s">
        <v>22</v>
      </c>
      <c r="B48" s="1" t="s">
        <v>19</v>
      </c>
      <c r="C48" s="1" t="s">
        <v>14</v>
      </c>
      <c r="D48" s="1" t="s">
        <v>42</v>
      </c>
      <c r="E48" s="2">
        <v>20</v>
      </c>
      <c r="F48" s="2">
        <v>397</v>
      </c>
    </row>
    <row r="49" spans="1:6" x14ac:dyDescent="0.25">
      <c r="A49" s="5" t="s">
        <v>22</v>
      </c>
      <c r="B49" s="1" t="s">
        <v>19</v>
      </c>
      <c r="C49" s="1" t="s">
        <v>15</v>
      </c>
      <c r="D49" s="1" t="s">
        <v>42</v>
      </c>
      <c r="E49" s="2">
        <v>16</v>
      </c>
      <c r="F49" s="2">
        <v>325</v>
      </c>
    </row>
    <row r="50" spans="1:6" x14ac:dyDescent="0.25">
      <c r="A50" s="5" t="s">
        <v>22</v>
      </c>
      <c r="B50" s="1" t="s">
        <v>20</v>
      </c>
      <c r="C50" s="1" t="s">
        <v>12</v>
      </c>
      <c r="D50" s="1" t="s">
        <v>41</v>
      </c>
      <c r="E50" s="2">
        <v>456</v>
      </c>
      <c r="F50" s="2">
        <v>11490</v>
      </c>
    </row>
    <row r="51" spans="1:6" x14ac:dyDescent="0.25">
      <c r="A51" s="5" t="s">
        <v>22</v>
      </c>
      <c r="B51" s="1" t="s">
        <v>20</v>
      </c>
      <c r="C51" s="1" t="s">
        <v>13</v>
      </c>
      <c r="D51" s="1" t="s">
        <v>41</v>
      </c>
      <c r="E51" s="2">
        <v>724</v>
      </c>
      <c r="F51" s="2">
        <v>17813</v>
      </c>
    </row>
    <row r="52" spans="1:6" x14ac:dyDescent="0.25">
      <c r="A52" s="5" t="s">
        <v>22</v>
      </c>
      <c r="B52" s="1" t="s">
        <v>20</v>
      </c>
      <c r="C52" s="1" t="s">
        <v>14</v>
      </c>
      <c r="D52" s="1" t="s">
        <v>42</v>
      </c>
      <c r="E52" s="2">
        <v>8</v>
      </c>
      <c r="F52" s="2">
        <v>149</v>
      </c>
    </row>
    <row r="53" spans="1:6" x14ac:dyDescent="0.25">
      <c r="A53" s="5" t="s">
        <v>22</v>
      </c>
      <c r="B53" s="1" t="s">
        <v>20</v>
      </c>
      <c r="C53" s="1" t="s">
        <v>15</v>
      </c>
      <c r="D53" s="1" t="s">
        <v>42</v>
      </c>
      <c r="E53" s="2">
        <v>13</v>
      </c>
      <c r="F53" s="2">
        <v>226</v>
      </c>
    </row>
    <row r="54" spans="1:6" x14ac:dyDescent="0.25">
      <c r="A54" s="5" t="s">
        <v>22</v>
      </c>
      <c r="B54" s="1" t="s">
        <v>21</v>
      </c>
      <c r="C54" s="1" t="s">
        <v>12</v>
      </c>
      <c r="D54" s="1" t="s">
        <v>41</v>
      </c>
      <c r="E54" s="2">
        <v>504</v>
      </c>
      <c r="F54" s="2">
        <v>13456</v>
      </c>
    </row>
    <row r="55" spans="1:6" x14ac:dyDescent="0.25">
      <c r="A55" s="5" t="s">
        <v>22</v>
      </c>
      <c r="B55" s="1" t="s">
        <v>21</v>
      </c>
      <c r="C55" s="1" t="s">
        <v>13</v>
      </c>
      <c r="D55" s="1" t="s">
        <v>41</v>
      </c>
      <c r="E55" s="2">
        <v>741</v>
      </c>
      <c r="F55" s="2">
        <v>18525</v>
      </c>
    </row>
    <row r="56" spans="1:6" x14ac:dyDescent="0.25">
      <c r="A56" s="5" t="s">
        <v>22</v>
      </c>
      <c r="B56" s="1" t="s">
        <v>21</v>
      </c>
      <c r="C56" s="1" t="s">
        <v>14</v>
      </c>
      <c r="D56" s="1" t="s">
        <v>42</v>
      </c>
      <c r="E56" s="2">
        <v>12</v>
      </c>
      <c r="F56" s="2">
        <v>306</v>
      </c>
    </row>
    <row r="57" spans="1:6" x14ac:dyDescent="0.25">
      <c r="A57" s="5" t="s">
        <v>22</v>
      </c>
      <c r="B57" s="1" t="s">
        <v>21</v>
      </c>
      <c r="C57" s="1" t="s">
        <v>15</v>
      </c>
      <c r="D57" s="1" t="s">
        <v>42</v>
      </c>
      <c r="E57" s="2">
        <v>12</v>
      </c>
      <c r="F57" s="2">
        <v>152</v>
      </c>
    </row>
    <row r="58" spans="1:6" x14ac:dyDescent="0.25">
      <c r="A58" s="5" t="s">
        <v>23</v>
      </c>
      <c r="B58" s="1" t="s">
        <v>11</v>
      </c>
      <c r="C58" s="1" t="s">
        <v>12</v>
      </c>
      <c r="D58" s="1" t="s">
        <v>41</v>
      </c>
      <c r="E58" s="2">
        <v>529</v>
      </c>
      <c r="F58" s="2">
        <v>10660</v>
      </c>
    </row>
    <row r="59" spans="1:6" x14ac:dyDescent="0.25">
      <c r="A59" s="5" t="s">
        <v>23</v>
      </c>
      <c r="B59" s="1" t="s">
        <v>11</v>
      </c>
      <c r="C59" s="1" t="s">
        <v>13</v>
      </c>
      <c r="D59" s="1" t="s">
        <v>41</v>
      </c>
      <c r="E59" s="2">
        <v>291</v>
      </c>
      <c r="F59" s="2">
        <v>7441</v>
      </c>
    </row>
    <row r="60" spans="1:6" x14ac:dyDescent="0.25">
      <c r="A60" s="5" t="s">
        <v>23</v>
      </c>
      <c r="B60" s="1" t="s">
        <v>11</v>
      </c>
      <c r="C60" s="1" t="s">
        <v>14</v>
      </c>
      <c r="D60" s="1" t="s">
        <v>42</v>
      </c>
      <c r="E60" s="2">
        <v>165</v>
      </c>
      <c r="F60" s="2">
        <v>1913</v>
      </c>
    </row>
    <row r="61" spans="1:6" x14ac:dyDescent="0.25">
      <c r="A61" s="5" t="s">
        <v>23</v>
      </c>
      <c r="B61" s="1" t="s">
        <v>16</v>
      </c>
      <c r="C61" s="1" t="s">
        <v>12</v>
      </c>
      <c r="D61" s="1" t="s">
        <v>41</v>
      </c>
      <c r="E61" s="2">
        <v>565</v>
      </c>
      <c r="F61" s="2">
        <v>11845</v>
      </c>
    </row>
    <row r="62" spans="1:6" x14ac:dyDescent="0.25">
      <c r="A62" s="5" t="s">
        <v>23</v>
      </c>
      <c r="B62" s="1" t="s">
        <v>16</v>
      </c>
      <c r="C62" s="1" t="s">
        <v>13</v>
      </c>
      <c r="D62" s="1" t="s">
        <v>41</v>
      </c>
      <c r="E62" s="2">
        <v>342</v>
      </c>
      <c r="F62" s="2">
        <v>7423</v>
      </c>
    </row>
    <row r="63" spans="1:6" x14ac:dyDescent="0.25">
      <c r="A63" s="5" t="s">
        <v>23</v>
      </c>
      <c r="B63" s="1" t="s">
        <v>16</v>
      </c>
      <c r="C63" s="1" t="s">
        <v>14</v>
      </c>
      <c r="D63" s="1" t="s">
        <v>42</v>
      </c>
      <c r="E63" s="2">
        <v>166</v>
      </c>
      <c r="F63" s="2">
        <v>1886</v>
      </c>
    </row>
    <row r="64" spans="1:6" x14ac:dyDescent="0.25">
      <c r="A64" s="5" t="s">
        <v>23</v>
      </c>
      <c r="B64" s="1" t="s">
        <v>17</v>
      </c>
      <c r="C64" s="1" t="s">
        <v>12</v>
      </c>
      <c r="D64" s="1" t="s">
        <v>41</v>
      </c>
      <c r="E64" s="2">
        <v>596</v>
      </c>
      <c r="F64" s="2">
        <v>11590</v>
      </c>
    </row>
    <row r="65" spans="1:6" x14ac:dyDescent="0.25">
      <c r="A65" s="5" t="s">
        <v>23</v>
      </c>
      <c r="B65" s="1" t="s">
        <v>17</v>
      </c>
      <c r="C65" s="1" t="s">
        <v>13</v>
      </c>
      <c r="D65" s="1" t="s">
        <v>41</v>
      </c>
      <c r="E65" s="2">
        <v>346</v>
      </c>
      <c r="F65" s="2">
        <v>7911</v>
      </c>
    </row>
    <row r="66" spans="1:6" x14ac:dyDescent="0.25">
      <c r="A66" s="5" t="s">
        <v>23</v>
      </c>
      <c r="B66" s="1" t="s">
        <v>17</v>
      </c>
      <c r="C66" s="1" t="s">
        <v>14</v>
      </c>
      <c r="D66" s="1" t="s">
        <v>42</v>
      </c>
      <c r="E66" s="2">
        <v>168</v>
      </c>
      <c r="F66" s="2">
        <v>2128</v>
      </c>
    </row>
    <row r="67" spans="1:6" x14ac:dyDescent="0.25">
      <c r="A67" s="5" t="s">
        <v>23</v>
      </c>
      <c r="B67" s="1" t="s">
        <v>18</v>
      </c>
      <c r="C67" s="1" t="s">
        <v>12</v>
      </c>
      <c r="D67" s="1" t="s">
        <v>41</v>
      </c>
      <c r="E67" s="2">
        <v>594</v>
      </c>
      <c r="F67" s="2">
        <v>11808</v>
      </c>
    </row>
    <row r="68" spans="1:6" x14ac:dyDescent="0.25">
      <c r="A68" s="5" t="s">
        <v>23</v>
      </c>
      <c r="B68" s="1" t="s">
        <v>18</v>
      </c>
      <c r="C68" s="1" t="s">
        <v>13</v>
      </c>
      <c r="D68" s="1" t="s">
        <v>41</v>
      </c>
      <c r="E68" s="2">
        <v>342</v>
      </c>
      <c r="F68" s="2">
        <v>8159</v>
      </c>
    </row>
    <row r="69" spans="1:6" x14ac:dyDescent="0.25">
      <c r="A69" s="5" t="s">
        <v>23</v>
      </c>
      <c r="B69" s="1" t="s">
        <v>18</v>
      </c>
      <c r="C69" s="1" t="s">
        <v>14</v>
      </c>
      <c r="D69" s="1" t="s">
        <v>42</v>
      </c>
      <c r="E69" s="2">
        <v>202</v>
      </c>
      <c r="F69" s="2">
        <v>2575</v>
      </c>
    </row>
    <row r="70" spans="1:6" x14ac:dyDescent="0.25">
      <c r="A70" s="5" t="s">
        <v>23</v>
      </c>
      <c r="B70" s="1" t="s">
        <v>19</v>
      </c>
      <c r="C70" s="1" t="s">
        <v>12</v>
      </c>
      <c r="D70" s="1" t="s">
        <v>41</v>
      </c>
      <c r="E70" s="2">
        <v>563</v>
      </c>
      <c r="F70" s="2">
        <v>10978</v>
      </c>
    </row>
    <row r="71" spans="1:6" x14ac:dyDescent="0.25">
      <c r="A71" s="5" t="s">
        <v>23</v>
      </c>
      <c r="B71" s="1" t="s">
        <v>19</v>
      </c>
      <c r="C71" s="1" t="s">
        <v>13</v>
      </c>
      <c r="D71" s="1" t="s">
        <v>41</v>
      </c>
      <c r="E71" s="2">
        <v>342</v>
      </c>
      <c r="F71" s="2">
        <v>8562</v>
      </c>
    </row>
    <row r="72" spans="1:6" x14ac:dyDescent="0.25">
      <c r="A72" s="5" t="s">
        <v>23</v>
      </c>
      <c r="B72" s="1" t="s">
        <v>19</v>
      </c>
      <c r="C72" s="1" t="s">
        <v>14</v>
      </c>
      <c r="D72" s="1" t="s">
        <v>42</v>
      </c>
      <c r="E72" s="2">
        <v>197</v>
      </c>
      <c r="F72" s="2">
        <v>2648</v>
      </c>
    </row>
    <row r="73" spans="1:6" x14ac:dyDescent="0.25">
      <c r="A73" s="5" t="s">
        <v>23</v>
      </c>
      <c r="B73" s="1" t="s">
        <v>20</v>
      </c>
      <c r="C73" s="1" t="s">
        <v>12</v>
      </c>
      <c r="D73" s="1" t="s">
        <v>41</v>
      </c>
      <c r="E73" s="2">
        <v>562</v>
      </c>
      <c r="F73" s="2">
        <v>10370</v>
      </c>
    </row>
    <row r="74" spans="1:6" x14ac:dyDescent="0.25">
      <c r="A74" s="5" t="s">
        <v>23</v>
      </c>
      <c r="B74" s="1" t="s">
        <v>20</v>
      </c>
      <c r="C74" s="1" t="s">
        <v>13</v>
      </c>
      <c r="D74" s="1" t="s">
        <v>41</v>
      </c>
      <c r="E74" s="2">
        <v>313</v>
      </c>
      <c r="F74" s="2">
        <v>7132</v>
      </c>
    </row>
    <row r="75" spans="1:6" x14ac:dyDescent="0.25">
      <c r="A75" s="5" t="s">
        <v>23</v>
      </c>
      <c r="B75" s="1" t="s">
        <v>20</v>
      </c>
      <c r="C75" s="1" t="s">
        <v>14</v>
      </c>
      <c r="D75" s="1" t="s">
        <v>42</v>
      </c>
      <c r="E75" s="2">
        <v>186</v>
      </c>
      <c r="F75" s="2">
        <v>2608</v>
      </c>
    </row>
    <row r="76" spans="1:6" x14ac:dyDescent="0.25">
      <c r="A76" s="5" t="s">
        <v>23</v>
      </c>
      <c r="B76" s="1" t="s">
        <v>21</v>
      </c>
      <c r="C76" s="1" t="s">
        <v>12</v>
      </c>
      <c r="D76" s="1" t="s">
        <v>41</v>
      </c>
      <c r="E76" s="2">
        <v>554</v>
      </c>
      <c r="F76" s="2">
        <v>10761</v>
      </c>
    </row>
    <row r="77" spans="1:6" x14ac:dyDescent="0.25">
      <c r="A77" s="5" t="s">
        <v>23</v>
      </c>
      <c r="B77" s="1" t="s">
        <v>21</v>
      </c>
      <c r="C77" s="1" t="s">
        <v>13</v>
      </c>
      <c r="D77" s="1" t="s">
        <v>41</v>
      </c>
      <c r="E77" s="2">
        <v>324</v>
      </c>
      <c r="F77" s="2">
        <v>8077</v>
      </c>
    </row>
    <row r="78" spans="1:6" x14ac:dyDescent="0.25">
      <c r="A78" s="5" t="s">
        <v>23</v>
      </c>
      <c r="B78" s="1" t="s">
        <v>21</v>
      </c>
      <c r="C78" s="1" t="s">
        <v>14</v>
      </c>
      <c r="D78" s="1" t="s">
        <v>42</v>
      </c>
      <c r="E78" s="2">
        <v>196</v>
      </c>
      <c r="F78" s="2">
        <v>2743</v>
      </c>
    </row>
    <row r="79" spans="1:6" x14ac:dyDescent="0.25">
      <c r="A79" s="5" t="s">
        <v>24</v>
      </c>
      <c r="B79" s="1" t="s">
        <v>11</v>
      </c>
      <c r="C79" s="1" t="s">
        <v>12</v>
      </c>
      <c r="D79" s="1" t="s">
        <v>41</v>
      </c>
      <c r="E79" s="2">
        <v>185</v>
      </c>
      <c r="F79" s="2">
        <v>4635</v>
      </c>
    </row>
    <row r="80" spans="1:6" x14ac:dyDescent="0.25">
      <c r="A80" s="5" t="s">
        <v>24</v>
      </c>
      <c r="B80" s="1" t="s">
        <v>11</v>
      </c>
      <c r="C80" s="1" t="s">
        <v>13</v>
      </c>
      <c r="D80" s="1" t="s">
        <v>41</v>
      </c>
      <c r="E80" s="2">
        <v>41</v>
      </c>
      <c r="F80" s="2">
        <v>921</v>
      </c>
    </row>
    <row r="81" spans="1:6" x14ac:dyDescent="0.25">
      <c r="A81" s="5" t="s">
        <v>24</v>
      </c>
      <c r="B81" s="1" t="s">
        <v>11</v>
      </c>
      <c r="C81" s="1" t="s">
        <v>14</v>
      </c>
      <c r="D81" s="1" t="s">
        <v>42</v>
      </c>
      <c r="E81" s="2">
        <v>216</v>
      </c>
      <c r="F81" s="2">
        <v>2958</v>
      </c>
    </row>
    <row r="82" spans="1:6" x14ac:dyDescent="0.25">
      <c r="A82" s="5" t="s">
        <v>24</v>
      </c>
      <c r="B82" s="1" t="s">
        <v>16</v>
      </c>
      <c r="C82" s="1" t="s">
        <v>12</v>
      </c>
      <c r="D82" s="1" t="s">
        <v>41</v>
      </c>
      <c r="E82" s="2">
        <v>193</v>
      </c>
      <c r="F82" s="2">
        <v>4928</v>
      </c>
    </row>
    <row r="83" spans="1:6" x14ac:dyDescent="0.25">
      <c r="A83" s="5" t="s">
        <v>24</v>
      </c>
      <c r="B83" s="1" t="s">
        <v>16</v>
      </c>
      <c r="C83" s="1" t="s">
        <v>13</v>
      </c>
      <c r="D83" s="1" t="s">
        <v>41</v>
      </c>
      <c r="E83" s="2">
        <v>74</v>
      </c>
      <c r="F83" s="2">
        <v>1694</v>
      </c>
    </row>
    <row r="84" spans="1:6" x14ac:dyDescent="0.25">
      <c r="A84" s="5" t="s">
        <v>24</v>
      </c>
      <c r="B84" s="1" t="s">
        <v>16</v>
      </c>
      <c r="C84" s="1" t="s">
        <v>14</v>
      </c>
      <c r="D84" s="1" t="s">
        <v>42</v>
      </c>
      <c r="E84" s="2">
        <v>295</v>
      </c>
      <c r="F84" s="2">
        <v>6187</v>
      </c>
    </row>
    <row r="85" spans="1:6" x14ac:dyDescent="0.25">
      <c r="A85" s="5" t="s">
        <v>24</v>
      </c>
      <c r="B85" s="1" t="s">
        <v>17</v>
      </c>
      <c r="C85" s="1" t="s">
        <v>12</v>
      </c>
      <c r="D85" s="1" t="s">
        <v>41</v>
      </c>
      <c r="E85" s="2">
        <v>194</v>
      </c>
      <c r="F85" s="2">
        <v>4719</v>
      </c>
    </row>
    <row r="86" spans="1:6" x14ac:dyDescent="0.25">
      <c r="A86" s="5" t="s">
        <v>24</v>
      </c>
      <c r="B86" s="1" t="s">
        <v>17</v>
      </c>
      <c r="C86" s="1" t="s">
        <v>13</v>
      </c>
      <c r="D86" s="1" t="s">
        <v>41</v>
      </c>
      <c r="E86" s="2">
        <v>98</v>
      </c>
      <c r="F86" s="2">
        <v>2195</v>
      </c>
    </row>
    <row r="87" spans="1:6" x14ac:dyDescent="0.25">
      <c r="A87" s="5" t="s">
        <v>24</v>
      </c>
      <c r="B87" s="1" t="s">
        <v>17</v>
      </c>
      <c r="C87" s="1" t="s">
        <v>14</v>
      </c>
      <c r="D87" s="1" t="s">
        <v>42</v>
      </c>
      <c r="E87" s="2">
        <v>427</v>
      </c>
      <c r="F87" s="2">
        <v>8753</v>
      </c>
    </row>
    <row r="88" spans="1:6" x14ac:dyDescent="0.25">
      <c r="A88" s="5" t="s">
        <v>24</v>
      </c>
      <c r="B88" s="1" t="s">
        <v>18</v>
      </c>
      <c r="C88" s="1" t="s">
        <v>12</v>
      </c>
      <c r="D88" s="1" t="s">
        <v>41</v>
      </c>
      <c r="E88" s="2">
        <v>195</v>
      </c>
      <c r="F88" s="2">
        <v>4935</v>
      </c>
    </row>
    <row r="89" spans="1:6" x14ac:dyDescent="0.25">
      <c r="A89" s="5" t="s">
        <v>24</v>
      </c>
      <c r="B89" s="1" t="s">
        <v>18</v>
      </c>
      <c r="C89" s="1" t="s">
        <v>13</v>
      </c>
      <c r="D89" s="1" t="s">
        <v>41</v>
      </c>
      <c r="E89" s="2">
        <v>121</v>
      </c>
      <c r="F89" s="2">
        <v>2990</v>
      </c>
    </row>
    <row r="90" spans="1:6" x14ac:dyDescent="0.25">
      <c r="A90" s="5" t="s">
        <v>24</v>
      </c>
      <c r="B90" s="1" t="s">
        <v>18</v>
      </c>
      <c r="C90" s="1" t="s">
        <v>14</v>
      </c>
      <c r="D90" s="1" t="s">
        <v>42</v>
      </c>
      <c r="E90" s="2">
        <v>607</v>
      </c>
      <c r="F90" s="2">
        <v>12412</v>
      </c>
    </row>
    <row r="91" spans="1:6" x14ac:dyDescent="0.25">
      <c r="A91" s="5" t="s">
        <v>24</v>
      </c>
      <c r="B91" s="1" t="s">
        <v>19</v>
      </c>
      <c r="C91" s="1" t="s">
        <v>12</v>
      </c>
      <c r="D91" s="1" t="s">
        <v>41</v>
      </c>
      <c r="E91" s="2">
        <v>194</v>
      </c>
      <c r="F91" s="2">
        <v>4584</v>
      </c>
    </row>
    <row r="92" spans="1:6" x14ac:dyDescent="0.25">
      <c r="A92" s="5" t="s">
        <v>24</v>
      </c>
      <c r="B92" s="1" t="s">
        <v>19</v>
      </c>
      <c r="C92" s="1" t="s">
        <v>13</v>
      </c>
      <c r="D92" s="1" t="s">
        <v>41</v>
      </c>
      <c r="E92" s="2">
        <v>141</v>
      </c>
      <c r="F92" s="2">
        <v>3097</v>
      </c>
    </row>
    <row r="93" spans="1:6" x14ac:dyDescent="0.25">
      <c r="A93" s="5" t="s">
        <v>24</v>
      </c>
      <c r="B93" s="1" t="s">
        <v>19</v>
      </c>
      <c r="C93" s="1" t="s">
        <v>14</v>
      </c>
      <c r="D93" s="1" t="s">
        <v>42</v>
      </c>
      <c r="E93" s="2">
        <v>582</v>
      </c>
      <c r="F93" s="2">
        <v>12901</v>
      </c>
    </row>
    <row r="94" spans="1:6" x14ac:dyDescent="0.25">
      <c r="A94" s="5" t="s">
        <v>24</v>
      </c>
      <c r="B94" s="1" t="s">
        <v>20</v>
      </c>
      <c r="C94" s="1" t="s">
        <v>12</v>
      </c>
      <c r="D94" s="1" t="s">
        <v>41</v>
      </c>
      <c r="E94" s="2">
        <v>188</v>
      </c>
      <c r="F94" s="2">
        <v>4409</v>
      </c>
    </row>
    <row r="95" spans="1:6" x14ac:dyDescent="0.25">
      <c r="A95" s="5" t="s">
        <v>24</v>
      </c>
      <c r="B95" s="1" t="s">
        <v>20</v>
      </c>
      <c r="C95" s="1" t="s">
        <v>13</v>
      </c>
      <c r="D95" s="1" t="s">
        <v>41</v>
      </c>
      <c r="E95" s="2">
        <v>146</v>
      </c>
      <c r="F95" s="2">
        <v>3347</v>
      </c>
    </row>
    <row r="96" spans="1:6" x14ac:dyDescent="0.25">
      <c r="A96" s="5" t="s">
        <v>24</v>
      </c>
      <c r="B96" s="1" t="s">
        <v>20</v>
      </c>
      <c r="C96" s="1" t="s">
        <v>14</v>
      </c>
      <c r="D96" s="1" t="s">
        <v>42</v>
      </c>
      <c r="E96" s="2">
        <v>363</v>
      </c>
      <c r="F96" s="2">
        <v>7902</v>
      </c>
    </row>
    <row r="97" spans="1:6" x14ac:dyDescent="0.25">
      <c r="A97" s="5" t="s">
        <v>24</v>
      </c>
      <c r="B97" s="1" t="s">
        <v>21</v>
      </c>
      <c r="C97" s="1" t="s">
        <v>12</v>
      </c>
      <c r="D97" s="1" t="s">
        <v>41</v>
      </c>
      <c r="E97" s="2">
        <v>192</v>
      </c>
      <c r="F97" s="2">
        <v>4930</v>
      </c>
    </row>
    <row r="98" spans="1:6" x14ac:dyDescent="0.25">
      <c r="A98" s="5" t="s">
        <v>24</v>
      </c>
      <c r="B98" s="1" t="s">
        <v>21</v>
      </c>
      <c r="C98" s="1" t="s">
        <v>13</v>
      </c>
      <c r="D98" s="1" t="s">
        <v>41</v>
      </c>
      <c r="E98" s="2">
        <v>158</v>
      </c>
      <c r="F98" s="2">
        <v>3590</v>
      </c>
    </row>
    <row r="99" spans="1:6" x14ac:dyDescent="0.25">
      <c r="A99" s="5" t="s">
        <v>24</v>
      </c>
      <c r="B99" s="1" t="s">
        <v>21</v>
      </c>
      <c r="C99" s="1" t="s">
        <v>14</v>
      </c>
      <c r="D99" s="1" t="s">
        <v>42</v>
      </c>
      <c r="E99" s="2">
        <v>160</v>
      </c>
      <c r="F99" s="2">
        <v>2621</v>
      </c>
    </row>
    <row r="100" spans="1:6" x14ac:dyDescent="0.25">
      <c r="A100" s="5" t="s">
        <v>25</v>
      </c>
      <c r="B100" s="1" t="s">
        <v>11</v>
      </c>
      <c r="C100" s="1" t="s">
        <v>12</v>
      </c>
      <c r="D100" s="1" t="s">
        <v>41</v>
      </c>
      <c r="E100" s="2">
        <v>360</v>
      </c>
      <c r="F100" s="2">
        <v>8376</v>
      </c>
    </row>
    <row r="101" spans="1:6" x14ac:dyDescent="0.25">
      <c r="A101" s="5" t="s">
        <v>25</v>
      </c>
      <c r="B101" s="1" t="s">
        <v>16</v>
      </c>
      <c r="C101" s="1" t="s">
        <v>12</v>
      </c>
      <c r="D101" s="1" t="s">
        <v>41</v>
      </c>
      <c r="E101" s="2">
        <v>426</v>
      </c>
      <c r="F101" s="2">
        <v>9726</v>
      </c>
    </row>
    <row r="102" spans="1:6" x14ac:dyDescent="0.25">
      <c r="A102" s="5" t="s">
        <v>25</v>
      </c>
      <c r="B102" s="1" t="s">
        <v>16</v>
      </c>
      <c r="C102" s="1" t="s">
        <v>14</v>
      </c>
      <c r="D102" s="1" t="s">
        <v>42</v>
      </c>
      <c r="E102" s="2">
        <v>24</v>
      </c>
      <c r="F102" s="2">
        <v>273</v>
      </c>
    </row>
    <row r="103" spans="1:6" x14ac:dyDescent="0.25">
      <c r="A103" s="5" t="s">
        <v>25</v>
      </c>
      <c r="B103" s="1" t="s">
        <v>17</v>
      </c>
      <c r="C103" s="1" t="s">
        <v>12</v>
      </c>
      <c r="D103" s="1" t="s">
        <v>41</v>
      </c>
      <c r="E103" s="2">
        <v>438</v>
      </c>
      <c r="F103" s="2">
        <v>10085</v>
      </c>
    </row>
    <row r="104" spans="1:6" x14ac:dyDescent="0.25">
      <c r="A104" s="5" t="s">
        <v>25</v>
      </c>
      <c r="B104" s="1" t="s">
        <v>17</v>
      </c>
      <c r="C104" s="1" t="s">
        <v>14</v>
      </c>
      <c r="D104" s="1" t="s">
        <v>42</v>
      </c>
      <c r="E104" s="2">
        <v>21</v>
      </c>
      <c r="F104" s="2">
        <v>559</v>
      </c>
    </row>
    <row r="105" spans="1:6" x14ac:dyDescent="0.25">
      <c r="A105" s="5" t="s">
        <v>25</v>
      </c>
      <c r="B105" s="1" t="s">
        <v>18</v>
      </c>
      <c r="C105" s="1" t="s">
        <v>12</v>
      </c>
      <c r="D105" s="1" t="s">
        <v>41</v>
      </c>
      <c r="E105" s="2">
        <v>446</v>
      </c>
      <c r="F105" s="2">
        <v>10832</v>
      </c>
    </row>
    <row r="106" spans="1:6" x14ac:dyDescent="0.25">
      <c r="A106" s="5" t="s">
        <v>25</v>
      </c>
      <c r="B106" s="1" t="s">
        <v>18</v>
      </c>
      <c r="C106" s="1" t="s">
        <v>14</v>
      </c>
      <c r="D106" s="1" t="s">
        <v>42</v>
      </c>
      <c r="E106" s="2">
        <v>17</v>
      </c>
      <c r="F106" s="2">
        <v>364</v>
      </c>
    </row>
    <row r="107" spans="1:6" x14ac:dyDescent="0.25">
      <c r="A107" s="5" t="s">
        <v>25</v>
      </c>
      <c r="B107" s="1" t="s">
        <v>19</v>
      </c>
      <c r="C107" s="1" t="s">
        <v>12</v>
      </c>
      <c r="D107" s="1" t="s">
        <v>41</v>
      </c>
      <c r="E107" s="2">
        <v>401</v>
      </c>
      <c r="F107" s="2">
        <v>8651</v>
      </c>
    </row>
    <row r="108" spans="1:6" x14ac:dyDescent="0.25">
      <c r="A108" s="5" t="s">
        <v>25</v>
      </c>
      <c r="B108" s="1" t="s">
        <v>20</v>
      </c>
      <c r="C108" s="1" t="s">
        <v>12</v>
      </c>
      <c r="D108" s="1" t="s">
        <v>41</v>
      </c>
      <c r="E108" s="2">
        <v>412</v>
      </c>
      <c r="F108" s="2">
        <v>8922</v>
      </c>
    </row>
    <row r="109" spans="1:6" x14ac:dyDescent="0.25">
      <c r="A109" s="5" t="s">
        <v>25</v>
      </c>
      <c r="B109" s="1" t="s">
        <v>20</v>
      </c>
      <c r="C109" s="1" t="s">
        <v>14</v>
      </c>
      <c r="D109" s="1" t="s">
        <v>42</v>
      </c>
      <c r="E109" s="2">
        <v>1</v>
      </c>
      <c r="F109" s="2">
        <v>4</v>
      </c>
    </row>
    <row r="110" spans="1:6" x14ac:dyDescent="0.25">
      <c r="A110" s="5" t="s">
        <v>25</v>
      </c>
      <c r="B110" s="1" t="s">
        <v>21</v>
      </c>
      <c r="C110" s="1" t="s">
        <v>12</v>
      </c>
      <c r="D110" s="1" t="s">
        <v>41</v>
      </c>
      <c r="E110" s="2">
        <v>417</v>
      </c>
      <c r="F110" s="2">
        <v>9214</v>
      </c>
    </row>
    <row r="111" spans="1:6" x14ac:dyDescent="0.25">
      <c r="A111" s="5" t="s">
        <v>25</v>
      </c>
      <c r="B111" s="1" t="s">
        <v>21</v>
      </c>
      <c r="C111" s="1" t="s">
        <v>14</v>
      </c>
      <c r="D111" s="1" t="s">
        <v>42</v>
      </c>
      <c r="E111" s="2">
        <v>1</v>
      </c>
      <c r="F111" s="2">
        <v>8</v>
      </c>
    </row>
    <row r="112" spans="1:6" x14ac:dyDescent="0.25">
      <c r="A112" s="5" t="s">
        <v>26</v>
      </c>
      <c r="B112" s="1" t="s">
        <v>11</v>
      </c>
      <c r="C112" s="1" t="s">
        <v>14</v>
      </c>
      <c r="D112" s="1" t="s">
        <v>42</v>
      </c>
      <c r="E112" s="2">
        <v>2</v>
      </c>
      <c r="F112" s="2">
        <v>28</v>
      </c>
    </row>
    <row r="113" spans="1:6" x14ac:dyDescent="0.25">
      <c r="A113" s="5" t="s">
        <v>27</v>
      </c>
      <c r="B113" s="1" t="s">
        <v>11</v>
      </c>
      <c r="C113" s="1" t="s">
        <v>14</v>
      </c>
      <c r="D113" s="1" t="s">
        <v>42</v>
      </c>
      <c r="E113" s="2">
        <v>1</v>
      </c>
      <c r="F113" s="2">
        <v>18</v>
      </c>
    </row>
    <row r="114" spans="1:6" x14ac:dyDescent="0.25">
      <c r="A114" s="5" t="s">
        <v>28</v>
      </c>
      <c r="B114" s="1" t="s">
        <v>11</v>
      </c>
      <c r="C114" s="1" t="s">
        <v>14</v>
      </c>
      <c r="D114" s="1" t="s">
        <v>42</v>
      </c>
      <c r="E114" s="2">
        <v>4</v>
      </c>
      <c r="F114" s="2">
        <v>14</v>
      </c>
    </row>
    <row r="115" spans="1:6" x14ac:dyDescent="0.25">
      <c r="A115" s="5" t="s">
        <v>28</v>
      </c>
      <c r="B115" s="1" t="s">
        <v>16</v>
      </c>
      <c r="C115" s="1" t="s">
        <v>14</v>
      </c>
      <c r="D115" s="1" t="s">
        <v>42</v>
      </c>
      <c r="E115" s="2">
        <v>1</v>
      </c>
      <c r="F115" s="2">
        <v>12</v>
      </c>
    </row>
    <row r="116" spans="1:6" x14ac:dyDescent="0.25">
      <c r="A116" s="5" t="s">
        <v>28</v>
      </c>
      <c r="B116" s="1" t="s">
        <v>17</v>
      </c>
      <c r="C116" s="1" t="s">
        <v>14</v>
      </c>
      <c r="D116" s="1" t="s">
        <v>42</v>
      </c>
      <c r="E116" s="2">
        <v>2</v>
      </c>
      <c r="F116" s="2">
        <v>18</v>
      </c>
    </row>
    <row r="117" spans="1:6" x14ac:dyDescent="0.25">
      <c r="A117" s="5" t="s">
        <v>29</v>
      </c>
      <c r="B117" s="1" t="s">
        <v>11</v>
      </c>
      <c r="C117" s="1" t="s">
        <v>14</v>
      </c>
      <c r="D117" s="1" t="s">
        <v>42</v>
      </c>
      <c r="E117" s="2">
        <v>3</v>
      </c>
      <c r="F117" s="2">
        <v>18</v>
      </c>
    </row>
    <row r="118" spans="1:6" x14ac:dyDescent="0.25">
      <c r="A118" s="5" t="s">
        <v>29</v>
      </c>
      <c r="B118" s="1" t="s">
        <v>16</v>
      </c>
      <c r="C118" s="1" t="s">
        <v>14</v>
      </c>
      <c r="D118" s="1" t="s">
        <v>42</v>
      </c>
      <c r="E118" s="2">
        <v>2</v>
      </c>
      <c r="F118" s="2">
        <v>22</v>
      </c>
    </row>
    <row r="119" spans="1:6" x14ac:dyDescent="0.25">
      <c r="A119" s="5" t="s">
        <v>29</v>
      </c>
      <c r="B119" s="1" t="s">
        <v>17</v>
      </c>
      <c r="C119" s="1" t="s">
        <v>14</v>
      </c>
      <c r="D119" s="1" t="s">
        <v>42</v>
      </c>
      <c r="E119" s="2">
        <v>2</v>
      </c>
      <c r="F119" s="2">
        <v>8</v>
      </c>
    </row>
    <row r="120" spans="1:6" x14ac:dyDescent="0.25">
      <c r="A120" s="5" t="s">
        <v>29</v>
      </c>
      <c r="B120" s="1" t="s">
        <v>19</v>
      </c>
      <c r="C120" s="1" t="s">
        <v>14</v>
      </c>
      <c r="D120" s="1" t="s">
        <v>42</v>
      </c>
      <c r="E120" s="2">
        <v>1</v>
      </c>
      <c r="F120" s="1" t="s">
        <v>30</v>
      </c>
    </row>
    <row r="121" spans="1:6" x14ac:dyDescent="0.25">
      <c r="A121" s="5" t="s">
        <v>31</v>
      </c>
      <c r="B121" s="1" t="s">
        <v>11</v>
      </c>
      <c r="C121" s="1" t="s">
        <v>14</v>
      </c>
      <c r="D121" s="1" t="s">
        <v>42</v>
      </c>
      <c r="E121" s="2">
        <v>24</v>
      </c>
      <c r="F121" s="2">
        <v>404</v>
      </c>
    </row>
    <row r="122" spans="1:6" x14ac:dyDescent="0.25">
      <c r="A122" s="5" t="s">
        <v>31</v>
      </c>
      <c r="B122" s="1" t="s">
        <v>16</v>
      </c>
      <c r="C122" s="1" t="s">
        <v>14</v>
      </c>
      <c r="D122" s="1" t="s">
        <v>42</v>
      </c>
      <c r="E122" s="2">
        <v>43</v>
      </c>
      <c r="F122" s="2">
        <v>878</v>
      </c>
    </row>
    <row r="123" spans="1:6" x14ac:dyDescent="0.25">
      <c r="A123" s="5" t="s">
        <v>31</v>
      </c>
      <c r="B123" s="1" t="s">
        <v>17</v>
      </c>
      <c r="C123" s="1" t="s">
        <v>14</v>
      </c>
      <c r="D123" s="1" t="s">
        <v>42</v>
      </c>
      <c r="E123" s="2">
        <v>57</v>
      </c>
      <c r="F123" s="2">
        <v>1275</v>
      </c>
    </row>
    <row r="124" spans="1:6" x14ac:dyDescent="0.25">
      <c r="A124" s="5" t="s">
        <v>31</v>
      </c>
      <c r="B124" s="1" t="s">
        <v>18</v>
      </c>
      <c r="C124" s="1" t="s">
        <v>14</v>
      </c>
      <c r="D124" s="1" t="s">
        <v>42</v>
      </c>
      <c r="E124" s="2">
        <v>42</v>
      </c>
      <c r="F124" s="2">
        <v>910</v>
      </c>
    </row>
    <row r="125" spans="1:6" x14ac:dyDescent="0.25">
      <c r="A125" s="5" t="s">
        <v>31</v>
      </c>
      <c r="B125" s="1" t="s">
        <v>19</v>
      </c>
      <c r="C125" s="1" t="s">
        <v>14</v>
      </c>
      <c r="D125" s="1" t="s">
        <v>42</v>
      </c>
      <c r="E125" s="2">
        <v>18</v>
      </c>
      <c r="F125" s="2">
        <v>362</v>
      </c>
    </row>
    <row r="126" spans="1:6" x14ac:dyDescent="0.25">
      <c r="A126" s="5" t="s">
        <v>32</v>
      </c>
      <c r="B126" s="1" t="s">
        <v>16</v>
      </c>
      <c r="C126" s="1" t="s">
        <v>14</v>
      </c>
      <c r="D126" s="1" t="s">
        <v>42</v>
      </c>
      <c r="E126" s="2">
        <v>18</v>
      </c>
      <c r="F126" s="2">
        <v>226</v>
      </c>
    </row>
    <row r="127" spans="1:6" x14ac:dyDescent="0.25">
      <c r="A127" s="5" t="s">
        <v>32</v>
      </c>
      <c r="B127" s="1" t="s">
        <v>17</v>
      </c>
      <c r="C127" s="1" t="s">
        <v>14</v>
      </c>
      <c r="D127" s="1" t="s">
        <v>42</v>
      </c>
      <c r="E127" s="2">
        <v>16</v>
      </c>
      <c r="F127" s="2">
        <v>427</v>
      </c>
    </row>
    <row r="128" spans="1:6" x14ac:dyDescent="0.25">
      <c r="A128" s="5" t="s">
        <v>32</v>
      </c>
      <c r="B128" s="1" t="s">
        <v>18</v>
      </c>
      <c r="C128" s="1" t="s">
        <v>14</v>
      </c>
      <c r="D128" s="1" t="s">
        <v>42</v>
      </c>
      <c r="E128" s="2">
        <v>15</v>
      </c>
      <c r="F128" s="2">
        <v>365</v>
      </c>
    </row>
    <row r="129" spans="1:6" x14ac:dyDescent="0.25">
      <c r="A129" s="5" t="s">
        <v>32</v>
      </c>
      <c r="B129" s="1" t="s">
        <v>19</v>
      </c>
      <c r="C129" s="1" t="s">
        <v>14</v>
      </c>
      <c r="D129" s="1" t="s">
        <v>42</v>
      </c>
      <c r="E129" s="2">
        <v>4</v>
      </c>
      <c r="F129" s="2">
        <v>43</v>
      </c>
    </row>
    <row r="130" spans="1:6" x14ac:dyDescent="0.25">
      <c r="A130" s="5" t="s">
        <v>32</v>
      </c>
      <c r="B130" s="1" t="s">
        <v>21</v>
      </c>
      <c r="C130" s="1" t="s">
        <v>14</v>
      </c>
      <c r="D130" s="1" t="s">
        <v>42</v>
      </c>
      <c r="E130" s="2">
        <v>1</v>
      </c>
      <c r="F130" s="2">
        <v>10</v>
      </c>
    </row>
    <row r="131" spans="1:6" x14ac:dyDescent="0.25">
      <c r="A131" s="5" t="s">
        <v>33</v>
      </c>
      <c r="B131" s="1" t="s">
        <v>11</v>
      </c>
      <c r="C131" s="1" t="s">
        <v>14</v>
      </c>
      <c r="D131" s="1" t="s">
        <v>42</v>
      </c>
      <c r="E131" s="2">
        <v>331</v>
      </c>
      <c r="F131" s="2">
        <v>5831</v>
      </c>
    </row>
    <row r="132" spans="1:6" x14ac:dyDescent="0.25">
      <c r="A132" s="5" t="s">
        <v>33</v>
      </c>
      <c r="B132" s="1" t="s">
        <v>16</v>
      </c>
      <c r="C132" s="1" t="s">
        <v>14</v>
      </c>
      <c r="D132" s="1" t="s">
        <v>42</v>
      </c>
      <c r="E132" s="2">
        <v>299</v>
      </c>
      <c r="F132" s="2">
        <v>6567</v>
      </c>
    </row>
    <row r="133" spans="1:6" x14ac:dyDescent="0.25">
      <c r="A133" s="5" t="s">
        <v>33</v>
      </c>
      <c r="B133" s="1" t="s">
        <v>17</v>
      </c>
      <c r="C133" s="1" t="s">
        <v>14</v>
      </c>
      <c r="D133" s="1" t="s">
        <v>42</v>
      </c>
      <c r="E133" s="2">
        <v>381</v>
      </c>
      <c r="F133" s="2">
        <v>7644</v>
      </c>
    </row>
    <row r="134" spans="1:6" x14ac:dyDescent="0.25">
      <c r="A134" s="5" t="s">
        <v>33</v>
      </c>
      <c r="B134" s="1" t="s">
        <v>17</v>
      </c>
      <c r="C134" s="1" t="s">
        <v>15</v>
      </c>
      <c r="D134" s="1" t="s">
        <v>42</v>
      </c>
      <c r="E134" s="2">
        <v>10</v>
      </c>
      <c r="F134" s="2">
        <v>60</v>
      </c>
    </row>
    <row r="135" spans="1:6" x14ac:dyDescent="0.25">
      <c r="A135" s="5" t="s">
        <v>33</v>
      </c>
      <c r="B135" s="1" t="s">
        <v>18</v>
      </c>
      <c r="C135" s="1" t="s">
        <v>14</v>
      </c>
      <c r="D135" s="1" t="s">
        <v>42</v>
      </c>
      <c r="E135" s="2">
        <v>377</v>
      </c>
      <c r="F135" s="2">
        <v>7757</v>
      </c>
    </row>
    <row r="136" spans="1:6" x14ac:dyDescent="0.25">
      <c r="A136" s="5" t="s">
        <v>33</v>
      </c>
      <c r="B136" s="1" t="s">
        <v>18</v>
      </c>
      <c r="C136" s="1" t="s">
        <v>15</v>
      </c>
      <c r="D136" s="1" t="s">
        <v>42</v>
      </c>
      <c r="E136" s="2">
        <v>23</v>
      </c>
      <c r="F136" s="2">
        <v>256</v>
      </c>
    </row>
    <row r="137" spans="1:6" x14ac:dyDescent="0.25">
      <c r="A137" s="5" t="s">
        <v>33</v>
      </c>
      <c r="B137" s="1" t="s">
        <v>19</v>
      </c>
      <c r="C137" s="1" t="s">
        <v>14</v>
      </c>
      <c r="D137" s="1" t="s">
        <v>42</v>
      </c>
      <c r="E137" s="2">
        <v>379</v>
      </c>
      <c r="F137" s="2">
        <v>7867</v>
      </c>
    </row>
    <row r="138" spans="1:6" x14ac:dyDescent="0.25">
      <c r="A138" s="5" t="s">
        <v>33</v>
      </c>
      <c r="B138" s="1" t="s">
        <v>19</v>
      </c>
      <c r="C138" s="1" t="s">
        <v>15</v>
      </c>
      <c r="D138" s="1" t="s">
        <v>42</v>
      </c>
      <c r="E138" s="2">
        <v>22</v>
      </c>
      <c r="F138" s="2">
        <v>302</v>
      </c>
    </row>
    <row r="139" spans="1:6" x14ac:dyDescent="0.25">
      <c r="A139" s="5" t="s">
        <v>33</v>
      </c>
      <c r="B139" s="1" t="s">
        <v>20</v>
      </c>
      <c r="C139" s="1" t="s">
        <v>14</v>
      </c>
      <c r="D139" s="1" t="s">
        <v>42</v>
      </c>
      <c r="E139" s="2">
        <v>219</v>
      </c>
      <c r="F139" s="2">
        <v>4738</v>
      </c>
    </row>
    <row r="140" spans="1:6" x14ac:dyDescent="0.25">
      <c r="A140" s="5" t="s">
        <v>33</v>
      </c>
      <c r="B140" s="1" t="s">
        <v>20</v>
      </c>
      <c r="C140" s="1" t="s">
        <v>15</v>
      </c>
      <c r="D140" s="1" t="s">
        <v>42</v>
      </c>
      <c r="E140" s="2">
        <v>30</v>
      </c>
      <c r="F140" s="2">
        <v>555</v>
      </c>
    </row>
    <row r="141" spans="1:6" x14ac:dyDescent="0.25">
      <c r="A141" s="5" t="s">
        <v>33</v>
      </c>
      <c r="B141" s="1" t="s">
        <v>21</v>
      </c>
      <c r="C141" s="1" t="s">
        <v>14</v>
      </c>
      <c r="D141" s="1" t="s">
        <v>42</v>
      </c>
      <c r="E141" s="2">
        <v>100</v>
      </c>
      <c r="F141" s="2">
        <v>1755</v>
      </c>
    </row>
    <row r="142" spans="1:6" x14ac:dyDescent="0.25">
      <c r="A142" s="5" t="s">
        <v>33</v>
      </c>
      <c r="B142" s="1" t="s">
        <v>21</v>
      </c>
      <c r="C142" s="1" t="s">
        <v>15</v>
      </c>
      <c r="D142" s="1" t="s">
        <v>42</v>
      </c>
      <c r="E142" s="2">
        <v>21</v>
      </c>
      <c r="F142" s="2">
        <v>449</v>
      </c>
    </row>
    <row r="143" spans="1:6" x14ac:dyDescent="0.25">
      <c r="A143" s="5" t="s">
        <v>34</v>
      </c>
      <c r="B143" s="1" t="s">
        <v>11</v>
      </c>
      <c r="C143" s="1" t="s">
        <v>14</v>
      </c>
      <c r="D143" s="1" t="s">
        <v>42</v>
      </c>
      <c r="E143" s="2">
        <v>50</v>
      </c>
      <c r="F143" s="2">
        <v>973</v>
      </c>
    </row>
    <row r="144" spans="1:6" x14ac:dyDescent="0.25">
      <c r="A144" s="5" t="s">
        <v>34</v>
      </c>
      <c r="B144" s="1" t="s">
        <v>16</v>
      </c>
      <c r="C144" s="1" t="s">
        <v>14</v>
      </c>
      <c r="D144" s="1" t="s">
        <v>42</v>
      </c>
      <c r="E144" s="2">
        <v>43</v>
      </c>
      <c r="F144" s="2">
        <v>818</v>
      </c>
    </row>
    <row r="145" spans="1:6" x14ac:dyDescent="0.25">
      <c r="A145" s="5" t="s">
        <v>34</v>
      </c>
      <c r="B145" s="1" t="s">
        <v>17</v>
      </c>
      <c r="C145" s="1" t="s">
        <v>14</v>
      </c>
      <c r="D145" s="1" t="s">
        <v>42</v>
      </c>
      <c r="E145" s="2">
        <v>37</v>
      </c>
      <c r="F145" s="2">
        <v>820</v>
      </c>
    </row>
    <row r="146" spans="1:6" x14ac:dyDescent="0.25">
      <c r="A146" s="5" t="s">
        <v>34</v>
      </c>
      <c r="B146" s="1" t="s">
        <v>18</v>
      </c>
      <c r="C146" s="1" t="s">
        <v>14</v>
      </c>
      <c r="D146" s="1" t="s">
        <v>42</v>
      </c>
      <c r="E146" s="2">
        <v>20</v>
      </c>
      <c r="F146" s="2">
        <v>394</v>
      </c>
    </row>
    <row r="147" spans="1:6" x14ac:dyDescent="0.25">
      <c r="A147" s="5" t="s">
        <v>34</v>
      </c>
      <c r="B147" s="1" t="s">
        <v>19</v>
      </c>
      <c r="C147" s="1" t="s">
        <v>14</v>
      </c>
      <c r="D147" s="1" t="s">
        <v>42</v>
      </c>
      <c r="E147" s="2">
        <v>4</v>
      </c>
      <c r="F147" s="2">
        <v>72</v>
      </c>
    </row>
    <row r="148" spans="1:6" x14ac:dyDescent="0.25">
      <c r="A148" s="5" t="s">
        <v>34</v>
      </c>
      <c r="B148" s="1" t="s">
        <v>20</v>
      </c>
      <c r="C148" s="1" t="s">
        <v>14</v>
      </c>
      <c r="D148" s="1" t="s">
        <v>42</v>
      </c>
      <c r="E148" s="2">
        <v>3</v>
      </c>
      <c r="F148" s="2">
        <v>36</v>
      </c>
    </row>
    <row r="149" spans="1:6" x14ac:dyDescent="0.25">
      <c r="A149" s="5" t="s">
        <v>34</v>
      </c>
      <c r="B149" s="1" t="s">
        <v>21</v>
      </c>
      <c r="C149" s="1" t="s">
        <v>14</v>
      </c>
      <c r="D149" s="1" t="s">
        <v>42</v>
      </c>
      <c r="E149" s="2">
        <v>1</v>
      </c>
      <c r="F149" s="2">
        <v>10</v>
      </c>
    </row>
    <row r="150" spans="1:6" x14ac:dyDescent="0.25">
      <c r="A150" s="5" t="s">
        <v>35</v>
      </c>
      <c r="B150" s="1" t="s">
        <v>11</v>
      </c>
      <c r="C150" s="1" t="s">
        <v>14</v>
      </c>
      <c r="D150" s="1" t="s">
        <v>42</v>
      </c>
      <c r="E150" s="2">
        <v>151</v>
      </c>
      <c r="F150" s="2">
        <v>3004</v>
      </c>
    </row>
    <row r="151" spans="1:6" x14ac:dyDescent="0.25">
      <c r="A151" s="5" t="s">
        <v>35</v>
      </c>
      <c r="B151" s="1" t="s">
        <v>16</v>
      </c>
      <c r="C151" s="1" t="s">
        <v>14</v>
      </c>
      <c r="D151" s="1" t="s">
        <v>42</v>
      </c>
      <c r="E151" s="2">
        <v>148</v>
      </c>
      <c r="F151" s="2">
        <v>2242</v>
      </c>
    </row>
    <row r="152" spans="1:6" x14ac:dyDescent="0.25">
      <c r="A152" s="5" t="s">
        <v>35</v>
      </c>
      <c r="B152" s="1" t="s">
        <v>17</v>
      </c>
      <c r="C152" s="1" t="s">
        <v>14</v>
      </c>
      <c r="D152" s="1" t="s">
        <v>42</v>
      </c>
      <c r="E152" s="2">
        <v>87</v>
      </c>
      <c r="F152" s="2">
        <v>1654</v>
      </c>
    </row>
    <row r="153" spans="1:6" x14ac:dyDescent="0.25">
      <c r="A153" s="5" t="s">
        <v>35</v>
      </c>
      <c r="B153" s="1" t="s">
        <v>18</v>
      </c>
      <c r="C153" s="1" t="s">
        <v>14</v>
      </c>
      <c r="D153" s="1" t="s">
        <v>42</v>
      </c>
      <c r="E153" s="2">
        <v>63</v>
      </c>
      <c r="F153" s="2">
        <v>1388</v>
      </c>
    </row>
    <row r="154" spans="1:6" x14ac:dyDescent="0.25">
      <c r="A154" s="5" t="s">
        <v>35</v>
      </c>
      <c r="B154" s="1" t="s">
        <v>19</v>
      </c>
      <c r="C154" s="1" t="s">
        <v>14</v>
      </c>
      <c r="D154" s="1" t="s">
        <v>42</v>
      </c>
      <c r="E154" s="2">
        <v>16</v>
      </c>
      <c r="F154" s="2">
        <v>284</v>
      </c>
    </row>
    <row r="155" spans="1:6" x14ac:dyDescent="0.25">
      <c r="A155" s="5" t="s">
        <v>35</v>
      </c>
      <c r="B155" s="1" t="s">
        <v>20</v>
      </c>
      <c r="C155" s="1" t="s">
        <v>14</v>
      </c>
      <c r="D155" s="1" t="s">
        <v>42</v>
      </c>
      <c r="E155" s="2">
        <v>13</v>
      </c>
      <c r="F155" s="2">
        <v>162</v>
      </c>
    </row>
    <row r="156" spans="1:6" x14ac:dyDescent="0.25">
      <c r="A156" s="5" t="s">
        <v>35</v>
      </c>
      <c r="B156" s="1" t="s">
        <v>21</v>
      </c>
      <c r="C156" s="1" t="s">
        <v>14</v>
      </c>
      <c r="D156" s="1" t="s">
        <v>42</v>
      </c>
      <c r="E156" s="2">
        <v>9</v>
      </c>
      <c r="F156" s="2">
        <v>44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1890-9FA0-41C8-A155-73738D25AF62}">
  <dimension ref="B1:H12"/>
  <sheetViews>
    <sheetView tabSelected="1" topLeftCell="B1" workbookViewId="0">
      <selection activeCell="H11" sqref="H11"/>
    </sheetView>
  </sheetViews>
  <sheetFormatPr baseColWidth="10" defaultRowHeight="15" x14ac:dyDescent="0.25"/>
  <cols>
    <col min="2" max="2" width="37.28515625" bestFit="1" customWidth="1"/>
    <col min="3" max="3" width="22.85546875" bestFit="1" customWidth="1"/>
    <col min="4" max="4" width="9.28515625" bestFit="1" customWidth="1"/>
    <col min="5" max="5" width="12.5703125" bestFit="1" customWidth="1"/>
  </cols>
  <sheetData>
    <row r="1" spans="2:8" x14ac:dyDescent="0.25">
      <c r="B1" s="6" t="s">
        <v>5</v>
      </c>
      <c r="C1" t="s">
        <v>45</v>
      </c>
    </row>
    <row r="3" spans="2:8" x14ac:dyDescent="0.25">
      <c r="B3" s="6" t="s">
        <v>39</v>
      </c>
      <c r="C3" s="6" t="s">
        <v>43</v>
      </c>
      <c r="F3" s="11" t="s">
        <v>36</v>
      </c>
      <c r="G3" s="11"/>
      <c r="H3" s="11"/>
    </row>
    <row r="4" spans="2:8" x14ac:dyDescent="0.25">
      <c r="B4" s="6" t="s">
        <v>37</v>
      </c>
      <c r="C4" t="s">
        <v>41</v>
      </c>
      <c r="D4" t="s">
        <v>42</v>
      </c>
      <c r="E4" t="s">
        <v>38</v>
      </c>
      <c r="F4" t="s">
        <v>41</v>
      </c>
      <c r="G4" t="s">
        <v>42</v>
      </c>
      <c r="H4" t="s">
        <v>44</v>
      </c>
    </row>
    <row r="5" spans="2:8" x14ac:dyDescent="0.25">
      <c r="B5" s="7" t="s">
        <v>11</v>
      </c>
      <c r="C5" s="13">
        <v>270404</v>
      </c>
      <c r="D5" s="13">
        <v>27132</v>
      </c>
      <c r="E5" s="13">
        <v>297536</v>
      </c>
      <c r="F5" s="9">
        <f>C5/30</f>
        <v>9013.4666666666672</v>
      </c>
      <c r="G5" s="9">
        <f>+D5/20</f>
        <v>1356.6</v>
      </c>
      <c r="H5" s="9">
        <f>+F5+G5</f>
        <v>10370.066666666668</v>
      </c>
    </row>
    <row r="6" spans="2:8" x14ac:dyDescent="0.25">
      <c r="B6" s="7" t="s">
        <v>16</v>
      </c>
      <c r="C6" s="13">
        <v>274580</v>
      </c>
      <c r="D6" s="13">
        <v>32483</v>
      </c>
      <c r="E6" s="13">
        <v>307063</v>
      </c>
      <c r="F6" s="9">
        <f t="shared" ref="F6:F11" si="0">C6/30</f>
        <v>9152.6666666666661</v>
      </c>
      <c r="G6" s="9">
        <f t="shared" ref="G6:G11" si="1">+D6/20</f>
        <v>1624.15</v>
      </c>
      <c r="H6" s="9">
        <f t="shared" ref="H6:H11" si="2">+F6+G6</f>
        <v>10776.816666666666</v>
      </c>
    </row>
    <row r="7" spans="2:8" x14ac:dyDescent="0.25">
      <c r="B7" s="7" t="s">
        <v>17</v>
      </c>
      <c r="C7" s="13">
        <v>267773</v>
      </c>
      <c r="D7" s="13">
        <v>34466</v>
      </c>
      <c r="E7" s="13">
        <v>302239</v>
      </c>
      <c r="F7" s="9">
        <f t="shared" si="0"/>
        <v>8925.7666666666664</v>
      </c>
      <c r="G7" s="9">
        <f t="shared" si="1"/>
        <v>1723.3</v>
      </c>
      <c r="H7" s="9">
        <f t="shared" si="2"/>
        <v>10649.066666666666</v>
      </c>
    </row>
    <row r="8" spans="2:8" x14ac:dyDescent="0.25">
      <c r="B8" s="7" t="s">
        <v>18</v>
      </c>
      <c r="C8" s="13">
        <v>280798</v>
      </c>
      <c r="D8" s="13">
        <v>35307</v>
      </c>
      <c r="E8" s="13">
        <v>316105</v>
      </c>
      <c r="F8" s="9">
        <f t="shared" si="0"/>
        <v>9359.9333333333325</v>
      </c>
      <c r="G8" s="9">
        <f t="shared" si="1"/>
        <v>1765.35</v>
      </c>
      <c r="H8" s="9">
        <f t="shared" si="2"/>
        <v>11125.283333333333</v>
      </c>
    </row>
    <row r="9" spans="2:8" x14ac:dyDescent="0.25">
      <c r="B9" s="7" t="s">
        <v>19</v>
      </c>
      <c r="C9" s="13">
        <v>266212</v>
      </c>
      <c r="D9" s="13">
        <v>33761</v>
      </c>
      <c r="E9" s="13">
        <v>299973</v>
      </c>
      <c r="F9" s="9">
        <f t="shared" si="0"/>
        <v>8873.7333333333336</v>
      </c>
      <c r="G9" s="9">
        <f t="shared" si="1"/>
        <v>1688.05</v>
      </c>
      <c r="H9" s="9">
        <f t="shared" si="2"/>
        <v>10561.783333333333</v>
      </c>
    </row>
    <row r="10" spans="2:8" x14ac:dyDescent="0.25">
      <c r="B10" s="7" t="s">
        <v>20</v>
      </c>
      <c r="C10" s="13">
        <v>260584</v>
      </c>
      <c r="D10" s="13">
        <v>29649</v>
      </c>
      <c r="E10" s="13">
        <v>290233</v>
      </c>
      <c r="F10" s="9">
        <f t="shared" si="0"/>
        <v>8686.1333333333332</v>
      </c>
      <c r="G10" s="9">
        <f t="shared" si="1"/>
        <v>1482.45</v>
      </c>
      <c r="H10" s="9">
        <f t="shared" si="2"/>
        <v>10168.583333333334</v>
      </c>
    </row>
    <row r="11" spans="2:8" x14ac:dyDescent="0.25">
      <c r="B11" s="7" t="s">
        <v>21</v>
      </c>
      <c r="C11" s="13">
        <v>269669</v>
      </c>
      <c r="D11" s="13">
        <v>28815</v>
      </c>
      <c r="E11" s="13">
        <v>298484</v>
      </c>
      <c r="F11" s="9">
        <f t="shared" si="0"/>
        <v>8988.9666666666672</v>
      </c>
      <c r="G11" s="9">
        <f t="shared" si="1"/>
        <v>1440.75</v>
      </c>
      <c r="H11" s="10">
        <f t="shared" si="2"/>
        <v>10429.716666666667</v>
      </c>
    </row>
    <row r="12" spans="2:8" x14ac:dyDescent="0.25">
      <c r="B12" s="7" t="s">
        <v>38</v>
      </c>
      <c r="C12" s="13">
        <v>1890020</v>
      </c>
      <c r="D12" s="13">
        <v>221613</v>
      </c>
      <c r="E12" s="13">
        <v>2111633</v>
      </c>
    </row>
  </sheetData>
  <mergeCells count="1">
    <mergeCell ref="F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8"/>
  <sheetViews>
    <sheetView workbookViewId="0">
      <selection activeCell="C6" sqref="C6"/>
    </sheetView>
  </sheetViews>
  <sheetFormatPr baseColWidth="10" defaultColWidth="9.140625" defaultRowHeight="15" x14ac:dyDescent="0.25"/>
  <cols>
    <col min="1" max="1" width="10.5703125" bestFit="1" customWidth="1"/>
    <col min="2" max="2" width="5.7109375" bestFit="1" customWidth="1"/>
    <col min="3" max="3" width="13" bestFit="1" customWidth="1"/>
  </cols>
  <sheetData>
    <row r="2" spans="1:11" x14ac:dyDescent="0.25">
      <c r="A2" s="12" t="s">
        <v>0</v>
      </c>
      <c r="B2" s="12"/>
      <c r="C2" s="12"/>
    </row>
    <row r="4" spans="1:11" x14ac:dyDescent="0.25">
      <c r="A4" t="s">
        <v>1</v>
      </c>
      <c r="B4" t="s">
        <v>2</v>
      </c>
      <c r="C4" t="s">
        <v>3</v>
      </c>
    </row>
    <row r="8" spans="1:1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</row>
  </sheetData>
  <mergeCells count="2">
    <mergeCell ref="A2:C2"/>
    <mergeCell ref="A8:K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5B845B1D01D04B9A39D7891D10DD18" ma:contentTypeVersion="20" ma:contentTypeDescription="Crear nuevo documento." ma:contentTypeScope="" ma:versionID="340a205faa1506030c3a89a2f2435f6f">
  <xsd:schema xmlns:xsd="http://www.w3.org/2001/XMLSchema" xmlns:xs="http://www.w3.org/2001/XMLSchema" xmlns:p="http://schemas.microsoft.com/office/2006/metadata/properties" xmlns:ns2="e8e21bb5-6507-4709-96df-60698ada359b" xmlns:ns3="8c1a0845-d76f-45df-a68f-a31234277092" targetNamespace="http://schemas.microsoft.com/office/2006/metadata/properties" ma:root="true" ma:fieldsID="b0e8ff7a49e54b58f35e0109e72cfad3" ns2:_="" ns3:_="">
    <xsd:import namespace="e8e21bb5-6507-4709-96df-60698ada359b"/>
    <xsd:import namespace="8c1a0845-d76f-45df-a68f-a312342770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Ultimavers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e21bb5-6507-4709-96df-60698ada3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26b8547-2968-49f4-998e-dc1b97ecf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Ultimaversion" ma:index="26" nillable="true" ma:displayName="Ultima version" ma:default="1" ma:format="Dropdown" ma:internalName="Ultimaversion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a0845-d76f-45df-a68f-a3123427709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21ab5b0-cd03-4bf9-a9e1-8d3d5bb1a03c}" ma:internalName="TaxCatchAll" ma:showField="CatchAllData" ma:web="8c1a0845-d76f-45df-a68f-a31234277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ltimaversion xmlns="e8e21bb5-6507-4709-96df-60698ada359b">true</Ultimaversion>
    <lcf76f155ced4ddcb4097134ff3c332f xmlns="e8e21bb5-6507-4709-96df-60698ada359b">
      <Terms xmlns="http://schemas.microsoft.com/office/infopath/2007/PartnerControls"/>
    </lcf76f155ced4ddcb4097134ff3c332f>
    <TaxCatchAll xmlns="8c1a0845-d76f-45df-a68f-a31234277092" xsi:nil="true"/>
  </documentManagement>
</p:properties>
</file>

<file path=customXml/itemProps1.xml><?xml version="1.0" encoding="utf-8"?>
<ds:datastoreItem xmlns:ds="http://schemas.openxmlformats.org/officeDocument/2006/customXml" ds:itemID="{75BA5F5B-430D-46FC-846C-B6246D59B6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6EAC9-57AF-4B40-A65C-16D2B5CEC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e21bb5-6507-4709-96df-60698ada359b"/>
    <ds:schemaRef ds:uri="8c1a0845-d76f-45df-a68f-a312342770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B369A-F7A6-4522-BEDE-860129FEC2EE}">
  <ds:schemaRefs>
    <ds:schemaRef ds:uri="http://schemas.microsoft.com/office/2006/metadata/properties"/>
    <ds:schemaRef ds:uri="http://schemas.microsoft.com/office/infopath/2007/PartnerControls"/>
    <ds:schemaRef ds:uri="e8e21bb5-6507-4709-96df-60698ada359b"/>
    <ds:schemaRef ds:uri="8c1a0845-d76f-45df-a68f-a312342770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Sheet0</vt:lpstr>
      <vt:lpstr>Resumen</vt:lpstr>
      <vt:lpstr>Summary page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Raquel Mejias Elizondo</cp:lastModifiedBy>
  <dcterms:created xsi:type="dcterms:W3CDTF">2025-11-04T20:45:23Z</dcterms:created>
  <dcterms:modified xsi:type="dcterms:W3CDTF">2025-11-06T01:11:15Z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0x010100E65B845B1D01D04B9A39D7891D10DD18</vt:lpwstr>
  </property>
  <property fmtid="{D5CDD505-2E9C-101B-9397-08002B2CF9AE}" pid="3" name="MediaServiceImageTags">
    <vt:lpwstr/>
  </property>
</Properties>
</file>