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nube1.sharepoint.com/sites/GestindelaInformacin/Documentos compartidos/RANKINGS/Ranking Impact THE/2026 datos 2024/03. Evidencias/"/>
    </mc:Choice>
  </mc:AlternateContent>
  <xr:revisionPtr revIDLastSave="1" documentId="13_ncr:1_{87A1A086-A13A-4DCA-9E8C-399ECCA51DBE}" xr6:coauthVersionLast="47" xr6:coauthVersionMax="47" xr10:uidLastSave="{08243EBF-0439-4130-BE67-270E54877CDD}"/>
  <bookViews>
    <workbookView xWindow="20370" yWindow="-120" windowWidth="29040" windowHeight="15720" activeTab="1" xr2:uid="{00000000-000D-0000-FFFF-FFFF00000000}"/>
  </bookViews>
  <sheets>
    <sheet name="Sheet0" sheetId="1" r:id="rId1"/>
    <sheet name="Summary page" sheetId="2" r:id="rId2"/>
  </sheets>
  <calcPr calcId="191029"/>
  <pivotCaches>
    <pivotCache cacheId="4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L9" i="1"/>
  <c r="K9" i="1"/>
  <c r="L8" i="1"/>
  <c r="M8" i="1" s="1"/>
  <c r="K8" i="1"/>
  <c r="L7" i="1"/>
  <c r="K7" i="1"/>
  <c r="M7" i="1" s="1"/>
  <c r="M6" i="1"/>
  <c r="L6" i="1"/>
  <c r="K6" i="1"/>
  <c r="L5" i="1"/>
  <c r="K5" i="1"/>
  <c r="M5" i="1" s="1"/>
  <c r="L4" i="1"/>
  <c r="M4" i="1" s="1"/>
  <c r="K4" i="1"/>
  <c r="L3" i="1"/>
  <c r="K3" i="1"/>
  <c r="M3" i="1" s="1"/>
</calcChain>
</file>

<file path=xl/sharedStrings.xml><?xml version="1.0" encoding="utf-8"?>
<sst xmlns="http://schemas.openxmlformats.org/spreadsheetml/2006/main" count="114" uniqueCount="29">
  <si>
    <t>Export date and time: 2025-11-05 19:47:17</t>
  </si>
  <si>
    <t>Dimension</t>
  </si>
  <si>
    <t>Level</t>
  </si>
  <si>
    <t>Filter Applied</t>
  </si>
  <si>
    <t>Tipo de Curso</t>
  </si>
  <si>
    <t>TRABAJO FINAL DE GRADUACION</t>
  </si>
  <si>
    <t>Export made using Saiku OLAP client.</t>
  </si>
  <si>
    <t>Año</t>
  </si>
  <si>
    <t>Grado Académico</t>
  </si>
  <si>
    <t>Total de Créditos Matriculados</t>
  </si>
  <si>
    <t>2018</t>
  </si>
  <si>
    <t>Bachillerato Universitario</t>
  </si>
  <si>
    <t>Licenciatura</t>
  </si>
  <si>
    <t>Maestría</t>
  </si>
  <si>
    <t>Doctorado Académico</t>
  </si>
  <si>
    <t>2019</t>
  </si>
  <si>
    <t>2020</t>
  </si>
  <si>
    <t>2021</t>
  </si>
  <si>
    <t>2022</t>
  </si>
  <si>
    <t>2023</t>
  </si>
  <si>
    <t>2024</t>
  </si>
  <si>
    <t>Grado académico 2</t>
  </si>
  <si>
    <t>Grado</t>
  </si>
  <si>
    <t>Posgrado</t>
  </si>
  <si>
    <t>Etiquetas de fila</t>
  </si>
  <si>
    <t>Total general</t>
  </si>
  <si>
    <t>Etiquetas de columna</t>
  </si>
  <si>
    <t>Suma de Total de Créditos Matriculados</t>
  </si>
  <si>
    <t>TCE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</si>
</sst>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Aptos Narrow"/>
      <family val="2"/>
      <scheme val="minor"/>
    </font>
    <font>
      <sz val="11"/>
      <name val="Arial"/>
    </font>
    <font>
      <b/>
      <sz val="11"/>
      <name val="Arial"/>
    </font>
    <font>
      <b/>
      <sz val="11"/>
      <name val="Arial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4" fontId="1" fillId="0" borderId="9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4" fillId="4" borderId="10" xfId="0" applyFont="1" applyFill="1" applyBorder="1"/>
    <xf numFmtId="16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3"/>
        </left>
        <right/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border outline="0">
        <top style="thin">
          <color indexed="63"/>
        </top>
      </border>
    </dxf>
    <dxf>
      <border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border outline="0"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3"/>
        </left>
        <right style="thin">
          <color indexed="6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17</xdr:col>
      <xdr:colOff>382791</xdr:colOff>
      <xdr:row>40</xdr:row>
      <xdr:rowOff>10324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31C5C3-76D0-EDB9-C6C0-80E9436A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12831966" cy="57253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quel Mejias Elizondo" refreshedDate="45966.825430324076" createdVersion="8" refreshedVersion="8" minRefreshableVersion="3" recordCount="28" xr:uid="{DEE94FF2-D43E-49AE-B4E8-A13FE3721D7F}">
  <cacheSource type="worksheet">
    <worksheetSource name="Tabla1"/>
  </cacheSource>
  <cacheFields count="4">
    <cacheField name="Año" numFmtId="0">
      <sharedItems count="7">
        <s v="2018"/>
        <s v="2019"/>
        <s v="2020"/>
        <s v="2021"/>
        <s v="2022"/>
        <s v="2023"/>
        <s v="2024"/>
      </sharedItems>
    </cacheField>
    <cacheField name="Grado Académico" numFmtId="0">
      <sharedItems/>
    </cacheField>
    <cacheField name="Grado académico 2" numFmtId="0">
      <sharedItems count="2">
        <s v="Grado"/>
        <s v="Posgrado"/>
      </sharedItems>
    </cacheField>
    <cacheField name="Total de Créditos Matriculados" numFmtId="4">
      <sharedItems containsSemiMixedTypes="0" containsString="0" containsNumber="1" containsInteger="1" minValue="54" maxValue="106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Bachillerato Universitario"/>
    <x v="0"/>
    <n v="4379"/>
  </r>
  <r>
    <x v="0"/>
    <s v="Licenciatura"/>
    <x v="0"/>
    <n v="8768"/>
  </r>
  <r>
    <x v="0"/>
    <s v="Maestría"/>
    <x v="1"/>
    <n v="1586"/>
  </r>
  <r>
    <x v="0"/>
    <s v="Doctorado Académico"/>
    <x v="1"/>
    <n v="210"/>
  </r>
  <r>
    <x v="1"/>
    <s v="Bachillerato Universitario"/>
    <x v="0"/>
    <n v="5250"/>
  </r>
  <r>
    <x v="1"/>
    <s v="Licenciatura"/>
    <x v="0"/>
    <n v="10395"/>
  </r>
  <r>
    <x v="1"/>
    <s v="Maestría"/>
    <x v="1"/>
    <n v="2089"/>
  </r>
  <r>
    <x v="1"/>
    <s v="Doctorado Académico"/>
    <x v="1"/>
    <n v="54"/>
  </r>
  <r>
    <x v="2"/>
    <s v="Bachillerato Universitario"/>
    <x v="0"/>
    <n v="4907"/>
  </r>
  <r>
    <x v="2"/>
    <s v="Licenciatura"/>
    <x v="0"/>
    <n v="9462"/>
  </r>
  <r>
    <x v="2"/>
    <s v="Maestría"/>
    <x v="1"/>
    <n v="2244"/>
  </r>
  <r>
    <x v="2"/>
    <s v="Doctorado Académico"/>
    <x v="1"/>
    <n v="220"/>
  </r>
  <r>
    <x v="3"/>
    <s v="Bachillerato Universitario"/>
    <x v="0"/>
    <n v="5128"/>
  </r>
  <r>
    <x v="3"/>
    <s v="Licenciatura"/>
    <x v="0"/>
    <n v="9515"/>
  </r>
  <r>
    <x v="3"/>
    <s v="Maestría"/>
    <x v="1"/>
    <n v="2324"/>
  </r>
  <r>
    <x v="3"/>
    <s v="Doctorado Académico"/>
    <x v="1"/>
    <n v="330"/>
  </r>
  <r>
    <x v="4"/>
    <s v="Bachillerato Universitario"/>
    <x v="0"/>
    <n v="5352"/>
  </r>
  <r>
    <x v="4"/>
    <s v="Licenciatura"/>
    <x v="0"/>
    <n v="10569"/>
  </r>
  <r>
    <x v="4"/>
    <s v="Maestría"/>
    <x v="1"/>
    <n v="2260"/>
  </r>
  <r>
    <x v="4"/>
    <s v="Doctorado Académico"/>
    <x v="1"/>
    <n v="174"/>
  </r>
  <r>
    <x v="5"/>
    <s v="Bachillerato Universitario"/>
    <x v="0"/>
    <n v="4802"/>
  </r>
  <r>
    <x v="5"/>
    <s v="Licenciatura"/>
    <x v="0"/>
    <n v="9326"/>
  </r>
  <r>
    <x v="5"/>
    <s v="Maestría"/>
    <x v="1"/>
    <n v="1918"/>
  </r>
  <r>
    <x v="5"/>
    <s v="Doctorado Académico"/>
    <x v="1"/>
    <n v="220"/>
  </r>
  <r>
    <x v="6"/>
    <s v="Bachillerato Universitario"/>
    <x v="0"/>
    <n v="5087"/>
  </r>
  <r>
    <x v="6"/>
    <s v="Licenciatura"/>
    <x v="0"/>
    <n v="10606"/>
  </r>
  <r>
    <x v="6"/>
    <s v="Maestría"/>
    <x v="1"/>
    <n v="2754"/>
  </r>
  <r>
    <x v="6"/>
    <s v="Doctorado Académico"/>
    <x v="1"/>
    <n v="4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150641-15E9-4851-8525-E234B5DDDBD8}" name="TablaDinámica5" cacheId="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G1:J10" firstHeaderRow="1" firstDataRow="2" firstDataCol="1"/>
  <pivotFields count="4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dataField="1" numFmtId="4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a de Total de Créditos Matriculados" fld="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E11371-951E-4A1E-B6E5-DA76A69B25B5}" name="Tabla1" displayName="Tabla1" ref="A1:D29" totalsRowShown="0" headerRowDxfId="7" headerRowBorderDxfId="6" tableBorderDxfId="5" totalsRowBorderDxfId="4">
  <autoFilter ref="A1:D29" xr:uid="{A9E11371-951E-4A1E-B6E5-DA76A69B25B5}"/>
  <tableColumns count="4">
    <tableColumn id="1" xr3:uid="{5FF3931B-D517-4A6E-BDBA-4B81391E0097}" name="Año" dataDxfId="3"/>
    <tableColumn id="2" xr3:uid="{B6846043-5BED-4167-948E-E3B57C23C4CE}" name="Grado Académico" dataDxfId="2"/>
    <tableColumn id="3" xr3:uid="{4B88A902-9EAD-4F0E-9C90-6051A58DCF77}" name="Grado académico 2" dataDxfId="1"/>
    <tableColumn id="4" xr3:uid="{B2E11257-841F-4736-B8AE-90C1B14398EB}" name="Total de Créditos Matriculado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opLeftCell="B1" workbookViewId="0">
      <pane ySplit="1" topLeftCell="A2" activePane="bottomLeft" state="frozen"/>
      <selection pane="bottomLeft" activeCell="G17" sqref="G17"/>
    </sheetView>
  </sheetViews>
  <sheetFormatPr baseColWidth="10" defaultColWidth="9.140625" defaultRowHeight="15" x14ac:dyDescent="0.25"/>
  <cols>
    <col min="1" max="1" width="7" customWidth="1"/>
    <col min="2" max="2" width="24" bestFit="1" customWidth="1"/>
    <col min="3" max="3" width="24" customWidth="1"/>
    <col min="4" max="4" width="34.28515625" customWidth="1"/>
    <col min="7" max="7" width="37.28515625" bestFit="1" customWidth="1"/>
    <col min="8" max="8" width="22.85546875" bestFit="1" customWidth="1"/>
    <col min="9" max="9" width="9.28515625" bestFit="1" customWidth="1"/>
    <col min="10" max="10" width="12.5703125" bestFit="1" customWidth="1"/>
    <col min="11" max="11" width="6.42578125" bestFit="1" customWidth="1"/>
    <col min="12" max="12" width="9.28515625" bestFit="1" customWidth="1"/>
    <col min="13" max="13" width="12.5703125" bestFit="1" customWidth="1"/>
  </cols>
  <sheetData>
    <row r="1" spans="1:13" x14ac:dyDescent="0.25">
      <c r="A1" s="4" t="s">
        <v>7</v>
      </c>
      <c r="B1" s="5" t="s">
        <v>8</v>
      </c>
      <c r="C1" s="6" t="s">
        <v>21</v>
      </c>
      <c r="D1" s="7" t="s">
        <v>9</v>
      </c>
      <c r="G1" s="11" t="s">
        <v>27</v>
      </c>
      <c r="H1" s="11" t="s">
        <v>26</v>
      </c>
      <c r="K1" s="16" t="s">
        <v>28</v>
      </c>
      <c r="L1" s="16"/>
      <c r="M1" s="16"/>
    </row>
    <row r="2" spans="1:13" x14ac:dyDescent="0.25">
      <c r="A2" s="2" t="s">
        <v>10</v>
      </c>
      <c r="B2" s="1" t="s">
        <v>11</v>
      </c>
      <c r="C2" s="1" t="s">
        <v>22</v>
      </c>
      <c r="D2" s="3">
        <v>4379</v>
      </c>
      <c r="G2" s="11" t="s">
        <v>24</v>
      </c>
      <c r="H2" t="s">
        <v>22</v>
      </c>
      <c r="I2" t="s">
        <v>23</v>
      </c>
      <c r="J2" t="s">
        <v>25</v>
      </c>
      <c r="K2" s="14" t="s">
        <v>22</v>
      </c>
      <c r="L2" s="14" t="s">
        <v>23</v>
      </c>
      <c r="M2" s="14" t="s">
        <v>25</v>
      </c>
    </row>
    <row r="3" spans="1:13" x14ac:dyDescent="0.25">
      <c r="A3" s="2" t="s">
        <v>10</v>
      </c>
      <c r="B3" s="1" t="s">
        <v>12</v>
      </c>
      <c r="C3" s="1" t="s">
        <v>22</v>
      </c>
      <c r="D3" s="3">
        <v>8768</v>
      </c>
      <c r="G3" s="12" t="s">
        <v>10</v>
      </c>
      <c r="H3" s="13">
        <v>13147</v>
      </c>
      <c r="I3" s="13">
        <v>1796</v>
      </c>
      <c r="J3" s="13">
        <v>14943</v>
      </c>
      <c r="K3" s="15">
        <f>+H3/30</f>
        <v>438.23333333333335</v>
      </c>
      <c r="L3" s="15">
        <f>+I3/20</f>
        <v>89.8</v>
      </c>
      <c r="M3" s="15">
        <f>K3+L3</f>
        <v>528.0333333333333</v>
      </c>
    </row>
    <row r="4" spans="1:13" x14ac:dyDescent="0.25">
      <c r="A4" s="2" t="s">
        <v>10</v>
      </c>
      <c r="B4" s="1" t="s">
        <v>13</v>
      </c>
      <c r="C4" s="1" t="s">
        <v>23</v>
      </c>
      <c r="D4" s="3">
        <v>1586</v>
      </c>
      <c r="G4" s="12" t="s">
        <v>15</v>
      </c>
      <c r="H4" s="13">
        <v>15645</v>
      </c>
      <c r="I4" s="13">
        <v>2143</v>
      </c>
      <c r="J4" s="13">
        <v>17788</v>
      </c>
      <c r="K4" s="15">
        <f t="shared" ref="K4:K9" si="0">+H4/30</f>
        <v>521.5</v>
      </c>
      <c r="L4" s="15">
        <f t="shared" ref="L4:L9" si="1">+I4/20</f>
        <v>107.15</v>
      </c>
      <c r="M4" s="15">
        <f t="shared" ref="M4:M9" si="2">K4+L4</f>
        <v>628.65</v>
      </c>
    </row>
    <row r="5" spans="1:13" x14ac:dyDescent="0.25">
      <c r="A5" s="2" t="s">
        <v>10</v>
      </c>
      <c r="B5" s="1" t="s">
        <v>14</v>
      </c>
      <c r="C5" s="1" t="s">
        <v>23</v>
      </c>
      <c r="D5" s="3">
        <v>210</v>
      </c>
      <c r="G5" s="12" t="s">
        <v>16</v>
      </c>
      <c r="H5" s="13">
        <v>14369</v>
      </c>
      <c r="I5" s="13">
        <v>2464</v>
      </c>
      <c r="J5" s="13">
        <v>16833</v>
      </c>
      <c r="K5" s="15">
        <f t="shared" si="0"/>
        <v>478.96666666666664</v>
      </c>
      <c r="L5" s="15">
        <f t="shared" si="1"/>
        <v>123.2</v>
      </c>
      <c r="M5" s="15">
        <f t="shared" si="2"/>
        <v>602.16666666666663</v>
      </c>
    </row>
    <row r="6" spans="1:13" x14ac:dyDescent="0.25">
      <c r="A6" s="2" t="s">
        <v>15</v>
      </c>
      <c r="B6" s="1" t="s">
        <v>11</v>
      </c>
      <c r="C6" s="1" t="s">
        <v>22</v>
      </c>
      <c r="D6" s="3">
        <v>5250</v>
      </c>
      <c r="G6" s="12" t="s">
        <v>17</v>
      </c>
      <c r="H6" s="13">
        <v>14643</v>
      </c>
      <c r="I6" s="13">
        <v>2654</v>
      </c>
      <c r="J6" s="13">
        <v>17297</v>
      </c>
      <c r="K6" s="15">
        <f t="shared" si="0"/>
        <v>488.1</v>
      </c>
      <c r="L6" s="15">
        <f t="shared" si="1"/>
        <v>132.69999999999999</v>
      </c>
      <c r="M6" s="15">
        <f t="shared" si="2"/>
        <v>620.79999999999995</v>
      </c>
    </row>
    <row r="7" spans="1:13" x14ac:dyDescent="0.25">
      <c r="A7" s="2" t="s">
        <v>15</v>
      </c>
      <c r="B7" s="1" t="s">
        <v>12</v>
      </c>
      <c r="C7" s="1" t="s">
        <v>22</v>
      </c>
      <c r="D7" s="3">
        <v>10395</v>
      </c>
      <c r="G7" s="12" t="s">
        <v>18</v>
      </c>
      <c r="H7" s="13">
        <v>15921</v>
      </c>
      <c r="I7" s="13">
        <v>2434</v>
      </c>
      <c r="J7" s="13">
        <v>18355</v>
      </c>
      <c r="K7" s="15">
        <f t="shared" si="0"/>
        <v>530.70000000000005</v>
      </c>
      <c r="L7" s="15">
        <f t="shared" si="1"/>
        <v>121.7</v>
      </c>
      <c r="M7" s="15">
        <f t="shared" si="2"/>
        <v>652.40000000000009</v>
      </c>
    </row>
    <row r="8" spans="1:13" x14ac:dyDescent="0.25">
      <c r="A8" s="2" t="s">
        <v>15</v>
      </c>
      <c r="B8" s="1" t="s">
        <v>13</v>
      </c>
      <c r="C8" s="1" t="s">
        <v>23</v>
      </c>
      <c r="D8" s="3">
        <v>2089</v>
      </c>
      <c r="G8" s="12" t="s">
        <v>19</v>
      </c>
      <c r="H8" s="13">
        <v>14128</v>
      </c>
      <c r="I8" s="13">
        <v>2138</v>
      </c>
      <c r="J8" s="13">
        <v>16266</v>
      </c>
      <c r="K8" s="15">
        <f t="shared" si="0"/>
        <v>470.93333333333334</v>
      </c>
      <c r="L8" s="15">
        <f t="shared" si="1"/>
        <v>106.9</v>
      </c>
      <c r="M8" s="15">
        <f t="shared" si="2"/>
        <v>577.83333333333337</v>
      </c>
    </row>
    <row r="9" spans="1:13" x14ac:dyDescent="0.25">
      <c r="A9" s="2" t="s">
        <v>15</v>
      </c>
      <c r="B9" s="1" t="s">
        <v>14</v>
      </c>
      <c r="C9" s="1" t="s">
        <v>23</v>
      </c>
      <c r="D9" s="3">
        <v>54</v>
      </c>
      <c r="G9" s="12" t="s">
        <v>20</v>
      </c>
      <c r="H9" s="13">
        <v>15693</v>
      </c>
      <c r="I9" s="13">
        <v>3158</v>
      </c>
      <c r="J9" s="13">
        <v>18851</v>
      </c>
      <c r="K9" s="15">
        <f t="shared" si="0"/>
        <v>523.1</v>
      </c>
      <c r="L9" s="15">
        <f t="shared" si="1"/>
        <v>157.9</v>
      </c>
      <c r="M9" s="15">
        <f t="shared" si="2"/>
        <v>681</v>
      </c>
    </row>
    <row r="10" spans="1:13" x14ac:dyDescent="0.25">
      <c r="A10" s="2" t="s">
        <v>16</v>
      </c>
      <c r="B10" s="1" t="s">
        <v>11</v>
      </c>
      <c r="C10" s="1" t="s">
        <v>22</v>
      </c>
      <c r="D10" s="3">
        <v>4907</v>
      </c>
      <c r="G10" s="12" t="s">
        <v>25</v>
      </c>
      <c r="H10" s="13">
        <v>103546</v>
      </c>
      <c r="I10" s="13">
        <v>16787</v>
      </c>
      <c r="J10" s="13">
        <v>120333</v>
      </c>
    </row>
    <row r="11" spans="1:13" x14ac:dyDescent="0.25">
      <c r="A11" s="2" t="s">
        <v>16</v>
      </c>
      <c r="B11" s="1" t="s">
        <v>12</v>
      </c>
      <c r="C11" s="1" t="s">
        <v>22</v>
      </c>
      <c r="D11" s="3">
        <v>9462</v>
      </c>
    </row>
    <row r="12" spans="1:13" x14ac:dyDescent="0.25">
      <c r="A12" s="2" t="s">
        <v>16</v>
      </c>
      <c r="B12" s="1" t="s">
        <v>13</v>
      </c>
      <c r="C12" s="1" t="s">
        <v>23</v>
      </c>
      <c r="D12" s="3">
        <v>2244</v>
      </c>
    </row>
    <row r="13" spans="1:13" x14ac:dyDescent="0.25">
      <c r="A13" s="2" t="s">
        <v>16</v>
      </c>
      <c r="B13" s="1" t="s">
        <v>14</v>
      </c>
      <c r="C13" s="1" t="s">
        <v>23</v>
      </c>
      <c r="D13" s="3">
        <v>220</v>
      </c>
    </row>
    <row r="14" spans="1:13" x14ac:dyDescent="0.25">
      <c r="A14" s="2" t="s">
        <v>17</v>
      </c>
      <c r="B14" s="1" t="s">
        <v>11</v>
      </c>
      <c r="C14" s="1" t="s">
        <v>22</v>
      </c>
      <c r="D14" s="3">
        <v>5128</v>
      </c>
    </row>
    <row r="15" spans="1:13" x14ac:dyDescent="0.25">
      <c r="A15" s="2" t="s">
        <v>17</v>
      </c>
      <c r="B15" s="1" t="s">
        <v>12</v>
      </c>
      <c r="C15" s="1" t="s">
        <v>22</v>
      </c>
      <c r="D15" s="3">
        <v>9515</v>
      </c>
    </row>
    <row r="16" spans="1:13" x14ac:dyDescent="0.25">
      <c r="A16" s="2" t="s">
        <v>17</v>
      </c>
      <c r="B16" s="1" t="s">
        <v>13</v>
      </c>
      <c r="C16" s="1" t="s">
        <v>23</v>
      </c>
      <c r="D16" s="3">
        <v>2324</v>
      </c>
    </row>
    <row r="17" spans="1:4" x14ac:dyDescent="0.25">
      <c r="A17" s="2" t="s">
        <v>17</v>
      </c>
      <c r="B17" s="1" t="s">
        <v>14</v>
      </c>
      <c r="C17" s="1" t="s">
        <v>23</v>
      </c>
      <c r="D17" s="3">
        <v>330</v>
      </c>
    </row>
    <row r="18" spans="1:4" x14ac:dyDescent="0.25">
      <c r="A18" s="2" t="s">
        <v>18</v>
      </c>
      <c r="B18" s="1" t="s">
        <v>11</v>
      </c>
      <c r="C18" s="1" t="s">
        <v>22</v>
      </c>
      <c r="D18" s="3">
        <v>5352</v>
      </c>
    </row>
    <row r="19" spans="1:4" x14ac:dyDescent="0.25">
      <c r="A19" s="2" t="s">
        <v>18</v>
      </c>
      <c r="B19" s="1" t="s">
        <v>12</v>
      </c>
      <c r="C19" s="1" t="s">
        <v>22</v>
      </c>
      <c r="D19" s="3">
        <v>10569</v>
      </c>
    </row>
    <row r="20" spans="1:4" x14ac:dyDescent="0.25">
      <c r="A20" s="2" t="s">
        <v>18</v>
      </c>
      <c r="B20" s="1" t="s">
        <v>13</v>
      </c>
      <c r="C20" s="1" t="s">
        <v>23</v>
      </c>
      <c r="D20" s="3">
        <v>2260</v>
      </c>
    </row>
    <row r="21" spans="1:4" x14ac:dyDescent="0.25">
      <c r="A21" s="2" t="s">
        <v>18</v>
      </c>
      <c r="B21" s="1" t="s">
        <v>14</v>
      </c>
      <c r="C21" s="1" t="s">
        <v>23</v>
      </c>
      <c r="D21" s="3">
        <v>174</v>
      </c>
    </row>
    <row r="22" spans="1:4" x14ac:dyDescent="0.25">
      <c r="A22" s="2" t="s">
        <v>19</v>
      </c>
      <c r="B22" s="1" t="s">
        <v>11</v>
      </c>
      <c r="C22" s="1" t="s">
        <v>22</v>
      </c>
      <c r="D22" s="3">
        <v>4802</v>
      </c>
    </row>
    <row r="23" spans="1:4" x14ac:dyDescent="0.25">
      <c r="A23" s="2" t="s">
        <v>19</v>
      </c>
      <c r="B23" s="1" t="s">
        <v>12</v>
      </c>
      <c r="C23" s="1" t="s">
        <v>22</v>
      </c>
      <c r="D23" s="3">
        <v>9326</v>
      </c>
    </row>
    <row r="24" spans="1:4" x14ac:dyDescent="0.25">
      <c r="A24" s="2" t="s">
        <v>19</v>
      </c>
      <c r="B24" s="1" t="s">
        <v>13</v>
      </c>
      <c r="C24" s="1" t="s">
        <v>23</v>
      </c>
      <c r="D24" s="3">
        <v>1918</v>
      </c>
    </row>
    <row r="25" spans="1:4" x14ac:dyDescent="0.25">
      <c r="A25" s="2" t="s">
        <v>19</v>
      </c>
      <c r="B25" s="1" t="s">
        <v>14</v>
      </c>
      <c r="C25" s="1" t="s">
        <v>23</v>
      </c>
      <c r="D25" s="3">
        <v>220</v>
      </c>
    </row>
    <row r="26" spans="1:4" x14ac:dyDescent="0.25">
      <c r="A26" s="2" t="s">
        <v>20</v>
      </c>
      <c r="B26" s="1" t="s">
        <v>11</v>
      </c>
      <c r="C26" s="1" t="s">
        <v>22</v>
      </c>
      <c r="D26" s="3">
        <v>5087</v>
      </c>
    </row>
    <row r="27" spans="1:4" x14ac:dyDescent="0.25">
      <c r="A27" s="2" t="s">
        <v>20</v>
      </c>
      <c r="B27" s="1" t="s">
        <v>12</v>
      </c>
      <c r="C27" s="1" t="s">
        <v>22</v>
      </c>
      <c r="D27" s="3">
        <v>10606</v>
      </c>
    </row>
    <row r="28" spans="1:4" x14ac:dyDescent="0.25">
      <c r="A28" s="2" t="s">
        <v>20</v>
      </c>
      <c r="B28" s="1" t="s">
        <v>13</v>
      </c>
      <c r="C28" s="1" t="s">
        <v>23</v>
      </c>
      <c r="D28" s="3">
        <v>2754</v>
      </c>
    </row>
    <row r="29" spans="1:4" x14ac:dyDescent="0.25">
      <c r="A29" s="8" t="s">
        <v>20</v>
      </c>
      <c r="B29" s="9" t="s">
        <v>14</v>
      </c>
      <c r="C29" s="9" t="s">
        <v>23</v>
      </c>
      <c r="D29" s="10">
        <v>404</v>
      </c>
    </row>
  </sheetData>
  <mergeCells count="1">
    <mergeCell ref="K1:M1"/>
  </mergeCell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9"/>
  <sheetViews>
    <sheetView tabSelected="1" workbookViewId="0">
      <selection activeCell="X24" sqref="X24"/>
    </sheetView>
  </sheetViews>
  <sheetFormatPr baseColWidth="10" defaultColWidth="9.140625" defaultRowHeight="15" x14ac:dyDescent="0.25"/>
  <cols>
    <col min="1" max="2" width="13.7109375" bestFit="1" customWidth="1"/>
    <col min="3" max="3" width="31.28515625" bestFit="1" customWidth="1"/>
  </cols>
  <sheetData>
    <row r="2" spans="1:11" x14ac:dyDescent="0.25">
      <c r="A2" s="17" t="s">
        <v>0</v>
      </c>
      <c r="B2" s="17"/>
      <c r="C2" s="17"/>
    </row>
    <row r="4" spans="1:11" x14ac:dyDescent="0.25">
      <c r="A4" t="s">
        <v>1</v>
      </c>
      <c r="B4" t="s">
        <v>2</v>
      </c>
      <c r="C4" t="s">
        <v>3</v>
      </c>
    </row>
    <row r="5" spans="1:11" x14ac:dyDescent="0.25">
      <c r="A5" t="s">
        <v>4</v>
      </c>
      <c r="B5" t="s">
        <v>4</v>
      </c>
      <c r="C5" t="s">
        <v>5</v>
      </c>
    </row>
    <row r="9" spans="1:11" x14ac:dyDescent="0.25">
      <c r="A9" s="17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</row>
  </sheetData>
  <mergeCells count="2">
    <mergeCell ref="A2:C2"/>
    <mergeCell ref="A9:K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ltimaversion xmlns="e8e21bb5-6507-4709-96df-60698ada359b">true</Ultimaversion>
    <lcf76f155ced4ddcb4097134ff3c332f xmlns="e8e21bb5-6507-4709-96df-60698ada359b">
      <Terms xmlns="http://schemas.microsoft.com/office/infopath/2007/PartnerControls"/>
    </lcf76f155ced4ddcb4097134ff3c332f>
    <TaxCatchAll xmlns="8c1a0845-d76f-45df-a68f-a312342770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5B845B1D01D04B9A39D7891D10DD18" ma:contentTypeVersion="20" ma:contentTypeDescription="Crear nuevo documento." ma:contentTypeScope="" ma:versionID="340a205faa1506030c3a89a2f2435f6f">
  <xsd:schema xmlns:xsd="http://www.w3.org/2001/XMLSchema" xmlns:xs="http://www.w3.org/2001/XMLSchema" xmlns:p="http://schemas.microsoft.com/office/2006/metadata/properties" xmlns:ns2="e8e21bb5-6507-4709-96df-60698ada359b" xmlns:ns3="8c1a0845-d76f-45df-a68f-a31234277092" targetNamespace="http://schemas.microsoft.com/office/2006/metadata/properties" ma:root="true" ma:fieldsID="b0e8ff7a49e54b58f35e0109e72cfad3" ns2:_="" ns3:_="">
    <xsd:import namespace="e8e21bb5-6507-4709-96df-60698ada359b"/>
    <xsd:import namespace="8c1a0845-d76f-45df-a68f-a31234277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Ultimavers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21bb5-6507-4709-96df-60698ada3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26b8547-2968-49f4-998e-dc1b97ecf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ltimaversion" ma:index="26" nillable="true" ma:displayName="Ultima version" ma:default="1" ma:format="Dropdown" ma:internalName="Ultimaversion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a0845-d76f-45df-a68f-a31234277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1ab5b0-cd03-4bf9-a9e1-8d3d5bb1a03c}" ma:internalName="TaxCatchAll" ma:showField="CatchAllData" ma:web="8c1a0845-d76f-45df-a68f-a31234277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A92F7-5C3A-45FC-BAFC-2276DDAAAC2D}">
  <ds:schemaRefs>
    <ds:schemaRef ds:uri="http://schemas.microsoft.com/office/2006/metadata/properties"/>
    <ds:schemaRef ds:uri="http://schemas.microsoft.com/office/infopath/2007/PartnerControls"/>
    <ds:schemaRef ds:uri="e8e21bb5-6507-4709-96df-60698ada359b"/>
    <ds:schemaRef ds:uri="8c1a0845-d76f-45df-a68f-a31234277092"/>
  </ds:schemaRefs>
</ds:datastoreItem>
</file>

<file path=customXml/itemProps2.xml><?xml version="1.0" encoding="utf-8"?>
<ds:datastoreItem xmlns:ds="http://schemas.openxmlformats.org/officeDocument/2006/customXml" ds:itemID="{C19E1D9A-2CE6-4B8D-8184-7F4A818CBB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470C8-521F-4CB3-B41A-C2EF497BD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e21bb5-6507-4709-96df-60698ada359b"/>
    <ds:schemaRef ds:uri="8c1a0845-d76f-45df-a68f-a31234277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Sheet0</vt:lpstr>
      <vt:lpstr>Summary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 Mejias Elizondo</cp:lastModifiedBy>
  <dcterms:created xsi:type="dcterms:W3CDTF">2025-11-06T01:47:17Z</dcterms:created>
  <dcterms:modified xsi:type="dcterms:W3CDTF">2025-11-06T01:53:10Z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0x010100E65B845B1D01D04B9A39D7891D10DD18</vt:lpwstr>
  </property>
  <property fmtid="{D5CDD505-2E9C-101B-9397-08002B2CF9AE}" pid="3" name="MediaServiceImageTags">
    <vt:lpwstr/>
  </property>
</Properties>
</file>