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tecnube1.sharepoint.com/sites/GestindelaInformacin/Documentos compartidos/RANKINGS/Ranking Impact THE/2026 datos 2024/03. Evidencias/"/>
    </mc:Choice>
  </mc:AlternateContent>
  <xr:revisionPtr revIDLastSave="0" documentId="8_{953B5102-3A41-4350-ADF1-F30E34A93E36}" xr6:coauthVersionLast="47" xr6:coauthVersionMax="47" xr10:uidLastSave="{00000000-0000-0000-0000-000000000000}"/>
  <bookViews>
    <workbookView xWindow="20370" yWindow="-120" windowWidth="29040" windowHeight="15720" xr2:uid="{628A0D0B-41AC-4B7D-8668-E1640CBBCC2A}"/>
  </bookViews>
  <sheets>
    <sheet name="BASE ODS 2024" sheetId="1" r:id="rId1"/>
  </sheets>
  <externalReferences>
    <externalReference r:id="rId2"/>
    <externalReference r:id="rId3"/>
    <externalReference r:id="rId4"/>
    <externalReference r:id="rId5"/>
    <externalReference r:id="rId6"/>
  </externalReferences>
  <definedNames>
    <definedName name="_xlnm._FilterDatabase" localSheetId="0" hidden="1">'BASE ODS 2024'!$A$1:$CG$703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965" i="1" l="1"/>
  <c r="BU965" i="1"/>
  <c r="BT965" i="1"/>
  <c r="BS965" i="1"/>
  <c r="BV964" i="1"/>
  <c r="BU964" i="1"/>
  <c r="BT964" i="1"/>
  <c r="BS964" i="1"/>
  <c r="BV963" i="1"/>
  <c r="BU963" i="1"/>
  <c r="BT963" i="1"/>
  <c r="BS963" i="1"/>
  <c r="BV962" i="1"/>
  <c r="BU962" i="1"/>
  <c r="BT962" i="1"/>
  <c r="BS962" i="1"/>
  <c r="BV961" i="1"/>
  <c r="BU961" i="1"/>
  <c r="BT961" i="1"/>
  <c r="BS961" i="1"/>
  <c r="BV960" i="1"/>
  <c r="BU960" i="1"/>
  <c r="BT960" i="1"/>
  <c r="BS960" i="1"/>
  <c r="BV959" i="1"/>
  <c r="BU959" i="1"/>
  <c r="BT959" i="1"/>
  <c r="BS959" i="1"/>
  <c r="BP959" i="1"/>
  <c r="BV958" i="1"/>
  <c r="BU958" i="1"/>
  <c r="BT958" i="1"/>
  <c r="BS958" i="1"/>
  <c r="BV957" i="1"/>
  <c r="BU957" i="1"/>
  <c r="BT957" i="1"/>
  <c r="BS957" i="1"/>
  <c r="BV956" i="1"/>
  <c r="BU956" i="1"/>
  <c r="BT956" i="1"/>
  <c r="BS956" i="1"/>
  <c r="BV955" i="1"/>
  <c r="BU955" i="1"/>
  <c r="BT955" i="1"/>
  <c r="BS955" i="1"/>
  <c r="BV954" i="1"/>
  <c r="BU954" i="1"/>
  <c r="BT954" i="1"/>
  <c r="BS954" i="1"/>
  <c r="BV953" i="1"/>
  <c r="BU953" i="1"/>
  <c r="BT953" i="1"/>
  <c r="BS953" i="1"/>
  <c r="BV952" i="1"/>
  <c r="BU952" i="1"/>
  <c r="BT952" i="1"/>
  <c r="BS952" i="1"/>
  <c r="BV951" i="1"/>
  <c r="BU951" i="1"/>
  <c r="BT951" i="1"/>
  <c r="BS951" i="1"/>
  <c r="BV950" i="1"/>
  <c r="BU950" i="1"/>
  <c r="BT950" i="1"/>
  <c r="BS950" i="1"/>
  <c r="BV949" i="1"/>
  <c r="BU949" i="1"/>
  <c r="BT949" i="1"/>
  <c r="BS949" i="1"/>
  <c r="BV948" i="1"/>
  <c r="BU948" i="1"/>
  <c r="BT948" i="1"/>
  <c r="BS948" i="1"/>
  <c r="AV948" i="1"/>
  <c r="BV947" i="1"/>
  <c r="BU947" i="1"/>
  <c r="BT947" i="1"/>
  <c r="BS947" i="1"/>
  <c r="BV946" i="1"/>
  <c r="BU946" i="1"/>
  <c r="BT946" i="1"/>
  <c r="BS946" i="1"/>
  <c r="BV945" i="1"/>
  <c r="BU945" i="1"/>
  <c r="BT945" i="1"/>
  <c r="BS945" i="1"/>
  <c r="BV944" i="1"/>
  <c r="BU944" i="1"/>
  <c r="BT944" i="1"/>
  <c r="BS944" i="1"/>
  <c r="BV943" i="1"/>
  <c r="BU943" i="1"/>
  <c r="BT943" i="1"/>
  <c r="BS943" i="1"/>
  <c r="BV942" i="1"/>
  <c r="BU942" i="1"/>
  <c r="BT942" i="1"/>
  <c r="BS942" i="1"/>
  <c r="BV941" i="1"/>
  <c r="BU941" i="1"/>
  <c r="BT941" i="1"/>
  <c r="BS941" i="1"/>
  <c r="BV940" i="1"/>
  <c r="BU940" i="1"/>
  <c r="BT940" i="1"/>
  <c r="BS940" i="1"/>
  <c r="BV939" i="1"/>
  <c r="BU939" i="1"/>
  <c r="BT939" i="1"/>
  <c r="BS939" i="1"/>
  <c r="BV938" i="1"/>
  <c r="BU938" i="1"/>
  <c r="BT938" i="1"/>
  <c r="BS938" i="1"/>
  <c r="BV937" i="1"/>
  <c r="BU937" i="1"/>
  <c r="BT937" i="1"/>
  <c r="BS937" i="1"/>
  <c r="BV936" i="1"/>
  <c r="BU936" i="1"/>
  <c r="BT936" i="1"/>
  <c r="BS936" i="1"/>
  <c r="BV935" i="1"/>
  <c r="BU935" i="1"/>
  <c r="BT935" i="1"/>
  <c r="BS935" i="1"/>
  <c r="BV934" i="1"/>
  <c r="BU934" i="1"/>
  <c r="BT934" i="1"/>
  <c r="BS934" i="1"/>
  <c r="BV933" i="1"/>
  <c r="BU933" i="1"/>
  <c r="BT933" i="1"/>
  <c r="BS933" i="1"/>
  <c r="BV932" i="1"/>
  <c r="BU932" i="1"/>
  <c r="BT932" i="1"/>
  <c r="BS932" i="1"/>
  <c r="BV931" i="1"/>
  <c r="BU931" i="1"/>
  <c r="BT931" i="1"/>
  <c r="BS931" i="1"/>
  <c r="BV930" i="1"/>
  <c r="BU930" i="1"/>
  <c r="BT930" i="1"/>
  <c r="BS930" i="1"/>
  <c r="BV929" i="1"/>
  <c r="BU929" i="1"/>
  <c r="BT929" i="1"/>
  <c r="BS929" i="1"/>
  <c r="BV928" i="1"/>
  <c r="BU928" i="1"/>
  <c r="BT928" i="1"/>
  <c r="BS928" i="1"/>
  <c r="BV927" i="1"/>
  <c r="BU927" i="1"/>
  <c r="BT927" i="1"/>
  <c r="BS927" i="1"/>
  <c r="BV926" i="1"/>
  <c r="BU926" i="1"/>
  <c r="BT926" i="1"/>
  <c r="BS926" i="1"/>
  <c r="AV926" i="1"/>
  <c r="BV925" i="1"/>
  <c r="BU925" i="1"/>
  <c r="BT925" i="1"/>
  <c r="BS925" i="1"/>
  <c r="BV924" i="1"/>
  <c r="BU924" i="1"/>
  <c r="BT924" i="1"/>
  <c r="BS924" i="1"/>
  <c r="BV923" i="1"/>
  <c r="BU923" i="1"/>
  <c r="BT923" i="1"/>
  <c r="BS923" i="1"/>
  <c r="BV922" i="1"/>
  <c r="BU922" i="1"/>
  <c r="BT922" i="1"/>
  <c r="BS922" i="1"/>
  <c r="BV921" i="1"/>
  <c r="BU921" i="1"/>
  <c r="BT921" i="1"/>
  <c r="BS921" i="1"/>
  <c r="BV920" i="1"/>
  <c r="BU920" i="1"/>
  <c r="BT920" i="1"/>
  <c r="BS920" i="1"/>
  <c r="BV919" i="1"/>
  <c r="BU919" i="1"/>
  <c r="BT919" i="1"/>
  <c r="BS919" i="1"/>
  <c r="BV918" i="1"/>
  <c r="BU918" i="1"/>
  <c r="BT918" i="1"/>
  <c r="BS918" i="1"/>
  <c r="BV917" i="1"/>
  <c r="BU917" i="1"/>
  <c r="BT917" i="1"/>
  <c r="BS917" i="1"/>
  <c r="BV916" i="1"/>
  <c r="BU916" i="1"/>
  <c r="BT916" i="1"/>
  <c r="BS916" i="1"/>
  <c r="BV915" i="1"/>
  <c r="BU915" i="1"/>
  <c r="BT915" i="1"/>
  <c r="BS915" i="1"/>
  <c r="BV914" i="1"/>
  <c r="BU914" i="1"/>
  <c r="BT914" i="1"/>
  <c r="BS914" i="1"/>
  <c r="BV913" i="1"/>
  <c r="BU913" i="1"/>
  <c r="BT913" i="1"/>
  <c r="BS913" i="1"/>
  <c r="AV913" i="1"/>
  <c r="BV912" i="1"/>
  <c r="BU912" i="1"/>
  <c r="BT912" i="1"/>
  <c r="BS912" i="1"/>
  <c r="BV911" i="1"/>
  <c r="BU911" i="1"/>
  <c r="BT911" i="1"/>
  <c r="BS911" i="1"/>
  <c r="BV910" i="1"/>
  <c r="BU910" i="1"/>
  <c r="BT910" i="1"/>
  <c r="BS910" i="1"/>
  <c r="BV909" i="1"/>
  <c r="BU909" i="1"/>
  <c r="BT909" i="1"/>
  <c r="BS909" i="1"/>
  <c r="BP909" i="1"/>
  <c r="AV909" i="1"/>
  <c r="BV908" i="1"/>
  <c r="BU908" i="1"/>
  <c r="BT908" i="1"/>
  <c r="BS908" i="1"/>
  <c r="AV908" i="1"/>
  <c r="BV907" i="1"/>
  <c r="BU907" i="1"/>
  <c r="BT907" i="1"/>
  <c r="BS907" i="1"/>
  <c r="BV906" i="1"/>
  <c r="BU906" i="1"/>
  <c r="BT906" i="1"/>
  <c r="BS906" i="1"/>
  <c r="BV905" i="1"/>
  <c r="BU905" i="1"/>
  <c r="BT905" i="1"/>
  <c r="BS905" i="1"/>
  <c r="BV904" i="1"/>
  <c r="BU904" i="1"/>
  <c r="BT904" i="1"/>
  <c r="BS904" i="1"/>
  <c r="BV903" i="1"/>
  <c r="BU903" i="1"/>
  <c r="BT903" i="1"/>
  <c r="BS903" i="1"/>
  <c r="BV902" i="1"/>
  <c r="BU902" i="1"/>
  <c r="BT902" i="1"/>
  <c r="BS902" i="1"/>
  <c r="BV901" i="1"/>
  <c r="BU901" i="1"/>
  <c r="BT901" i="1"/>
  <c r="BS901" i="1"/>
  <c r="BV900" i="1"/>
  <c r="BU900" i="1"/>
  <c r="BT900" i="1"/>
  <c r="BS900" i="1"/>
  <c r="BV899" i="1"/>
  <c r="BU899" i="1"/>
  <c r="BT899" i="1"/>
  <c r="BS899" i="1"/>
  <c r="BV898" i="1"/>
  <c r="BU898" i="1"/>
  <c r="BT898" i="1"/>
  <c r="BS898" i="1"/>
  <c r="AV898" i="1"/>
  <c r="BV897" i="1"/>
  <c r="BU897" i="1"/>
  <c r="BT897" i="1"/>
  <c r="BS897" i="1"/>
  <c r="BV896" i="1"/>
  <c r="BU896" i="1"/>
  <c r="BT896" i="1"/>
  <c r="BS896" i="1"/>
  <c r="BV895" i="1"/>
  <c r="BU895" i="1"/>
  <c r="BT895" i="1"/>
  <c r="BS895" i="1"/>
  <c r="BV894" i="1"/>
  <c r="BU894" i="1"/>
  <c r="BT894" i="1"/>
  <c r="BS894" i="1"/>
  <c r="BV893" i="1"/>
  <c r="BU893" i="1"/>
  <c r="BT893" i="1"/>
  <c r="BS893" i="1"/>
  <c r="BV892" i="1"/>
  <c r="BU892" i="1"/>
  <c r="BT892" i="1"/>
  <c r="BS892" i="1"/>
  <c r="BV891" i="1"/>
  <c r="BU891" i="1"/>
  <c r="BT891" i="1"/>
  <c r="BS891" i="1"/>
  <c r="BV890" i="1"/>
  <c r="BU890" i="1"/>
  <c r="BT890" i="1"/>
  <c r="BS890" i="1"/>
  <c r="AV890" i="1"/>
  <c r="BV889" i="1"/>
  <c r="BU889" i="1"/>
  <c r="BT889" i="1"/>
  <c r="BS889" i="1"/>
  <c r="BV888" i="1"/>
  <c r="BU888" i="1"/>
  <c r="BT888" i="1"/>
  <c r="BS888" i="1"/>
  <c r="BV887" i="1"/>
  <c r="BU887" i="1"/>
  <c r="BT887" i="1"/>
  <c r="BS887" i="1"/>
  <c r="BV886" i="1"/>
  <c r="BU886" i="1"/>
  <c r="BT886" i="1"/>
  <c r="BS886" i="1"/>
  <c r="BV885" i="1"/>
  <c r="BU885" i="1"/>
  <c r="BT885" i="1"/>
  <c r="BS885" i="1"/>
  <c r="BV884" i="1"/>
  <c r="BU884" i="1"/>
  <c r="BT884" i="1"/>
  <c r="BS884" i="1"/>
  <c r="BV883" i="1"/>
  <c r="BU883" i="1"/>
  <c r="BT883" i="1"/>
  <c r="BS883" i="1"/>
  <c r="BV882" i="1"/>
  <c r="BU882" i="1"/>
  <c r="BT882" i="1"/>
  <c r="BS882" i="1"/>
  <c r="BV881" i="1"/>
  <c r="BU881" i="1"/>
  <c r="BT881" i="1"/>
  <c r="BS881" i="1"/>
  <c r="AV881" i="1"/>
  <c r="BV880" i="1"/>
  <c r="BU880" i="1"/>
  <c r="BT880" i="1"/>
  <c r="BS880" i="1"/>
  <c r="BV879" i="1"/>
  <c r="BU879" i="1"/>
  <c r="BT879" i="1"/>
  <c r="BS879" i="1"/>
  <c r="BV878" i="1"/>
  <c r="BU878" i="1"/>
  <c r="BT878" i="1"/>
  <c r="BS878" i="1"/>
  <c r="BV877" i="1"/>
  <c r="BU877" i="1"/>
  <c r="BT877" i="1"/>
  <c r="BS877" i="1"/>
  <c r="BV876" i="1"/>
  <c r="BU876" i="1"/>
  <c r="BT876" i="1"/>
  <c r="BS876" i="1"/>
  <c r="BV875" i="1"/>
  <c r="BU875" i="1"/>
  <c r="BT875" i="1"/>
  <c r="BS875" i="1"/>
  <c r="BV874" i="1"/>
  <c r="BU874" i="1"/>
  <c r="BT874" i="1"/>
  <c r="BS874" i="1"/>
  <c r="BV873" i="1"/>
  <c r="BU873" i="1"/>
  <c r="BT873" i="1"/>
  <c r="BS873" i="1"/>
  <c r="BV872" i="1"/>
  <c r="BU872" i="1"/>
  <c r="BT872" i="1"/>
  <c r="BS872" i="1"/>
  <c r="BV871" i="1"/>
  <c r="BU871" i="1"/>
  <c r="BT871" i="1"/>
  <c r="BS871" i="1"/>
  <c r="BV870" i="1"/>
  <c r="BU870" i="1"/>
  <c r="BT870" i="1"/>
  <c r="BS870" i="1"/>
  <c r="BV869" i="1"/>
  <c r="BU869" i="1"/>
  <c r="BT869" i="1"/>
  <c r="BS869" i="1"/>
  <c r="BV868" i="1"/>
  <c r="BU868" i="1"/>
  <c r="BT868" i="1"/>
  <c r="BS868" i="1"/>
  <c r="BV867" i="1"/>
  <c r="BU867" i="1"/>
  <c r="BT867" i="1"/>
  <c r="BS867" i="1"/>
  <c r="BV866" i="1"/>
  <c r="BU866" i="1"/>
  <c r="BT866" i="1"/>
  <c r="BS866" i="1"/>
  <c r="BV865" i="1"/>
  <c r="BU865" i="1"/>
  <c r="BT865" i="1"/>
  <c r="BS865" i="1"/>
  <c r="BV864" i="1"/>
  <c r="BU864" i="1"/>
  <c r="BT864" i="1"/>
  <c r="BS864" i="1"/>
  <c r="BV863" i="1"/>
  <c r="BU863" i="1"/>
  <c r="BT863" i="1"/>
  <c r="BS863" i="1"/>
  <c r="BV862" i="1"/>
  <c r="BU862" i="1"/>
  <c r="BT862" i="1"/>
  <c r="BS862" i="1"/>
  <c r="BV861" i="1"/>
  <c r="BU861" i="1"/>
  <c r="BT861" i="1"/>
  <c r="BS861" i="1"/>
  <c r="BP861" i="1"/>
  <c r="BV860" i="1"/>
  <c r="BU860" i="1"/>
  <c r="BT860" i="1"/>
  <c r="BS860" i="1"/>
  <c r="BV859" i="1"/>
  <c r="BU859" i="1"/>
  <c r="BT859" i="1"/>
  <c r="BS859" i="1"/>
  <c r="BV858" i="1"/>
  <c r="BU858" i="1"/>
  <c r="BT858" i="1"/>
  <c r="BS858" i="1"/>
  <c r="BV857" i="1"/>
  <c r="BU857" i="1"/>
  <c r="BT857" i="1"/>
  <c r="BS857" i="1"/>
  <c r="AV857" i="1"/>
  <c r="BV856" i="1"/>
  <c r="BU856" i="1"/>
  <c r="BT856" i="1"/>
  <c r="BS856" i="1"/>
  <c r="BV855" i="1"/>
  <c r="BU855" i="1"/>
  <c r="BT855" i="1"/>
  <c r="BS855" i="1"/>
  <c r="BV854" i="1"/>
  <c r="BU854" i="1"/>
  <c r="BT854" i="1"/>
  <c r="BS854" i="1"/>
  <c r="BV853" i="1"/>
  <c r="BU853" i="1"/>
  <c r="BT853" i="1"/>
  <c r="BS853" i="1"/>
  <c r="BV852" i="1"/>
  <c r="BU852" i="1"/>
  <c r="BT852" i="1"/>
  <c r="BS852" i="1"/>
  <c r="BV851" i="1"/>
  <c r="BU851" i="1"/>
  <c r="BT851" i="1"/>
  <c r="BS851" i="1"/>
  <c r="BV850" i="1"/>
  <c r="BU850" i="1"/>
  <c r="BT850" i="1"/>
  <c r="BS850" i="1"/>
  <c r="BV849" i="1"/>
  <c r="BU849" i="1"/>
  <c r="BT849" i="1"/>
  <c r="BS849" i="1"/>
  <c r="BV848" i="1"/>
  <c r="BU848" i="1"/>
  <c r="BS848" i="1"/>
  <c r="BV847" i="1"/>
  <c r="BU847" i="1"/>
  <c r="BS847" i="1"/>
  <c r="BV846" i="1"/>
  <c r="BU846" i="1"/>
  <c r="BS846" i="1"/>
  <c r="BV845" i="1"/>
  <c r="BU845" i="1"/>
  <c r="BT845" i="1"/>
  <c r="BS845" i="1"/>
  <c r="BV844" i="1"/>
  <c r="BU844" i="1"/>
  <c r="BT844" i="1"/>
  <c r="BS844" i="1"/>
  <c r="BV843" i="1"/>
  <c r="BU843" i="1"/>
  <c r="BT843" i="1"/>
  <c r="BS843" i="1"/>
  <c r="BV842" i="1"/>
  <c r="BU842" i="1"/>
  <c r="BT842" i="1"/>
  <c r="BS842" i="1"/>
  <c r="BV841" i="1"/>
  <c r="BU841" i="1"/>
  <c r="BT841" i="1"/>
  <c r="BS841" i="1"/>
  <c r="BV840" i="1"/>
  <c r="BU840" i="1"/>
  <c r="BT840" i="1"/>
  <c r="BS840" i="1"/>
  <c r="BV839" i="1"/>
  <c r="BU839" i="1"/>
  <c r="BT839" i="1"/>
  <c r="BS839" i="1"/>
  <c r="BV838" i="1"/>
  <c r="BU838" i="1"/>
  <c r="BT838" i="1"/>
  <c r="BS838" i="1"/>
  <c r="BV837" i="1"/>
  <c r="BU837" i="1"/>
  <c r="BT837" i="1"/>
  <c r="BS837" i="1"/>
  <c r="BV836" i="1"/>
  <c r="BU836" i="1"/>
  <c r="BT836" i="1"/>
  <c r="BS836" i="1"/>
  <c r="BV835" i="1"/>
  <c r="BU835" i="1"/>
  <c r="BT835" i="1"/>
  <c r="BS835" i="1"/>
  <c r="BV834" i="1"/>
  <c r="BU834" i="1"/>
  <c r="BT834" i="1"/>
  <c r="BS834" i="1"/>
  <c r="BV833" i="1"/>
  <c r="BU833" i="1"/>
  <c r="BT833" i="1"/>
  <c r="BS833" i="1"/>
  <c r="BV832" i="1"/>
  <c r="BU832" i="1"/>
  <c r="BT832" i="1"/>
  <c r="BS832" i="1"/>
  <c r="BV831" i="1"/>
  <c r="BU831" i="1"/>
  <c r="BT831" i="1"/>
  <c r="BS831" i="1"/>
  <c r="BV830" i="1"/>
  <c r="BU830" i="1"/>
  <c r="BT830" i="1"/>
  <c r="BS830" i="1"/>
  <c r="BV829" i="1"/>
  <c r="BU829" i="1"/>
  <c r="BT829" i="1"/>
  <c r="BS829" i="1"/>
  <c r="BV828" i="1"/>
  <c r="BU828" i="1"/>
  <c r="BT828" i="1"/>
  <c r="BS828" i="1"/>
  <c r="BV827" i="1"/>
  <c r="BU827" i="1"/>
  <c r="BT827" i="1"/>
  <c r="BS827" i="1"/>
  <c r="BV826" i="1"/>
  <c r="BU826" i="1"/>
  <c r="BT826" i="1"/>
  <c r="BS826" i="1"/>
  <c r="BV825" i="1"/>
  <c r="BU825" i="1"/>
  <c r="BT825" i="1"/>
  <c r="BS825" i="1"/>
  <c r="BV824" i="1"/>
  <c r="BU824" i="1"/>
  <c r="BT824" i="1"/>
  <c r="BS824" i="1"/>
  <c r="BV823" i="1"/>
  <c r="BU823" i="1"/>
  <c r="BT823" i="1"/>
  <c r="BS823" i="1"/>
  <c r="BV822" i="1"/>
  <c r="BU822" i="1"/>
  <c r="BT822" i="1"/>
  <c r="BS822" i="1"/>
  <c r="BV821" i="1"/>
  <c r="BU821" i="1"/>
  <c r="BT821" i="1"/>
  <c r="BS821" i="1"/>
  <c r="BV820" i="1"/>
  <c r="BU820" i="1"/>
  <c r="BT820" i="1"/>
  <c r="BS820" i="1"/>
  <c r="BV819" i="1"/>
  <c r="BU819" i="1"/>
  <c r="BT819" i="1"/>
  <c r="BS819" i="1"/>
  <c r="BV818" i="1"/>
  <c r="BU818" i="1"/>
  <c r="BT818" i="1"/>
  <c r="BS818" i="1"/>
  <c r="BV817" i="1"/>
  <c r="BU817" i="1"/>
  <c r="BT817" i="1"/>
  <c r="BS817" i="1"/>
  <c r="BV816" i="1"/>
  <c r="BU816" i="1"/>
  <c r="BT816" i="1"/>
  <c r="BS816" i="1"/>
  <c r="BV815" i="1"/>
  <c r="BU815" i="1"/>
  <c r="BT815" i="1"/>
  <c r="BS815" i="1"/>
  <c r="BV814" i="1"/>
  <c r="BU814" i="1"/>
  <c r="BT814" i="1"/>
  <c r="BS814" i="1"/>
  <c r="BV813" i="1"/>
  <c r="BU813" i="1"/>
  <c r="BT813" i="1"/>
  <c r="BS813" i="1"/>
  <c r="BV812" i="1"/>
  <c r="BU812" i="1"/>
  <c r="BT812" i="1"/>
  <c r="BS812" i="1"/>
  <c r="BV811" i="1"/>
  <c r="BU811" i="1"/>
  <c r="BT811" i="1"/>
  <c r="BS811" i="1"/>
  <c r="BV810" i="1"/>
  <c r="BU810" i="1"/>
  <c r="BT810" i="1"/>
  <c r="BS810" i="1"/>
  <c r="BV809" i="1"/>
  <c r="BU809" i="1"/>
  <c r="BT809" i="1"/>
  <c r="BS809" i="1"/>
  <c r="BV808" i="1"/>
  <c r="BU808" i="1"/>
  <c r="BT808" i="1"/>
  <c r="BS808" i="1"/>
  <c r="BV807" i="1"/>
  <c r="BU807" i="1"/>
  <c r="BT807" i="1"/>
  <c r="BS807" i="1"/>
  <c r="BV806" i="1"/>
  <c r="BU806" i="1"/>
  <c r="BT806" i="1"/>
  <c r="BS806" i="1"/>
  <c r="BV805" i="1"/>
  <c r="BU805" i="1"/>
  <c r="BT805" i="1"/>
  <c r="BS805" i="1"/>
  <c r="BV804" i="1"/>
  <c r="BU804" i="1"/>
  <c r="BT804" i="1"/>
  <c r="BS804" i="1"/>
  <c r="BV803" i="1"/>
  <c r="BU803" i="1"/>
  <c r="BT803" i="1"/>
  <c r="BS803" i="1"/>
  <c r="BV802" i="1"/>
  <c r="BU802" i="1"/>
  <c r="BT802" i="1"/>
  <c r="BS802" i="1"/>
  <c r="BV801" i="1"/>
  <c r="BU801" i="1"/>
  <c r="BT801" i="1"/>
  <c r="BS801" i="1"/>
  <c r="BV800" i="1"/>
  <c r="BU800" i="1"/>
  <c r="BT800" i="1"/>
  <c r="BS800" i="1"/>
  <c r="BV799" i="1"/>
  <c r="BU799" i="1"/>
  <c r="BT799" i="1"/>
  <c r="BS799" i="1"/>
  <c r="BV798" i="1"/>
  <c r="BU798" i="1"/>
  <c r="BT798" i="1"/>
  <c r="BS798" i="1"/>
  <c r="BV797" i="1"/>
  <c r="BU797" i="1"/>
  <c r="BT797" i="1"/>
  <c r="BS797" i="1"/>
  <c r="BV796" i="1"/>
  <c r="BU796" i="1"/>
  <c r="BT796" i="1"/>
  <c r="BS796" i="1"/>
  <c r="BV795" i="1"/>
  <c r="BU795" i="1"/>
  <c r="BT795" i="1"/>
  <c r="BS795" i="1"/>
  <c r="BV794" i="1"/>
  <c r="BU794" i="1"/>
  <c r="BT794" i="1"/>
  <c r="BS794" i="1"/>
  <c r="BV793" i="1"/>
  <c r="BU793" i="1"/>
  <c r="BT793" i="1"/>
  <c r="BS793" i="1"/>
  <c r="BV792" i="1"/>
  <c r="BU792" i="1"/>
  <c r="BT792" i="1"/>
  <c r="BS792" i="1"/>
  <c r="BV791" i="1"/>
  <c r="BU791" i="1"/>
  <c r="BT791" i="1"/>
  <c r="BS791" i="1"/>
  <c r="BV790" i="1"/>
  <c r="BU790" i="1"/>
  <c r="BT790" i="1"/>
  <c r="BS790" i="1"/>
  <c r="BV789" i="1"/>
  <c r="BU789" i="1"/>
  <c r="BT789" i="1"/>
  <c r="BS789" i="1"/>
  <c r="BV788" i="1"/>
  <c r="BU788" i="1"/>
  <c r="BT788" i="1"/>
  <c r="BS788" i="1"/>
  <c r="BV787" i="1"/>
  <c r="BU787" i="1"/>
  <c r="BT787" i="1"/>
  <c r="BS787" i="1"/>
  <c r="BV786" i="1"/>
  <c r="BU786" i="1"/>
  <c r="BT786" i="1"/>
  <c r="BS786" i="1"/>
  <c r="BV785" i="1"/>
  <c r="BU785" i="1"/>
  <c r="BT785" i="1"/>
  <c r="BS785" i="1"/>
  <c r="BV784" i="1"/>
  <c r="BU784" i="1"/>
  <c r="BT784" i="1"/>
  <c r="BS784" i="1"/>
  <c r="BV783" i="1"/>
  <c r="BU783" i="1"/>
  <c r="BT783" i="1"/>
  <c r="BS783" i="1"/>
  <c r="BV782" i="1"/>
  <c r="BU782" i="1"/>
  <c r="BT782" i="1"/>
  <c r="BS782" i="1"/>
  <c r="BV781" i="1"/>
  <c r="BU781" i="1"/>
  <c r="BT781" i="1"/>
  <c r="BS781" i="1"/>
  <c r="BV780" i="1"/>
  <c r="BU780" i="1"/>
  <c r="BT780" i="1"/>
  <c r="BS780" i="1"/>
  <c r="BV779" i="1"/>
  <c r="BU779" i="1"/>
  <c r="BT779" i="1"/>
  <c r="BS779" i="1"/>
  <c r="BV778" i="1"/>
  <c r="BU778" i="1"/>
  <c r="BT778" i="1"/>
  <c r="BS778" i="1"/>
  <c r="BV777" i="1"/>
  <c r="BU777" i="1"/>
  <c r="BT777" i="1"/>
  <c r="BS777" i="1"/>
  <c r="BV776" i="1"/>
  <c r="BU776" i="1"/>
  <c r="BT776" i="1"/>
  <c r="BS776" i="1"/>
  <c r="BV775" i="1"/>
  <c r="BU775" i="1"/>
  <c r="BT775" i="1"/>
  <c r="BS775" i="1"/>
  <c r="BV774" i="1"/>
  <c r="BU774" i="1"/>
  <c r="BT774" i="1"/>
  <c r="BS774" i="1"/>
  <c r="BV773" i="1"/>
  <c r="BU773" i="1"/>
  <c r="BT773" i="1"/>
  <c r="BS773" i="1"/>
  <c r="BV772" i="1"/>
  <c r="BU772" i="1"/>
  <c r="BT772" i="1"/>
  <c r="BS772" i="1"/>
  <c r="BV771" i="1"/>
  <c r="BU771" i="1"/>
  <c r="BT771" i="1"/>
  <c r="BS771" i="1"/>
  <c r="BV770" i="1"/>
  <c r="BU770" i="1"/>
  <c r="BT770" i="1"/>
  <c r="BS770" i="1"/>
  <c r="BV769" i="1"/>
  <c r="BU769" i="1"/>
  <c r="BT769" i="1"/>
  <c r="BS769" i="1"/>
  <c r="BV768" i="1"/>
  <c r="BU768" i="1"/>
  <c r="BT768" i="1"/>
  <c r="BS768" i="1"/>
  <c r="BV767" i="1"/>
  <c r="BU767" i="1"/>
  <c r="BT767" i="1"/>
  <c r="BS767" i="1"/>
  <c r="BV766" i="1"/>
  <c r="BU766" i="1"/>
  <c r="BT766" i="1"/>
  <c r="BS766" i="1"/>
  <c r="BV765" i="1"/>
  <c r="BU765" i="1"/>
  <c r="BT765" i="1"/>
  <c r="BS765" i="1"/>
  <c r="BV764" i="1"/>
  <c r="BU764" i="1"/>
  <c r="BT764" i="1"/>
  <c r="BS764" i="1"/>
  <c r="BV763" i="1"/>
  <c r="BU763" i="1"/>
  <c r="BT763" i="1"/>
  <c r="BS763" i="1"/>
  <c r="BV762" i="1"/>
  <c r="BU762" i="1"/>
  <c r="BT762" i="1"/>
  <c r="BS762" i="1"/>
  <c r="BV761" i="1"/>
  <c r="BU761" i="1"/>
  <c r="BT761" i="1"/>
  <c r="BS761" i="1"/>
  <c r="BV760" i="1"/>
  <c r="BU760" i="1"/>
  <c r="BT760" i="1"/>
  <c r="BS760" i="1"/>
  <c r="BV759" i="1"/>
  <c r="BU759" i="1"/>
  <c r="BT759" i="1"/>
  <c r="BS759" i="1"/>
  <c r="BV758" i="1"/>
  <c r="BU758" i="1"/>
  <c r="BT758" i="1"/>
  <c r="BS758" i="1"/>
  <c r="BV757" i="1"/>
  <c r="BU757" i="1"/>
  <c r="BT757" i="1"/>
  <c r="BS757" i="1"/>
  <c r="BV756" i="1"/>
  <c r="BU756" i="1"/>
  <c r="BT756" i="1"/>
  <c r="BS756" i="1"/>
  <c r="BV755" i="1"/>
  <c r="BU755" i="1"/>
  <c r="BT755" i="1"/>
  <c r="BS755" i="1"/>
  <c r="BV754" i="1"/>
  <c r="BU754" i="1"/>
  <c r="BT754" i="1"/>
  <c r="BS754" i="1"/>
  <c r="BV753" i="1"/>
  <c r="BU753" i="1"/>
  <c r="BT753" i="1"/>
  <c r="BS753" i="1"/>
  <c r="BV752" i="1"/>
  <c r="BU752" i="1"/>
  <c r="BT752" i="1"/>
  <c r="BS752" i="1"/>
  <c r="BV751" i="1"/>
  <c r="BU751" i="1"/>
  <c r="BT751" i="1"/>
  <c r="BS751" i="1"/>
  <c r="BV750" i="1"/>
  <c r="BU750" i="1"/>
  <c r="BT750" i="1"/>
  <c r="BS750" i="1"/>
  <c r="BV749" i="1"/>
  <c r="BU749" i="1"/>
  <c r="BT749" i="1"/>
  <c r="BS749" i="1"/>
  <c r="BV748" i="1"/>
  <c r="BU748" i="1"/>
  <c r="BT748" i="1"/>
  <c r="BS748" i="1"/>
  <c r="BV747" i="1"/>
  <c r="BU747" i="1"/>
  <c r="BT747" i="1"/>
  <c r="BS747" i="1"/>
  <c r="BV746" i="1"/>
  <c r="BU746" i="1"/>
  <c r="BT746" i="1"/>
  <c r="BS746" i="1"/>
  <c r="BV745" i="1"/>
  <c r="BU745" i="1"/>
  <c r="BT745" i="1"/>
  <c r="BS745" i="1"/>
  <c r="BV744" i="1"/>
  <c r="BU744" i="1"/>
  <c r="BT744" i="1"/>
  <c r="BS744" i="1"/>
  <c r="BV743" i="1"/>
  <c r="BU743" i="1"/>
  <c r="BT743" i="1"/>
  <c r="BS743" i="1"/>
  <c r="BV742" i="1"/>
  <c r="BU742" i="1"/>
  <c r="BT742" i="1"/>
  <c r="BS742" i="1"/>
  <c r="BV741" i="1"/>
  <c r="BU741" i="1"/>
  <c r="BT741" i="1"/>
  <c r="BS741" i="1"/>
  <c r="BV740" i="1"/>
  <c r="BU740" i="1"/>
  <c r="BT740" i="1"/>
  <c r="BS740" i="1"/>
  <c r="BV739" i="1"/>
  <c r="BU739" i="1"/>
  <c r="BT739" i="1"/>
  <c r="BS739" i="1"/>
  <c r="BV738" i="1"/>
  <c r="BU738" i="1"/>
  <c r="BT738" i="1"/>
  <c r="BS738" i="1"/>
  <c r="BV737" i="1"/>
  <c r="BU737" i="1"/>
  <c r="BT737" i="1"/>
  <c r="BS737" i="1"/>
  <c r="BV736" i="1"/>
  <c r="BU736" i="1"/>
  <c r="BT736" i="1"/>
  <c r="BS736" i="1"/>
  <c r="BV735" i="1"/>
  <c r="BU735" i="1"/>
  <c r="BT735" i="1"/>
  <c r="BS735" i="1"/>
  <c r="BV734" i="1"/>
  <c r="BU734" i="1"/>
  <c r="BT734" i="1"/>
  <c r="BS734" i="1"/>
  <c r="BV733" i="1"/>
  <c r="BU733" i="1"/>
  <c r="BT733" i="1"/>
  <c r="BS733" i="1"/>
  <c r="BV732" i="1"/>
  <c r="BU732" i="1"/>
  <c r="BT732" i="1"/>
  <c r="BS732" i="1"/>
  <c r="BV731" i="1"/>
  <c r="BU731" i="1"/>
  <c r="BT731" i="1"/>
  <c r="BS731" i="1"/>
  <c r="BV730" i="1"/>
  <c r="BU730" i="1"/>
  <c r="BT730" i="1"/>
  <c r="BS730" i="1"/>
  <c r="BV729" i="1"/>
  <c r="BU729" i="1"/>
  <c r="BT729" i="1"/>
  <c r="BS729" i="1"/>
  <c r="BV728" i="1"/>
  <c r="BU728" i="1"/>
  <c r="BT728" i="1"/>
  <c r="BS728" i="1"/>
  <c r="BV727" i="1"/>
  <c r="BU727" i="1"/>
  <c r="BT727" i="1"/>
  <c r="BS727" i="1"/>
  <c r="BV726" i="1"/>
  <c r="BU726" i="1"/>
  <c r="BT726" i="1"/>
  <c r="BS726" i="1"/>
  <c r="BV725" i="1"/>
  <c r="BU725" i="1"/>
  <c r="BT725" i="1"/>
  <c r="BS725" i="1"/>
  <c r="BV724" i="1"/>
  <c r="BU724" i="1"/>
  <c r="BT724" i="1"/>
  <c r="BS724" i="1"/>
  <c r="BV723" i="1"/>
  <c r="BU723" i="1"/>
  <c r="BT723" i="1"/>
  <c r="BS723" i="1"/>
  <c r="BV722" i="1"/>
  <c r="BU722" i="1"/>
  <c r="BT722" i="1"/>
  <c r="BS722" i="1"/>
  <c r="BV721" i="1"/>
  <c r="BU721" i="1"/>
  <c r="BT721" i="1"/>
  <c r="BS721" i="1"/>
  <c r="BV720" i="1"/>
  <c r="BU720" i="1"/>
  <c r="BT720" i="1"/>
  <c r="BS720" i="1"/>
  <c r="BV719" i="1"/>
  <c r="BU719" i="1"/>
  <c r="BT719" i="1"/>
  <c r="BS719" i="1"/>
  <c r="BV718" i="1"/>
  <c r="BU718" i="1"/>
  <c r="BT718" i="1"/>
  <c r="BS718" i="1"/>
  <c r="BV717" i="1"/>
  <c r="BU717" i="1"/>
  <c r="BT717" i="1"/>
  <c r="BS717" i="1"/>
  <c r="BV716" i="1"/>
  <c r="BU716" i="1"/>
  <c r="BT716" i="1"/>
  <c r="BS716" i="1"/>
  <c r="BV715" i="1"/>
  <c r="BU715" i="1"/>
  <c r="BT715" i="1"/>
  <c r="BS715" i="1"/>
  <c r="BV714" i="1"/>
  <c r="BU714" i="1"/>
  <c r="BT714" i="1"/>
  <c r="BS714" i="1"/>
  <c r="BV713" i="1"/>
  <c r="BU713" i="1"/>
  <c r="BT713" i="1"/>
  <c r="BS713" i="1"/>
  <c r="BV712" i="1"/>
  <c r="BU712" i="1"/>
  <c r="BT712" i="1"/>
  <c r="BS712" i="1"/>
  <c r="BV711" i="1"/>
  <c r="BU711" i="1"/>
  <c r="BT711" i="1"/>
  <c r="BS711" i="1"/>
  <c r="BV710" i="1"/>
  <c r="BU710" i="1"/>
  <c r="BT710" i="1"/>
  <c r="BS710" i="1"/>
  <c r="BV709" i="1"/>
  <c r="BU709" i="1"/>
  <c r="BT709" i="1"/>
  <c r="BS709" i="1"/>
  <c r="BV708" i="1"/>
  <c r="BU708" i="1"/>
  <c r="BT708" i="1"/>
  <c r="BS708" i="1"/>
  <c r="BV707" i="1"/>
  <c r="BU707" i="1"/>
  <c r="BT707" i="1"/>
  <c r="BS707" i="1"/>
  <c r="BV706" i="1"/>
  <c r="BU706" i="1"/>
  <c r="BT706" i="1"/>
  <c r="BS706" i="1"/>
  <c r="BV705" i="1"/>
  <c r="BU705" i="1"/>
  <c r="BT705" i="1"/>
  <c r="BS705" i="1"/>
  <c r="BV704" i="1"/>
  <c r="BU704" i="1"/>
  <c r="BT704" i="1"/>
  <c r="BS704" i="1"/>
  <c r="BV703" i="1"/>
  <c r="BU703" i="1"/>
  <c r="BT703" i="1"/>
  <c r="BS703" i="1"/>
  <c r="BV702" i="1"/>
  <c r="BU702" i="1"/>
  <c r="BT702" i="1"/>
  <c r="BS702" i="1"/>
  <c r="BV701" i="1"/>
  <c r="BU701" i="1"/>
  <c r="BT701" i="1"/>
  <c r="BS701" i="1"/>
  <c r="BV700" i="1"/>
  <c r="BU700" i="1"/>
  <c r="BT700" i="1"/>
  <c r="BS700" i="1"/>
  <c r="BV699" i="1"/>
  <c r="BU699" i="1"/>
  <c r="BT699" i="1"/>
  <c r="BS699" i="1"/>
  <c r="BV698" i="1"/>
  <c r="BU698" i="1"/>
  <c r="BT698" i="1"/>
  <c r="BS698" i="1"/>
  <c r="BV697" i="1"/>
  <c r="BU697" i="1"/>
  <c r="BT697" i="1"/>
  <c r="BS697" i="1"/>
  <c r="BV696" i="1"/>
  <c r="BU696" i="1"/>
  <c r="BT696" i="1"/>
  <c r="BS696" i="1"/>
  <c r="BV695" i="1"/>
  <c r="BU695" i="1"/>
  <c r="BT695" i="1"/>
  <c r="BS695" i="1"/>
  <c r="BV694" i="1"/>
  <c r="BU694" i="1"/>
  <c r="BT694" i="1"/>
  <c r="BS694" i="1"/>
  <c r="BV693" i="1"/>
  <c r="BU693" i="1"/>
  <c r="BT693" i="1"/>
  <c r="BS693" i="1"/>
  <c r="BV692" i="1"/>
  <c r="BU692" i="1"/>
  <c r="BT692" i="1"/>
  <c r="BS692" i="1"/>
  <c r="BV691" i="1"/>
  <c r="BU691" i="1"/>
  <c r="BT691" i="1"/>
  <c r="BS691" i="1"/>
  <c r="BV690" i="1"/>
  <c r="BU690" i="1"/>
  <c r="BT690" i="1"/>
  <c r="BS690" i="1"/>
  <c r="BV689" i="1"/>
  <c r="BU689" i="1"/>
  <c r="BT689" i="1"/>
  <c r="BS689" i="1"/>
  <c r="BV688" i="1"/>
  <c r="BU688" i="1"/>
  <c r="BT688" i="1"/>
  <c r="BS688" i="1"/>
  <c r="BV687" i="1"/>
  <c r="BU687" i="1"/>
  <c r="BT687" i="1"/>
  <c r="BS687" i="1"/>
  <c r="BV686" i="1"/>
  <c r="BU686" i="1"/>
  <c r="BT686" i="1"/>
  <c r="BS686" i="1"/>
  <c r="BV685" i="1"/>
  <c r="BU685" i="1"/>
  <c r="BT685" i="1"/>
  <c r="BS685" i="1"/>
  <c r="BV684" i="1"/>
  <c r="BU684" i="1"/>
  <c r="BT684" i="1"/>
  <c r="BS684" i="1"/>
  <c r="BV683" i="1"/>
  <c r="BU683" i="1"/>
  <c r="BT683" i="1"/>
  <c r="BS683" i="1"/>
  <c r="BV682" i="1"/>
  <c r="BU682" i="1"/>
  <c r="BT682" i="1"/>
  <c r="BS682" i="1"/>
  <c r="BV681" i="1"/>
  <c r="BU681" i="1"/>
  <c r="BT681" i="1"/>
  <c r="BS681" i="1"/>
  <c r="BV680" i="1"/>
  <c r="BU680" i="1"/>
  <c r="BT680" i="1"/>
  <c r="BS680" i="1"/>
  <c r="BV679" i="1"/>
  <c r="BU679" i="1"/>
  <c r="BT679" i="1"/>
  <c r="BS679" i="1"/>
  <c r="BV678" i="1"/>
  <c r="BU678" i="1"/>
  <c r="BT678" i="1"/>
  <c r="BS678" i="1"/>
  <c r="BV677" i="1"/>
  <c r="BU677" i="1"/>
  <c r="BT677" i="1"/>
  <c r="BS677" i="1"/>
  <c r="BV676" i="1"/>
  <c r="BU676" i="1"/>
  <c r="BT676" i="1"/>
  <c r="BS676" i="1"/>
  <c r="BV675" i="1"/>
  <c r="BU675" i="1"/>
  <c r="BT675" i="1"/>
  <c r="BS675" i="1"/>
  <c r="BV674" i="1"/>
  <c r="BU674" i="1"/>
  <c r="BT674" i="1"/>
  <c r="BS674" i="1"/>
  <c r="BV673" i="1"/>
  <c r="BU673" i="1"/>
  <c r="BT673" i="1"/>
  <c r="BS673" i="1"/>
  <c r="BV672" i="1"/>
  <c r="BU672" i="1"/>
  <c r="BT672" i="1"/>
  <c r="BS672" i="1"/>
  <c r="BV671" i="1"/>
  <c r="BU671" i="1"/>
  <c r="BT671" i="1"/>
  <c r="BS671" i="1"/>
  <c r="BV670" i="1"/>
  <c r="BU670" i="1"/>
  <c r="BT670" i="1"/>
  <c r="BS670" i="1"/>
  <c r="BV669" i="1"/>
  <c r="BU669" i="1"/>
  <c r="BT669" i="1"/>
  <c r="BS669" i="1"/>
  <c r="BV668" i="1"/>
  <c r="BU668" i="1"/>
  <c r="BT668" i="1"/>
  <c r="BS668" i="1"/>
  <c r="BV667" i="1"/>
  <c r="BU667" i="1"/>
  <c r="BT667" i="1"/>
  <c r="BS667" i="1"/>
  <c r="BV666" i="1"/>
  <c r="BU666" i="1"/>
  <c r="BT666" i="1"/>
  <c r="BS666" i="1"/>
  <c r="BV665" i="1"/>
  <c r="BU665" i="1"/>
  <c r="BT665" i="1"/>
  <c r="BS665" i="1"/>
  <c r="BV664" i="1"/>
  <c r="BU664" i="1"/>
  <c r="BT664" i="1"/>
  <c r="BS664" i="1"/>
  <c r="BV663" i="1"/>
  <c r="BU663" i="1"/>
  <c r="BT663" i="1"/>
  <c r="BS663" i="1"/>
  <c r="BV662" i="1"/>
  <c r="BU662" i="1"/>
  <c r="BT662" i="1"/>
  <c r="BS662" i="1"/>
  <c r="BV661" i="1"/>
  <c r="BU661" i="1"/>
  <c r="BT661" i="1"/>
  <c r="BS661" i="1"/>
  <c r="BV660" i="1"/>
  <c r="BU660" i="1"/>
  <c r="BT660" i="1"/>
  <c r="BS660" i="1"/>
  <c r="BV659" i="1"/>
  <c r="BU659" i="1"/>
  <c r="BT659" i="1"/>
  <c r="BS659" i="1"/>
  <c r="BV658" i="1"/>
  <c r="BU658" i="1"/>
  <c r="BT658" i="1"/>
  <c r="BS658" i="1"/>
  <c r="BV657" i="1"/>
  <c r="BU657" i="1"/>
  <c r="BT657" i="1"/>
  <c r="BS657" i="1"/>
  <c r="BV656" i="1"/>
  <c r="BU656" i="1"/>
  <c r="BT656" i="1"/>
  <c r="BS656" i="1"/>
  <c r="BV655" i="1"/>
  <c r="BU655" i="1"/>
  <c r="BT655" i="1"/>
  <c r="BS655" i="1"/>
  <c r="BV654" i="1"/>
  <c r="BU654" i="1"/>
  <c r="BT654" i="1"/>
  <c r="BS654" i="1"/>
  <c r="BV653" i="1"/>
  <c r="BU653" i="1"/>
  <c r="BT653" i="1"/>
  <c r="BS653" i="1"/>
  <c r="BV652" i="1"/>
  <c r="BU652" i="1"/>
  <c r="BT652" i="1"/>
  <c r="BS652" i="1"/>
  <c r="BV651" i="1"/>
  <c r="BU651" i="1"/>
  <c r="BT651" i="1"/>
  <c r="BS651" i="1"/>
  <c r="BV650" i="1"/>
  <c r="BU650" i="1"/>
  <c r="BT650" i="1"/>
  <c r="BS650" i="1"/>
  <c r="BV649" i="1"/>
  <c r="BU649" i="1"/>
  <c r="BT649" i="1"/>
  <c r="BS649" i="1"/>
  <c r="BV648" i="1"/>
  <c r="BU648" i="1"/>
  <c r="BT648" i="1"/>
  <c r="BS648" i="1"/>
  <c r="BV647" i="1"/>
  <c r="BU647" i="1"/>
  <c r="BT647" i="1"/>
  <c r="BS647" i="1"/>
  <c r="BV646" i="1"/>
  <c r="BU646" i="1"/>
  <c r="BT646" i="1"/>
  <c r="BS646" i="1"/>
  <c r="BV645" i="1"/>
  <c r="BU645" i="1"/>
  <c r="BT645" i="1"/>
  <c r="BS645" i="1"/>
  <c r="BV644" i="1"/>
  <c r="BU644" i="1"/>
  <c r="BT644" i="1"/>
  <c r="BS644" i="1"/>
  <c r="BV643" i="1"/>
  <c r="BU643" i="1"/>
  <c r="BT643" i="1"/>
  <c r="BS643" i="1"/>
  <c r="BV642" i="1"/>
  <c r="BU642" i="1"/>
  <c r="BT642" i="1"/>
  <c r="BS642" i="1"/>
  <c r="BV641" i="1"/>
  <c r="BU641" i="1"/>
  <c r="BT641" i="1"/>
  <c r="BS641" i="1"/>
  <c r="BV640" i="1"/>
  <c r="BU640" i="1"/>
  <c r="BT640" i="1"/>
  <c r="BS640" i="1"/>
  <c r="BV639" i="1"/>
  <c r="BU639" i="1"/>
  <c r="BT639" i="1"/>
  <c r="BS639" i="1"/>
  <c r="BV638" i="1"/>
  <c r="BU638" i="1"/>
  <c r="BT638" i="1"/>
  <c r="BS638" i="1"/>
  <c r="BV637" i="1"/>
  <c r="BU637" i="1"/>
  <c r="BT637" i="1"/>
  <c r="BS637" i="1"/>
  <c r="BV636" i="1"/>
  <c r="BU636" i="1"/>
  <c r="BT636" i="1"/>
  <c r="BS636" i="1"/>
  <c r="BV635" i="1"/>
  <c r="BU635" i="1"/>
  <c r="BT635" i="1"/>
  <c r="BS635" i="1"/>
  <c r="BV634" i="1"/>
  <c r="BU634" i="1"/>
  <c r="BT634" i="1"/>
  <c r="BS634" i="1"/>
  <c r="BV633" i="1"/>
  <c r="BU633" i="1"/>
  <c r="BT633" i="1"/>
  <c r="BS633" i="1"/>
  <c r="BV632" i="1"/>
  <c r="BU632" i="1"/>
  <c r="BT632" i="1"/>
  <c r="BS632" i="1"/>
  <c r="BV631" i="1"/>
  <c r="BU631" i="1"/>
  <c r="BT631" i="1"/>
  <c r="BS631" i="1"/>
  <c r="BV630" i="1"/>
  <c r="BU630" i="1"/>
  <c r="BT630" i="1"/>
  <c r="BS630" i="1"/>
  <c r="BV629" i="1"/>
  <c r="BU629" i="1"/>
  <c r="BT629" i="1"/>
  <c r="BS629" i="1"/>
  <c r="BV628" i="1"/>
  <c r="BU628" i="1"/>
  <c r="BT628" i="1"/>
  <c r="BS628" i="1"/>
  <c r="BV627" i="1"/>
  <c r="BU627" i="1"/>
  <c r="BT627" i="1"/>
  <c r="BS627" i="1"/>
  <c r="BV626" i="1"/>
  <c r="BU626" i="1"/>
  <c r="BT626" i="1"/>
  <c r="BS626" i="1"/>
  <c r="BV625" i="1"/>
  <c r="BU625" i="1"/>
  <c r="BT625" i="1"/>
  <c r="BS625" i="1"/>
  <c r="BV624" i="1"/>
  <c r="BU624" i="1"/>
  <c r="BT624" i="1"/>
  <c r="BS624" i="1"/>
  <c r="BV623" i="1"/>
  <c r="BU623" i="1"/>
  <c r="BT623" i="1"/>
  <c r="BS623" i="1"/>
  <c r="BV622" i="1"/>
  <c r="BU622" i="1"/>
  <c r="BT622" i="1"/>
  <c r="BS622" i="1"/>
  <c r="BV621" i="1"/>
  <c r="BU621" i="1"/>
  <c r="BT621" i="1"/>
  <c r="BS621" i="1"/>
  <c r="BV620" i="1"/>
  <c r="BU620" i="1"/>
  <c r="BT620" i="1"/>
  <c r="BS620" i="1"/>
  <c r="BV619" i="1"/>
  <c r="BU619" i="1"/>
  <c r="BT619" i="1"/>
  <c r="BS619" i="1"/>
  <c r="BV618" i="1"/>
  <c r="BU618" i="1"/>
  <c r="BT618" i="1"/>
  <c r="BS618" i="1"/>
  <c r="BV617" i="1"/>
  <c r="BU617" i="1"/>
  <c r="BT617" i="1"/>
  <c r="BS617" i="1"/>
  <c r="BV616" i="1"/>
  <c r="BU616" i="1"/>
  <c r="BT616" i="1"/>
  <c r="BS616" i="1"/>
  <c r="BV615" i="1"/>
  <c r="BU615" i="1"/>
  <c r="BT615" i="1"/>
  <c r="BS615" i="1"/>
  <c r="BV614" i="1"/>
  <c r="BU614" i="1"/>
  <c r="BT614" i="1"/>
  <c r="BS614" i="1"/>
  <c r="BV613" i="1"/>
  <c r="BU613" i="1"/>
  <c r="BT613" i="1"/>
  <c r="BS613" i="1"/>
  <c r="BV612" i="1"/>
  <c r="BU612" i="1"/>
  <c r="BT612" i="1"/>
  <c r="BS612" i="1"/>
  <c r="BV611" i="1"/>
  <c r="BU611" i="1"/>
  <c r="BT611" i="1"/>
  <c r="BS611" i="1"/>
  <c r="BV610" i="1"/>
  <c r="BU610" i="1"/>
  <c r="BT610" i="1"/>
  <c r="BS610" i="1"/>
  <c r="BV609" i="1"/>
  <c r="BU609" i="1"/>
  <c r="BT609" i="1"/>
  <c r="BS609" i="1"/>
  <c r="BV608" i="1"/>
  <c r="BU608" i="1"/>
  <c r="BT608" i="1"/>
  <c r="BS608" i="1"/>
  <c r="BV607" i="1"/>
  <c r="BU607" i="1"/>
  <c r="BT607" i="1"/>
  <c r="BS607" i="1"/>
  <c r="BV606" i="1"/>
  <c r="BU606" i="1"/>
  <c r="BT606" i="1"/>
  <c r="BS606" i="1"/>
  <c r="BV605" i="1"/>
  <c r="BU605" i="1"/>
  <c r="BT605" i="1"/>
  <c r="BS605" i="1"/>
  <c r="BV604" i="1"/>
  <c r="BU604" i="1"/>
  <c r="BT604" i="1"/>
  <c r="BS604" i="1"/>
  <c r="BV603" i="1"/>
  <c r="BU603" i="1"/>
  <c r="BT603" i="1"/>
  <c r="BS603" i="1"/>
  <c r="BV602" i="1"/>
  <c r="BU602" i="1"/>
  <c r="BT602" i="1"/>
  <c r="BS602" i="1"/>
  <c r="BV601" i="1"/>
  <c r="BU601" i="1"/>
  <c r="BT601" i="1"/>
  <c r="BS601" i="1"/>
  <c r="BV600" i="1"/>
  <c r="BU600" i="1"/>
  <c r="BT600" i="1"/>
  <c r="BS600" i="1"/>
  <c r="BV599" i="1"/>
  <c r="BU599" i="1"/>
  <c r="BT599" i="1"/>
  <c r="BS599" i="1"/>
  <c r="BV598" i="1"/>
  <c r="BU598" i="1"/>
  <c r="BT598" i="1"/>
  <c r="BS598" i="1"/>
  <c r="BV597" i="1"/>
  <c r="BU597" i="1"/>
  <c r="BT597" i="1"/>
  <c r="BS597" i="1"/>
  <c r="BV596" i="1"/>
  <c r="BU596" i="1"/>
  <c r="BT596" i="1"/>
  <c r="BS596" i="1"/>
  <c r="BV595" i="1"/>
  <c r="BU595" i="1"/>
  <c r="BT595" i="1"/>
  <c r="BS595" i="1"/>
  <c r="BV594" i="1"/>
  <c r="BU594" i="1"/>
  <c r="BT594" i="1"/>
  <c r="BS594" i="1"/>
  <c r="BV593" i="1"/>
  <c r="BU593" i="1"/>
  <c r="BT593" i="1"/>
  <c r="BS593" i="1"/>
  <c r="BV592" i="1"/>
  <c r="BU592" i="1"/>
  <c r="BT592" i="1"/>
  <c r="BS592" i="1"/>
  <c r="BV591" i="1"/>
  <c r="BU591" i="1"/>
  <c r="BT591" i="1"/>
  <c r="BS591" i="1"/>
  <c r="BV590" i="1"/>
  <c r="BU590" i="1"/>
  <c r="BT590" i="1"/>
  <c r="BS590" i="1"/>
  <c r="BV589" i="1"/>
  <c r="BU589" i="1"/>
  <c r="BT589" i="1"/>
  <c r="BS589" i="1"/>
  <c r="BV588" i="1"/>
  <c r="BU588" i="1"/>
  <c r="BT588" i="1"/>
  <c r="BS588" i="1"/>
  <c r="BV587" i="1"/>
  <c r="BU587" i="1"/>
  <c r="BT587" i="1"/>
  <c r="BS587" i="1"/>
  <c r="BV586" i="1"/>
  <c r="BU586" i="1"/>
  <c r="BT586" i="1"/>
  <c r="BS586" i="1"/>
  <c r="BV585" i="1"/>
  <c r="BU585" i="1"/>
  <c r="BT585" i="1"/>
  <c r="BS585" i="1"/>
  <c r="BV584" i="1"/>
  <c r="BU584" i="1"/>
  <c r="BT584" i="1"/>
  <c r="BS584" i="1"/>
  <c r="BV583" i="1"/>
  <c r="BU583" i="1"/>
  <c r="BT583" i="1"/>
  <c r="BS583" i="1"/>
  <c r="BV582" i="1"/>
  <c r="BU582" i="1"/>
  <c r="BT582" i="1"/>
  <c r="BS582" i="1"/>
  <c r="BV581" i="1"/>
  <c r="BU581" i="1"/>
  <c r="BT581" i="1"/>
  <c r="BS581" i="1"/>
  <c r="BV580" i="1"/>
  <c r="BU580" i="1"/>
  <c r="BT580" i="1"/>
  <c r="BS580" i="1"/>
  <c r="BV579" i="1"/>
  <c r="BU579" i="1"/>
  <c r="BT579" i="1"/>
  <c r="BS579" i="1"/>
  <c r="BV578" i="1"/>
  <c r="BU578" i="1"/>
  <c r="BT578" i="1"/>
  <c r="BS578" i="1"/>
  <c r="BV577" i="1"/>
  <c r="BU577" i="1"/>
  <c r="BT577" i="1"/>
  <c r="BS577" i="1"/>
  <c r="BV576" i="1"/>
  <c r="BU576" i="1"/>
  <c r="BT576" i="1"/>
  <c r="BS576" i="1"/>
  <c r="BV575" i="1"/>
  <c r="BU575" i="1"/>
  <c r="BT575" i="1"/>
  <c r="BS575" i="1"/>
  <c r="BV574" i="1"/>
  <c r="BU574" i="1"/>
  <c r="BT574" i="1"/>
  <c r="BS574" i="1"/>
  <c r="BV573" i="1"/>
  <c r="BU573" i="1"/>
  <c r="BT573" i="1"/>
  <c r="BS573" i="1"/>
  <c r="BV572" i="1"/>
  <c r="BU572" i="1"/>
  <c r="BT572" i="1"/>
  <c r="BS572" i="1"/>
  <c r="BV571" i="1"/>
  <c r="BU571" i="1"/>
  <c r="BT571" i="1"/>
  <c r="BS571" i="1"/>
  <c r="BV570" i="1"/>
  <c r="BU570" i="1"/>
  <c r="BT570" i="1"/>
  <c r="BS570" i="1"/>
  <c r="BV569" i="1"/>
  <c r="BU569" i="1"/>
  <c r="BT569" i="1"/>
  <c r="BS569" i="1"/>
  <c r="BV568" i="1"/>
  <c r="BU568" i="1"/>
  <c r="BT568" i="1"/>
  <c r="BS568" i="1"/>
  <c r="BV567" i="1"/>
  <c r="BU567" i="1"/>
  <c r="BT567" i="1"/>
  <c r="BS567" i="1"/>
  <c r="BV566" i="1"/>
  <c r="BU566" i="1"/>
  <c r="BT566" i="1"/>
  <c r="BS566" i="1"/>
  <c r="BV565" i="1"/>
  <c r="BU565" i="1"/>
  <c r="BT565" i="1"/>
  <c r="BS565" i="1"/>
  <c r="BV564" i="1"/>
  <c r="BU564" i="1"/>
  <c r="BT564" i="1"/>
  <c r="BS564" i="1"/>
  <c r="BV563" i="1"/>
  <c r="BU563" i="1"/>
  <c r="BT563" i="1"/>
  <c r="BS563" i="1"/>
  <c r="BP563" i="1"/>
  <c r="AV563" i="1"/>
  <c r="BV562" i="1"/>
  <c r="BU562" i="1"/>
  <c r="BT562" i="1"/>
  <c r="BS562" i="1"/>
  <c r="BV561" i="1"/>
  <c r="BU561" i="1"/>
  <c r="BT561" i="1"/>
  <c r="BS561" i="1"/>
  <c r="BV560" i="1"/>
  <c r="BU560" i="1"/>
  <c r="BT560" i="1"/>
  <c r="BS560" i="1"/>
  <c r="BV559" i="1"/>
  <c r="BU559" i="1"/>
  <c r="BT559" i="1"/>
  <c r="BS559" i="1"/>
  <c r="BP559" i="1"/>
  <c r="BV558" i="1"/>
  <c r="BU558" i="1"/>
  <c r="BT558" i="1"/>
  <c r="BS558" i="1"/>
  <c r="BV557" i="1"/>
  <c r="BU557" i="1"/>
  <c r="BT557" i="1"/>
  <c r="BS557" i="1"/>
  <c r="BV556" i="1"/>
  <c r="BU556" i="1"/>
  <c r="BT556" i="1"/>
  <c r="BS556" i="1"/>
  <c r="BV555" i="1"/>
  <c r="BU555" i="1"/>
  <c r="BT555" i="1"/>
  <c r="BS555" i="1"/>
  <c r="BV554" i="1"/>
  <c r="BU554" i="1"/>
  <c r="BT554" i="1"/>
  <c r="BS554" i="1"/>
  <c r="BV553" i="1"/>
  <c r="BU553" i="1"/>
  <c r="BT553" i="1"/>
  <c r="BS553" i="1"/>
  <c r="BV552" i="1"/>
  <c r="BU552" i="1"/>
  <c r="BT552" i="1"/>
  <c r="BS552" i="1"/>
  <c r="BV551" i="1"/>
  <c r="BU551" i="1"/>
  <c r="BT551" i="1"/>
  <c r="BS551" i="1"/>
  <c r="BV550" i="1"/>
  <c r="BU550" i="1"/>
  <c r="BT550" i="1"/>
  <c r="BS550" i="1"/>
  <c r="BV549" i="1"/>
  <c r="BU549" i="1"/>
  <c r="BT549" i="1"/>
  <c r="BS549" i="1"/>
  <c r="BV548" i="1"/>
  <c r="BU548" i="1"/>
  <c r="BT548" i="1"/>
  <c r="BS548" i="1"/>
  <c r="BV547" i="1"/>
  <c r="BU547" i="1"/>
  <c r="BT547" i="1"/>
  <c r="BS547" i="1"/>
  <c r="BV546" i="1"/>
  <c r="BU546" i="1"/>
  <c r="BT546" i="1"/>
  <c r="BS546" i="1"/>
  <c r="BV545" i="1"/>
  <c r="BU545" i="1"/>
  <c r="BT545" i="1"/>
  <c r="BS545" i="1"/>
  <c r="BV544" i="1"/>
  <c r="BU544" i="1"/>
  <c r="BT544" i="1"/>
  <c r="BS544" i="1"/>
  <c r="BV543" i="1"/>
  <c r="BU543" i="1"/>
  <c r="BT543" i="1"/>
  <c r="BS543" i="1"/>
  <c r="BV542" i="1"/>
  <c r="BU542" i="1"/>
  <c r="BT542" i="1"/>
  <c r="BS542" i="1"/>
  <c r="BV541" i="1"/>
  <c r="BU541" i="1"/>
  <c r="BT541" i="1"/>
  <c r="BS541" i="1"/>
  <c r="BV540" i="1"/>
  <c r="BU540" i="1"/>
  <c r="BT540" i="1"/>
  <c r="BS540" i="1"/>
  <c r="BP540" i="1"/>
  <c r="BV539" i="1"/>
  <c r="BU539" i="1"/>
  <c r="BT539" i="1"/>
  <c r="BS539" i="1"/>
  <c r="BV538" i="1"/>
  <c r="BU538" i="1"/>
  <c r="BT538" i="1"/>
  <c r="BS538" i="1"/>
  <c r="BV537" i="1"/>
  <c r="BU537" i="1"/>
  <c r="BT537" i="1"/>
  <c r="BS537" i="1"/>
  <c r="BV536" i="1"/>
  <c r="BU536" i="1"/>
  <c r="BT536" i="1"/>
  <c r="BS536" i="1"/>
  <c r="BV535" i="1"/>
  <c r="BU535" i="1"/>
  <c r="BT535" i="1"/>
  <c r="BS535" i="1"/>
  <c r="BV534" i="1"/>
  <c r="BU534" i="1"/>
  <c r="BT534" i="1"/>
  <c r="BS534" i="1"/>
  <c r="BV533" i="1"/>
  <c r="BU533" i="1"/>
  <c r="BT533" i="1"/>
  <c r="BS533" i="1"/>
  <c r="BV532" i="1"/>
  <c r="BU532" i="1"/>
  <c r="BT532" i="1"/>
  <c r="BS532" i="1"/>
  <c r="BV531" i="1"/>
  <c r="BU531" i="1"/>
  <c r="BT531" i="1"/>
  <c r="BS531" i="1"/>
  <c r="BV530" i="1"/>
  <c r="BU530" i="1"/>
  <c r="BT530" i="1"/>
  <c r="BS530" i="1"/>
  <c r="BV529" i="1"/>
  <c r="BU529" i="1"/>
  <c r="BT529" i="1"/>
  <c r="BS529" i="1"/>
  <c r="BV528" i="1"/>
  <c r="BU528" i="1"/>
  <c r="BT528" i="1"/>
  <c r="BS528" i="1"/>
  <c r="BV527" i="1"/>
  <c r="BU527" i="1"/>
  <c r="BT527" i="1"/>
  <c r="BS527" i="1"/>
  <c r="BV526" i="1"/>
  <c r="BU526" i="1"/>
  <c r="BT526" i="1"/>
  <c r="BS526" i="1"/>
  <c r="BV525" i="1"/>
  <c r="BU525" i="1"/>
  <c r="BT525" i="1"/>
  <c r="BS525" i="1"/>
  <c r="BV524" i="1"/>
  <c r="BU524" i="1"/>
  <c r="BT524" i="1"/>
  <c r="BS524" i="1"/>
  <c r="BV523" i="1"/>
  <c r="BU523" i="1"/>
  <c r="BT523" i="1"/>
  <c r="BS523" i="1"/>
  <c r="BV522" i="1"/>
  <c r="BU522" i="1"/>
  <c r="BT522" i="1"/>
  <c r="BS522" i="1"/>
  <c r="BP522" i="1"/>
  <c r="BV521" i="1"/>
  <c r="BU521" i="1"/>
  <c r="BT521" i="1"/>
  <c r="BS521" i="1"/>
  <c r="BP521" i="1"/>
  <c r="BV520" i="1"/>
  <c r="BU520" i="1"/>
  <c r="BT520" i="1"/>
  <c r="BS520" i="1"/>
  <c r="BV519" i="1"/>
  <c r="BU519" i="1"/>
  <c r="BT519" i="1"/>
  <c r="BS519" i="1"/>
  <c r="BV518" i="1"/>
  <c r="BU518" i="1"/>
  <c r="BT518" i="1"/>
  <c r="BS518" i="1"/>
  <c r="BV517" i="1"/>
  <c r="BU517" i="1"/>
  <c r="BT517" i="1"/>
  <c r="BS517" i="1"/>
  <c r="AV517" i="1"/>
  <c r="BV516" i="1"/>
  <c r="BU516" i="1"/>
  <c r="BT516" i="1"/>
  <c r="BS516" i="1"/>
  <c r="BV515" i="1"/>
  <c r="BU515" i="1"/>
  <c r="BT515" i="1"/>
  <c r="BS515" i="1"/>
  <c r="BV514" i="1"/>
  <c r="BU514" i="1"/>
  <c r="BT514" i="1"/>
  <c r="BS514" i="1"/>
  <c r="BP514" i="1"/>
  <c r="BV513" i="1"/>
  <c r="BU513" i="1"/>
  <c r="BT513" i="1"/>
  <c r="BS513" i="1"/>
  <c r="BV512" i="1"/>
  <c r="BU512" i="1"/>
  <c r="BT512" i="1"/>
  <c r="BS512" i="1"/>
  <c r="BV511" i="1"/>
  <c r="BU511" i="1"/>
  <c r="BT511" i="1"/>
  <c r="BS511" i="1"/>
  <c r="BV510" i="1"/>
  <c r="BU510" i="1"/>
  <c r="BT510" i="1"/>
  <c r="BS510" i="1"/>
  <c r="BP510" i="1"/>
  <c r="BV509" i="1"/>
  <c r="BU509" i="1"/>
  <c r="BT509" i="1"/>
  <c r="BS509" i="1"/>
  <c r="BP509" i="1"/>
  <c r="BV508" i="1"/>
  <c r="BU508" i="1"/>
  <c r="BT508" i="1"/>
  <c r="BS508" i="1"/>
  <c r="BP508" i="1"/>
  <c r="BV507" i="1"/>
  <c r="BU507" i="1"/>
  <c r="BT507" i="1"/>
  <c r="BS507" i="1"/>
  <c r="BV506" i="1"/>
  <c r="BU506" i="1"/>
  <c r="BT506" i="1"/>
  <c r="BS506" i="1"/>
  <c r="AV506" i="1"/>
  <c r="BV505" i="1"/>
  <c r="BU505" i="1"/>
  <c r="BT505" i="1"/>
  <c r="BS505" i="1"/>
  <c r="BP505" i="1"/>
  <c r="BV504" i="1"/>
  <c r="BU504" i="1"/>
  <c r="BT504" i="1"/>
  <c r="BS504" i="1"/>
  <c r="BV503" i="1"/>
  <c r="BU503" i="1"/>
  <c r="BT503" i="1"/>
  <c r="BS503" i="1"/>
  <c r="BV502" i="1"/>
  <c r="BU502" i="1"/>
  <c r="BT502" i="1"/>
  <c r="BS502" i="1"/>
  <c r="BP502" i="1"/>
  <c r="BV501" i="1"/>
  <c r="BU501" i="1"/>
  <c r="BT501" i="1"/>
  <c r="BS501" i="1"/>
  <c r="BV500" i="1"/>
  <c r="BU500" i="1"/>
  <c r="BT500" i="1"/>
  <c r="BS500" i="1"/>
  <c r="BP500" i="1"/>
  <c r="BV499" i="1"/>
  <c r="BU499" i="1"/>
  <c r="BT499" i="1"/>
  <c r="BS499" i="1"/>
  <c r="BP499" i="1"/>
  <c r="BV498" i="1"/>
  <c r="BU498" i="1"/>
  <c r="BT498" i="1"/>
  <c r="BS498" i="1"/>
  <c r="BV497" i="1"/>
  <c r="BU497" i="1"/>
  <c r="BT497" i="1"/>
  <c r="BS497" i="1"/>
  <c r="BV496" i="1"/>
  <c r="BU496" i="1"/>
  <c r="BT496" i="1"/>
  <c r="BS496" i="1"/>
  <c r="BV495" i="1"/>
  <c r="BU495" i="1"/>
  <c r="BT495" i="1"/>
  <c r="BS495" i="1"/>
  <c r="BV494" i="1"/>
  <c r="BU494" i="1"/>
  <c r="BT494" i="1"/>
  <c r="BS494" i="1"/>
  <c r="BV493" i="1"/>
  <c r="BU493" i="1"/>
  <c r="BT493" i="1"/>
  <c r="BS493" i="1"/>
  <c r="BP493" i="1"/>
  <c r="BV492" i="1"/>
  <c r="BU492" i="1"/>
  <c r="BT492" i="1"/>
  <c r="BS492" i="1"/>
  <c r="BV491" i="1"/>
  <c r="BU491" i="1"/>
  <c r="BT491" i="1"/>
  <c r="BS491" i="1"/>
  <c r="BP491" i="1"/>
  <c r="BV490" i="1"/>
  <c r="BU490" i="1"/>
  <c r="BT490" i="1"/>
  <c r="BS490" i="1"/>
  <c r="BP490" i="1"/>
  <c r="BV489" i="1"/>
  <c r="BU489" i="1"/>
  <c r="BT489" i="1"/>
  <c r="BS489" i="1"/>
  <c r="BV488" i="1"/>
  <c r="BU488" i="1"/>
  <c r="BT488" i="1"/>
  <c r="BS488" i="1"/>
  <c r="BV487" i="1"/>
  <c r="BU487" i="1"/>
  <c r="BT487" i="1"/>
  <c r="BS487" i="1"/>
  <c r="BV486" i="1"/>
  <c r="BU486" i="1"/>
  <c r="BT486" i="1"/>
  <c r="BS486" i="1"/>
  <c r="BV485" i="1"/>
  <c r="BU485" i="1"/>
  <c r="BT485" i="1"/>
  <c r="BS485" i="1"/>
  <c r="BV484" i="1"/>
  <c r="BU484" i="1"/>
  <c r="BT484" i="1"/>
  <c r="BS484" i="1"/>
  <c r="BV483" i="1"/>
  <c r="BU483" i="1"/>
  <c r="BT483" i="1"/>
  <c r="BS483" i="1"/>
  <c r="BV482" i="1"/>
  <c r="BU482" i="1"/>
  <c r="BT482" i="1"/>
  <c r="BS482" i="1"/>
  <c r="BV481" i="1"/>
  <c r="BU481" i="1"/>
  <c r="BT481" i="1"/>
  <c r="BS481" i="1"/>
  <c r="BV480" i="1"/>
  <c r="BU480" i="1"/>
  <c r="BT480" i="1"/>
  <c r="BS480" i="1"/>
  <c r="BV479" i="1"/>
  <c r="BU479" i="1"/>
  <c r="BT479" i="1"/>
  <c r="BS479" i="1"/>
  <c r="BV478" i="1"/>
  <c r="BU478" i="1"/>
  <c r="BT478" i="1"/>
  <c r="BS478" i="1"/>
  <c r="BV477" i="1"/>
  <c r="BU477" i="1"/>
  <c r="BT477" i="1"/>
  <c r="BS477" i="1"/>
  <c r="BV476" i="1"/>
  <c r="BU476" i="1"/>
  <c r="BT476" i="1"/>
  <c r="BS476" i="1"/>
  <c r="BV475" i="1"/>
  <c r="BU475" i="1"/>
  <c r="BT475" i="1"/>
  <c r="BS475" i="1"/>
  <c r="BV474" i="1"/>
  <c r="BU474" i="1"/>
  <c r="BT474" i="1"/>
  <c r="BS474" i="1"/>
  <c r="BV473" i="1"/>
  <c r="BU473" i="1"/>
  <c r="BT473" i="1"/>
  <c r="BS473" i="1"/>
  <c r="BV472" i="1"/>
  <c r="BU472" i="1"/>
  <c r="BT472" i="1"/>
  <c r="BS472" i="1"/>
  <c r="BV471" i="1"/>
  <c r="BU471" i="1"/>
  <c r="BT471" i="1"/>
  <c r="BS471" i="1"/>
  <c r="BV470" i="1"/>
  <c r="BU470" i="1"/>
  <c r="BT470" i="1"/>
  <c r="BS470" i="1"/>
  <c r="BV469" i="1"/>
  <c r="BU469" i="1"/>
  <c r="BT469" i="1"/>
  <c r="BS469" i="1"/>
  <c r="BV468" i="1"/>
  <c r="BU468" i="1"/>
  <c r="BT468" i="1"/>
  <c r="BS468" i="1"/>
  <c r="BV467" i="1"/>
  <c r="BU467" i="1"/>
  <c r="BT467" i="1"/>
  <c r="BS467" i="1"/>
  <c r="BV466" i="1"/>
  <c r="BU466" i="1"/>
  <c r="BT466" i="1"/>
  <c r="BS466" i="1"/>
  <c r="BV465" i="1"/>
  <c r="BU465" i="1"/>
  <c r="BT465" i="1"/>
  <c r="BS465" i="1"/>
  <c r="BV464" i="1"/>
  <c r="BU464" i="1"/>
  <c r="BT464" i="1"/>
  <c r="BS464" i="1"/>
  <c r="BV463" i="1"/>
  <c r="BU463" i="1"/>
  <c r="BT463" i="1"/>
  <c r="BS463" i="1"/>
  <c r="BV462" i="1"/>
  <c r="BU462" i="1"/>
  <c r="BT462" i="1"/>
  <c r="BS462" i="1"/>
  <c r="BV461" i="1"/>
  <c r="BU461" i="1"/>
  <c r="BT461" i="1"/>
  <c r="BS461" i="1"/>
  <c r="BP461" i="1"/>
  <c r="BV460" i="1"/>
  <c r="BU460" i="1"/>
  <c r="BT460" i="1"/>
  <c r="BS460" i="1"/>
  <c r="BV459" i="1"/>
  <c r="BU459" i="1"/>
  <c r="BT459" i="1"/>
  <c r="BS459" i="1"/>
  <c r="BP459" i="1"/>
  <c r="BV458" i="1"/>
  <c r="BU458" i="1"/>
  <c r="BT458" i="1"/>
  <c r="BS458" i="1"/>
  <c r="BV457" i="1"/>
  <c r="BU457" i="1"/>
  <c r="BT457" i="1"/>
  <c r="BS457" i="1"/>
  <c r="BV456" i="1"/>
  <c r="BU456" i="1"/>
  <c r="BT456" i="1"/>
  <c r="BS456" i="1"/>
  <c r="BV455" i="1"/>
  <c r="BU455" i="1"/>
  <c r="BT455" i="1"/>
  <c r="BS455" i="1"/>
  <c r="BV454" i="1"/>
  <c r="BU454" i="1"/>
  <c r="BT454" i="1"/>
  <c r="BS454" i="1"/>
  <c r="BV453" i="1"/>
  <c r="BU453" i="1"/>
  <c r="BT453" i="1"/>
  <c r="BS453" i="1"/>
  <c r="BV452" i="1"/>
  <c r="BU452" i="1"/>
  <c r="BT452" i="1"/>
  <c r="BS452" i="1"/>
  <c r="BV451" i="1"/>
  <c r="BU451" i="1"/>
  <c r="BT451" i="1"/>
  <c r="BS451" i="1"/>
  <c r="AV451" i="1"/>
  <c r="BV450" i="1"/>
  <c r="BU450" i="1"/>
  <c r="BT450" i="1"/>
  <c r="BS450" i="1"/>
  <c r="BV449" i="1"/>
  <c r="BU449" i="1"/>
  <c r="BT449" i="1"/>
  <c r="BS449" i="1"/>
  <c r="BV448" i="1"/>
  <c r="BU448" i="1"/>
  <c r="BT448" i="1"/>
  <c r="BS448" i="1"/>
  <c r="BV447" i="1"/>
  <c r="BU447" i="1"/>
  <c r="BT447" i="1"/>
  <c r="BS447" i="1"/>
  <c r="BV446" i="1"/>
  <c r="BU446" i="1"/>
  <c r="BT446" i="1"/>
  <c r="BS446" i="1"/>
  <c r="BV445" i="1"/>
  <c r="BU445" i="1"/>
  <c r="BT445" i="1"/>
  <c r="BS445" i="1"/>
  <c r="BP445" i="1"/>
  <c r="AV445" i="1"/>
  <c r="BV444" i="1"/>
  <c r="BU444" i="1"/>
  <c r="BT444" i="1"/>
  <c r="BS444" i="1"/>
  <c r="BV443" i="1"/>
  <c r="BU443" i="1"/>
  <c r="BT443" i="1"/>
  <c r="BS443" i="1"/>
  <c r="BV442" i="1"/>
  <c r="BU442" i="1"/>
  <c r="BT442" i="1"/>
  <c r="BS442" i="1"/>
  <c r="BP442" i="1"/>
  <c r="AV442" i="1"/>
  <c r="BV441" i="1"/>
  <c r="BU441" i="1"/>
  <c r="BT441" i="1"/>
  <c r="BS441" i="1"/>
  <c r="BV440" i="1"/>
  <c r="BU440" i="1"/>
  <c r="BT440" i="1"/>
  <c r="BS440" i="1"/>
  <c r="BV439" i="1"/>
  <c r="BU439" i="1"/>
  <c r="BT439" i="1"/>
  <c r="BS439" i="1"/>
  <c r="BV438" i="1"/>
  <c r="BU438" i="1"/>
  <c r="BT438" i="1"/>
  <c r="BS438" i="1"/>
  <c r="BV437" i="1"/>
  <c r="BU437" i="1"/>
  <c r="BT437" i="1"/>
  <c r="BS437" i="1"/>
  <c r="BV436" i="1"/>
  <c r="BU436" i="1"/>
  <c r="BT436" i="1"/>
  <c r="BS436" i="1"/>
  <c r="BV435" i="1"/>
  <c r="BU435" i="1"/>
  <c r="BT435" i="1"/>
  <c r="BS435" i="1"/>
  <c r="BV434" i="1"/>
  <c r="BU434" i="1"/>
  <c r="BT434" i="1"/>
  <c r="BS434" i="1"/>
  <c r="BV433" i="1"/>
  <c r="BU433" i="1"/>
  <c r="BT433" i="1"/>
  <c r="BS433" i="1"/>
  <c r="BV432" i="1"/>
  <c r="BU432" i="1"/>
  <c r="BT432" i="1"/>
  <c r="BS432" i="1"/>
  <c r="BV431" i="1"/>
  <c r="BU431" i="1"/>
  <c r="BT431" i="1"/>
  <c r="BS431" i="1"/>
  <c r="BV430" i="1"/>
  <c r="BU430" i="1"/>
  <c r="BT430" i="1"/>
  <c r="BS430" i="1"/>
  <c r="BV429" i="1"/>
  <c r="BU429" i="1"/>
  <c r="BT429" i="1"/>
  <c r="BS429" i="1"/>
  <c r="BV428" i="1"/>
  <c r="BU428" i="1"/>
  <c r="BT428" i="1"/>
  <c r="BS428" i="1"/>
  <c r="BV427" i="1"/>
  <c r="BU427" i="1"/>
  <c r="BT427" i="1"/>
  <c r="BS427" i="1"/>
  <c r="BV426" i="1"/>
  <c r="BU426" i="1"/>
  <c r="BT426" i="1"/>
  <c r="BS426" i="1"/>
  <c r="BV425" i="1"/>
  <c r="BU425" i="1"/>
  <c r="BT425" i="1"/>
  <c r="BS425" i="1"/>
  <c r="BV424" i="1"/>
  <c r="BU424" i="1"/>
  <c r="BT424" i="1"/>
  <c r="BS424" i="1"/>
  <c r="BV423" i="1"/>
  <c r="BU423" i="1"/>
  <c r="BT423" i="1"/>
  <c r="BS423" i="1"/>
  <c r="BV422" i="1"/>
  <c r="BU422" i="1"/>
  <c r="BT422" i="1"/>
  <c r="BS422" i="1"/>
  <c r="BV421" i="1"/>
  <c r="BU421" i="1"/>
  <c r="BT421" i="1"/>
  <c r="BS421" i="1"/>
  <c r="BV420" i="1"/>
  <c r="BU420" i="1"/>
  <c r="BT420" i="1"/>
  <c r="BS420" i="1"/>
  <c r="BV419" i="1"/>
  <c r="BU419" i="1"/>
  <c r="BT419" i="1"/>
  <c r="BS419" i="1"/>
  <c r="BV418" i="1"/>
  <c r="BU418" i="1"/>
  <c r="BT418" i="1"/>
  <c r="BS418" i="1"/>
  <c r="BV417" i="1"/>
  <c r="BU417" i="1"/>
  <c r="BT417" i="1"/>
  <c r="BS417" i="1"/>
  <c r="BV416" i="1"/>
  <c r="BU416" i="1"/>
  <c r="BT416" i="1"/>
  <c r="BS416" i="1"/>
  <c r="BV415" i="1"/>
  <c r="BU415" i="1"/>
  <c r="BT415" i="1"/>
  <c r="BS415" i="1"/>
  <c r="BV414" i="1"/>
  <c r="BU414" i="1"/>
  <c r="BT414" i="1"/>
  <c r="BS414" i="1"/>
  <c r="BP414" i="1"/>
  <c r="AV414" i="1"/>
  <c r="BV413" i="1"/>
  <c r="BU413" i="1"/>
  <c r="BT413" i="1"/>
  <c r="BS413" i="1"/>
  <c r="BV412" i="1"/>
  <c r="BU412" i="1"/>
  <c r="BT412" i="1"/>
  <c r="BS412" i="1"/>
  <c r="BV411" i="1"/>
  <c r="BU411" i="1"/>
  <c r="BT411" i="1"/>
  <c r="BS411" i="1"/>
  <c r="BP411" i="1"/>
  <c r="AV411" i="1"/>
  <c r="BV410" i="1"/>
  <c r="BU410" i="1"/>
  <c r="BT410" i="1"/>
  <c r="BS410" i="1"/>
  <c r="BV409" i="1"/>
  <c r="BU409" i="1"/>
  <c r="BT409" i="1"/>
  <c r="BS409" i="1"/>
  <c r="BV408" i="1"/>
  <c r="BU408" i="1"/>
  <c r="BT408" i="1"/>
  <c r="BS408" i="1"/>
  <c r="BV407" i="1"/>
  <c r="BU407" i="1"/>
  <c r="BT407" i="1"/>
  <c r="BS407" i="1"/>
  <c r="BV406" i="1"/>
  <c r="BU406" i="1"/>
  <c r="BT406" i="1"/>
  <c r="BS406" i="1"/>
  <c r="AV406" i="1"/>
  <c r="BV405" i="1"/>
  <c r="BU405" i="1"/>
  <c r="BT405" i="1"/>
  <c r="BS405" i="1"/>
  <c r="BV404" i="1"/>
  <c r="BU404" i="1"/>
  <c r="BT404" i="1"/>
  <c r="BS404" i="1"/>
  <c r="BV403" i="1"/>
  <c r="BU403" i="1"/>
  <c r="BT403" i="1"/>
  <c r="BS403" i="1"/>
  <c r="BV402" i="1"/>
  <c r="BU402" i="1"/>
  <c r="BT402" i="1"/>
  <c r="BS402" i="1"/>
  <c r="BV401" i="1"/>
  <c r="BU401" i="1"/>
  <c r="BT401" i="1"/>
  <c r="BS401" i="1"/>
  <c r="BV400" i="1"/>
  <c r="BU400" i="1"/>
  <c r="BT400" i="1"/>
  <c r="BS400" i="1"/>
  <c r="BV399" i="1"/>
  <c r="BU399" i="1"/>
  <c r="BT399" i="1"/>
  <c r="BS399" i="1"/>
  <c r="BV398" i="1"/>
  <c r="BU398" i="1"/>
  <c r="BT398" i="1"/>
  <c r="BS398" i="1"/>
  <c r="BV397" i="1"/>
  <c r="BU397" i="1"/>
  <c r="BT397" i="1"/>
  <c r="BS397" i="1"/>
  <c r="BV396" i="1"/>
  <c r="BU396" i="1"/>
  <c r="BT396" i="1"/>
  <c r="BS396" i="1"/>
  <c r="BV395" i="1"/>
  <c r="BU395" i="1"/>
  <c r="BT395" i="1"/>
  <c r="BS395" i="1"/>
  <c r="BV394" i="1"/>
  <c r="BU394" i="1"/>
  <c r="BT394" i="1"/>
  <c r="BS394" i="1"/>
  <c r="BV393" i="1"/>
  <c r="BU393" i="1"/>
  <c r="BT393" i="1"/>
  <c r="BS393" i="1"/>
  <c r="BV392" i="1"/>
  <c r="BU392" i="1"/>
  <c r="BT392" i="1"/>
  <c r="BS392" i="1"/>
  <c r="BV391" i="1"/>
  <c r="BU391" i="1"/>
  <c r="BT391" i="1"/>
  <c r="BS391" i="1"/>
  <c r="BV390" i="1"/>
  <c r="BU390" i="1"/>
  <c r="BT390" i="1"/>
  <c r="BS390" i="1"/>
  <c r="BV389" i="1"/>
  <c r="BU389" i="1"/>
  <c r="BT389" i="1"/>
  <c r="BS389" i="1"/>
  <c r="BV388" i="1"/>
  <c r="BU388" i="1"/>
  <c r="BT388" i="1"/>
  <c r="BS388" i="1"/>
  <c r="BV387" i="1"/>
  <c r="BU387" i="1"/>
  <c r="BT387" i="1"/>
  <c r="BS387" i="1"/>
  <c r="BV386" i="1"/>
  <c r="BU386" i="1"/>
  <c r="BT386" i="1"/>
  <c r="BS386" i="1"/>
  <c r="BV385" i="1"/>
  <c r="BU385" i="1"/>
  <c r="BT385" i="1"/>
  <c r="BS385" i="1"/>
  <c r="BV384" i="1"/>
  <c r="BU384" i="1"/>
  <c r="BT384" i="1"/>
  <c r="BS384" i="1"/>
  <c r="BV383" i="1"/>
  <c r="BU383" i="1"/>
  <c r="BT383" i="1"/>
  <c r="BS383" i="1"/>
  <c r="BV382" i="1"/>
  <c r="BU382" i="1"/>
  <c r="BT382" i="1"/>
  <c r="BS382" i="1"/>
  <c r="BV381" i="1"/>
  <c r="BU381" i="1"/>
  <c r="BT381" i="1"/>
  <c r="BS381" i="1"/>
  <c r="BV380" i="1"/>
  <c r="BU380" i="1"/>
  <c r="BT380" i="1"/>
  <c r="BS380" i="1"/>
  <c r="BV379" i="1"/>
  <c r="BU379" i="1"/>
  <c r="BT379" i="1"/>
  <c r="BS379" i="1"/>
  <c r="BV378" i="1"/>
  <c r="BU378" i="1"/>
  <c r="BT378" i="1"/>
  <c r="BS378" i="1"/>
  <c r="BV377" i="1"/>
  <c r="BU377" i="1"/>
  <c r="BT377" i="1"/>
  <c r="BS377" i="1"/>
  <c r="BV376" i="1"/>
  <c r="BU376" i="1"/>
  <c r="BT376" i="1"/>
  <c r="BS376" i="1"/>
  <c r="BV375" i="1"/>
  <c r="BU375" i="1"/>
  <c r="BT375" i="1"/>
  <c r="BS375" i="1"/>
  <c r="BV374" i="1"/>
  <c r="BU374" i="1"/>
  <c r="BT374" i="1"/>
  <c r="BS374" i="1"/>
  <c r="BV373" i="1"/>
  <c r="BU373" i="1"/>
  <c r="BT373" i="1"/>
  <c r="BS373" i="1"/>
  <c r="BV372" i="1"/>
  <c r="BU372" i="1"/>
  <c r="BT372" i="1"/>
  <c r="BS372" i="1"/>
  <c r="BV371" i="1"/>
  <c r="BU371" i="1"/>
  <c r="BT371" i="1"/>
  <c r="BS371" i="1"/>
  <c r="BV370" i="1"/>
  <c r="BU370" i="1"/>
  <c r="BT370" i="1"/>
  <c r="BS370" i="1"/>
  <c r="BV369" i="1"/>
  <c r="BU369" i="1"/>
  <c r="BT369" i="1"/>
  <c r="BS369" i="1"/>
  <c r="BV368" i="1"/>
  <c r="BU368" i="1"/>
  <c r="BT368" i="1"/>
  <c r="BS368" i="1"/>
  <c r="AV368" i="1"/>
  <c r="BV367" i="1"/>
  <c r="BU367" i="1"/>
  <c r="BT367" i="1"/>
  <c r="BS367" i="1"/>
  <c r="BV366" i="1"/>
  <c r="BU366" i="1"/>
  <c r="BT366" i="1"/>
  <c r="BS366" i="1"/>
  <c r="BV365" i="1"/>
  <c r="BU365" i="1"/>
  <c r="BT365" i="1"/>
  <c r="BS365" i="1"/>
  <c r="BV364" i="1"/>
  <c r="BU364" i="1"/>
  <c r="BT364" i="1"/>
  <c r="BS364" i="1"/>
  <c r="BV363" i="1"/>
  <c r="BU363" i="1"/>
  <c r="BT363" i="1"/>
  <c r="BS363" i="1"/>
  <c r="BV362" i="1"/>
  <c r="BU362" i="1"/>
  <c r="BT362" i="1"/>
  <c r="BS362" i="1"/>
  <c r="BV361" i="1"/>
  <c r="BU361" i="1"/>
  <c r="BT361" i="1"/>
  <c r="BS361" i="1"/>
  <c r="BV360" i="1"/>
  <c r="BU360" i="1"/>
  <c r="BT360" i="1"/>
  <c r="BS360" i="1"/>
  <c r="BV359" i="1"/>
  <c r="BU359" i="1"/>
  <c r="BT359" i="1"/>
  <c r="BS359" i="1"/>
  <c r="BV358" i="1"/>
  <c r="BU358" i="1"/>
  <c r="BT358" i="1"/>
  <c r="BS358" i="1"/>
  <c r="BV357" i="1"/>
  <c r="BU357" i="1"/>
  <c r="BT357" i="1"/>
  <c r="BS357" i="1"/>
  <c r="BV356" i="1"/>
  <c r="BU356" i="1"/>
  <c r="BT356" i="1"/>
  <c r="BS356" i="1"/>
  <c r="BP356" i="1"/>
  <c r="BV355" i="1"/>
  <c r="BU355" i="1"/>
  <c r="BT355" i="1"/>
  <c r="BS355" i="1"/>
  <c r="BV354" i="1"/>
  <c r="BU354" i="1"/>
  <c r="BT354" i="1"/>
  <c r="BS354" i="1"/>
  <c r="BP354" i="1"/>
  <c r="AV354" i="1"/>
  <c r="BV353" i="1"/>
  <c r="BU353" i="1"/>
  <c r="BT353" i="1"/>
  <c r="BS353" i="1"/>
  <c r="BP353" i="1"/>
  <c r="AV353" i="1"/>
  <c r="BV352" i="1"/>
  <c r="BU352" i="1"/>
  <c r="BT352" i="1"/>
  <c r="BS352" i="1"/>
  <c r="BV351" i="1"/>
  <c r="BU351" i="1"/>
  <c r="BT351" i="1"/>
  <c r="BS351" i="1"/>
  <c r="AV351" i="1"/>
  <c r="BV350" i="1"/>
  <c r="BU350" i="1"/>
  <c r="BT350" i="1"/>
  <c r="BS350" i="1"/>
  <c r="BV349" i="1"/>
  <c r="BU349" i="1"/>
  <c r="BT349" i="1"/>
  <c r="BS349" i="1"/>
  <c r="BV348" i="1"/>
  <c r="BU348" i="1"/>
  <c r="BT348" i="1"/>
  <c r="BS348" i="1"/>
  <c r="BV347" i="1"/>
  <c r="BU347" i="1"/>
  <c r="BT347" i="1"/>
  <c r="BS347" i="1"/>
  <c r="BP347" i="1"/>
  <c r="BV346" i="1"/>
  <c r="BU346" i="1"/>
  <c r="BT346" i="1"/>
  <c r="BS346" i="1"/>
  <c r="BV345" i="1"/>
  <c r="BU345" i="1"/>
  <c r="BT345" i="1"/>
  <c r="BS345" i="1"/>
  <c r="BP345" i="1"/>
  <c r="BV344" i="1"/>
  <c r="BU344" i="1"/>
  <c r="BT344" i="1"/>
  <c r="BS344" i="1"/>
  <c r="BV343" i="1"/>
  <c r="BU343" i="1"/>
  <c r="BT343" i="1"/>
  <c r="BS343" i="1"/>
  <c r="BV342" i="1"/>
  <c r="BU342" i="1"/>
  <c r="BT342" i="1"/>
  <c r="BS342" i="1"/>
  <c r="BV341" i="1"/>
  <c r="BU341" i="1"/>
  <c r="BT341" i="1"/>
  <c r="BS341" i="1"/>
  <c r="BV340" i="1"/>
  <c r="BU340" i="1"/>
  <c r="BT340" i="1"/>
  <c r="BS340" i="1"/>
  <c r="BV339" i="1"/>
  <c r="BU339" i="1"/>
  <c r="BT339" i="1"/>
  <c r="BS339" i="1"/>
  <c r="BV338" i="1"/>
  <c r="BU338" i="1"/>
  <c r="BT338" i="1"/>
  <c r="BS338" i="1"/>
  <c r="BV337" i="1"/>
  <c r="BU337" i="1"/>
  <c r="BT337" i="1"/>
  <c r="BS337" i="1"/>
  <c r="BV336" i="1"/>
  <c r="BU336" i="1"/>
  <c r="BT336" i="1"/>
  <c r="BS336" i="1"/>
  <c r="BV335" i="1"/>
  <c r="BU335" i="1"/>
  <c r="BT335" i="1"/>
  <c r="BS335" i="1"/>
  <c r="BV334" i="1"/>
  <c r="BU334" i="1"/>
  <c r="BT334" i="1"/>
  <c r="BS334" i="1"/>
  <c r="BV333" i="1"/>
  <c r="BU333" i="1"/>
  <c r="BT333" i="1"/>
  <c r="BS333" i="1"/>
  <c r="BV332" i="1"/>
  <c r="BU332" i="1"/>
  <c r="BT332" i="1"/>
  <c r="BS332" i="1"/>
  <c r="BV331" i="1"/>
  <c r="BU331" i="1"/>
  <c r="BT331" i="1"/>
  <c r="BS331" i="1"/>
  <c r="BV330" i="1"/>
  <c r="BU330" i="1"/>
  <c r="BT330" i="1"/>
  <c r="BS330" i="1"/>
  <c r="BV329" i="1"/>
  <c r="BU329" i="1"/>
  <c r="BT329" i="1"/>
  <c r="BS329" i="1"/>
  <c r="BV328" i="1"/>
  <c r="BU328" i="1"/>
  <c r="BT328" i="1"/>
  <c r="BS328" i="1"/>
  <c r="BV327" i="1"/>
  <c r="BU327" i="1"/>
  <c r="BT327" i="1"/>
  <c r="BS327" i="1"/>
  <c r="BV326" i="1"/>
  <c r="BU326" i="1"/>
  <c r="BT326" i="1"/>
  <c r="BS326" i="1"/>
  <c r="BV325" i="1"/>
  <c r="BU325" i="1"/>
  <c r="BT325" i="1"/>
  <c r="BS325" i="1"/>
  <c r="BV324" i="1"/>
  <c r="BU324" i="1"/>
  <c r="BT324" i="1"/>
  <c r="BS324" i="1"/>
  <c r="BV323" i="1"/>
  <c r="BU323" i="1"/>
  <c r="BT323" i="1"/>
  <c r="BS323" i="1"/>
  <c r="BV322" i="1"/>
  <c r="BU322" i="1"/>
  <c r="BT322" i="1"/>
  <c r="BS322" i="1"/>
  <c r="BV321" i="1"/>
  <c r="BU321" i="1"/>
  <c r="BT321" i="1"/>
  <c r="BS321" i="1"/>
  <c r="BV320" i="1"/>
  <c r="BU320" i="1"/>
  <c r="BT320" i="1"/>
  <c r="BS320" i="1"/>
  <c r="BV319" i="1"/>
  <c r="BU319" i="1"/>
  <c r="BT319" i="1"/>
  <c r="BS319" i="1"/>
  <c r="BV318" i="1"/>
  <c r="BU318" i="1"/>
  <c r="BT318" i="1"/>
  <c r="BS318" i="1"/>
  <c r="BV317" i="1"/>
  <c r="BU317" i="1"/>
  <c r="BT317" i="1"/>
  <c r="BS317" i="1"/>
  <c r="BV316" i="1"/>
  <c r="BU316" i="1"/>
  <c r="BT316" i="1"/>
  <c r="BS316" i="1"/>
  <c r="BV315" i="1"/>
  <c r="BU315" i="1"/>
  <c r="BT315" i="1"/>
  <c r="BS315" i="1"/>
  <c r="BV314" i="1"/>
  <c r="BU314" i="1"/>
  <c r="BT314" i="1"/>
  <c r="BS314" i="1"/>
  <c r="BV313" i="1"/>
  <c r="BU313" i="1"/>
  <c r="BT313" i="1"/>
  <c r="BS313" i="1"/>
  <c r="BV312" i="1"/>
  <c r="BU312" i="1"/>
  <c r="BT312" i="1"/>
  <c r="BS312" i="1"/>
  <c r="BV311" i="1"/>
  <c r="BU311" i="1"/>
  <c r="BT311" i="1"/>
  <c r="BS311" i="1"/>
  <c r="BV310" i="1"/>
  <c r="BU310" i="1"/>
  <c r="BT310" i="1"/>
  <c r="BS310" i="1"/>
  <c r="BV309" i="1"/>
  <c r="BU309" i="1"/>
  <c r="BT309" i="1"/>
  <c r="BS309" i="1"/>
  <c r="BP309" i="1"/>
  <c r="AV309" i="1"/>
  <c r="BV308" i="1"/>
  <c r="BU308" i="1"/>
  <c r="BT308" i="1"/>
  <c r="BS308" i="1"/>
  <c r="BV307" i="1"/>
  <c r="BU307" i="1"/>
  <c r="BT307" i="1"/>
  <c r="BS307" i="1"/>
  <c r="BV306" i="1"/>
  <c r="BU306" i="1"/>
  <c r="BT306" i="1"/>
  <c r="BS306" i="1"/>
  <c r="BV305" i="1"/>
  <c r="BU305" i="1"/>
  <c r="BT305" i="1"/>
  <c r="BS305" i="1"/>
  <c r="BV304" i="1"/>
  <c r="BU304" i="1"/>
  <c r="BT304" i="1"/>
  <c r="BS304" i="1"/>
  <c r="BV303" i="1"/>
  <c r="BU303" i="1"/>
  <c r="BT303" i="1"/>
  <c r="BS303" i="1"/>
  <c r="BV302" i="1"/>
  <c r="BU302" i="1"/>
  <c r="BT302" i="1"/>
  <c r="BS302" i="1"/>
  <c r="BV301" i="1"/>
  <c r="BU301" i="1"/>
  <c r="BT301" i="1"/>
  <c r="BS301" i="1"/>
  <c r="BV300" i="1"/>
  <c r="BU300" i="1"/>
  <c r="BT300" i="1"/>
  <c r="BS300" i="1"/>
  <c r="BV299" i="1"/>
  <c r="BU299" i="1"/>
  <c r="BT299" i="1"/>
  <c r="BS299" i="1"/>
  <c r="BV298" i="1"/>
  <c r="BU298" i="1"/>
  <c r="BT298" i="1"/>
  <c r="BS298" i="1"/>
  <c r="BV297" i="1"/>
  <c r="BU297" i="1"/>
  <c r="BT297" i="1"/>
  <c r="BS297" i="1"/>
  <c r="BV296" i="1"/>
  <c r="BU296" i="1"/>
  <c r="BT296" i="1"/>
  <c r="BS296" i="1"/>
  <c r="BV295" i="1"/>
  <c r="BU295" i="1"/>
  <c r="BT295" i="1"/>
  <c r="BS295" i="1"/>
  <c r="BV294" i="1"/>
  <c r="BU294" i="1"/>
  <c r="BT294" i="1"/>
  <c r="BS294" i="1"/>
  <c r="BV293" i="1"/>
  <c r="BU293" i="1"/>
  <c r="BT293" i="1"/>
  <c r="BS293" i="1"/>
  <c r="BV292" i="1"/>
  <c r="BU292" i="1"/>
  <c r="BT292" i="1"/>
  <c r="BS292" i="1"/>
  <c r="BV291" i="1"/>
  <c r="BU291" i="1"/>
  <c r="BT291" i="1"/>
  <c r="BS291" i="1"/>
  <c r="AV291" i="1"/>
  <c r="BV290" i="1"/>
  <c r="BU290" i="1"/>
  <c r="BT290" i="1"/>
  <c r="BS290" i="1"/>
  <c r="BV289" i="1"/>
  <c r="BU289" i="1"/>
  <c r="BT289" i="1"/>
  <c r="BS289" i="1"/>
  <c r="BV288" i="1"/>
  <c r="BU288" i="1"/>
  <c r="BT288" i="1"/>
  <c r="BS288" i="1"/>
  <c r="BP288" i="1"/>
  <c r="AV288" i="1"/>
  <c r="BV287" i="1"/>
  <c r="BU287" i="1"/>
  <c r="BT287" i="1"/>
  <c r="BS287" i="1"/>
  <c r="BV286" i="1"/>
  <c r="BU286" i="1"/>
  <c r="BT286" i="1"/>
  <c r="BS286" i="1"/>
  <c r="BP286" i="1"/>
  <c r="BV285" i="1"/>
  <c r="BU285" i="1"/>
  <c r="BT285" i="1"/>
  <c r="BS285" i="1"/>
  <c r="BP285" i="1"/>
  <c r="BV284" i="1"/>
  <c r="BU284" i="1"/>
  <c r="BT284" i="1"/>
  <c r="BS284" i="1"/>
  <c r="AV284" i="1"/>
  <c r="BV283" i="1"/>
  <c r="BU283" i="1"/>
  <c r="BT283" i="1"/>
  <c r="BS283" i="1"/>
  <c r="BV282" i="1"/>
  <c r="BU282" i="1"/>
  <c r="BT282" i="1"/>
  <c r="BS282" i="1"/>
  <c r="BV281" i="1"/>
  <c r="BU281" i="1"/>
  <c r="BT281" i="1"/>
  <c r="BS281" i="1"/>
  <c r="BV280" i="1"/>
  <c r="BU280" i="1"/>
  <c r="BT280" i="1"/>
  <c r="BS280" i="1"/>
  <c r="BP280" i="1"/>
  <c r="BV279" i="1"/>
  <c r="BU279" i="1"/>
  <c r="BT279" i="1"/>
  <c r="BS279" i="1"/>
  <c r="BV278" i="1"/>
  <c r="BU278" i="1"/>
  <c r="BT278" i="1"/>
  <c r="BS278" i="1"/>
  <c r="BP278" i="1"/>
  <c r="BV277" i="1"/>
  <c r="BU277" i="1"/>
  <c r="BT277" i="1"/>
  <c r="BS277" i="1"/>
  <c r="BV276" i="1"/>
  <c r="BU276" i="1"/>
  <c r="BT276" i="1"/>
  <c r="BS276" i="1"/>
  <c r="BP276" i="1"/>
  <c r="BV275" i="1"/>
  <c r="BU275" i="1"/>
  <c r="BT275" i="1"/>
  <c r="BS275" i="1"/>
  <c r="BV274" i="1"/>
  <c r="BU274" i="1"/>
  <c r="BT274" i="1"/>
  <c r="BS274" i="1"/>
  <c r="BV273" i="1"/>
  <c r="BU273" i="1"/>
  <c r="BT273" i="1"/>
  <c r="BS273" i="1"/>
  <c r="BV272" i="1"/>
  <c r="BU272" i="1"/>
  <c r="BT272" i="1"/>
  <c r="BS272" i="1"/>
  <c r="BV271" i="1"/>
  <c r="BU271" i="1"/>
  <c r="BT271" i="1"/>
  <c r="BS271" i="1"/>
  <c r="BV270" i="1"/>
  <c r="BU270" i="1"/>
  <c r="BT270" i="1"/>
  <c r="BS270" i="1"/>
  <c r="BV269" i="1"/>
  <c r="BU269" i="1"/>
  <c r="BT269" i="1"/>
  <c r="BS269" i="1"/>
  <c r="BV268" i="1"/>
  <c r="BU268" i="1"/>
  <c r="BT268" i="1"/>
  <c r="BS268" i="1"/>
  <c r="BV267" i="1"/>
  <c r="BU267" i="1"/>
  <c r="BT267" i="1"/>
  <c r="BS267" i="1"/>
  <c r="BV266" i="1"/>
  <c r="BU266" i="1"/>
  <c r="BT266" i="1"/>
  <c r="BS266" i="1"/>
  <c r="BV265" i="1"/>
  <c r="BU265" i="1"/>
  <c r="BT265" i="1"/>
  <c r="BS265" i="1"/>
  <c r="BV264" i="1"/>
  <c r="BU264" i="1"/>
  <c r="BT264" i="1"/>
  <c r="BS264" i="1"/>
  <c r="BV263" i="1"/>
  <c r="BU263" i="1"/>
  <c r="BT263" i="1"/>
  <c r="BS263" i="1"/>
  <c r="BV262" i="1"/>
  <c r="BU262" i="1"/>
  <c r="BT262" i="1"/>
  <c r="BS262" i="1"/>
  <c r="BV261" i="1"/>
  <c r="BU261" i="1"/>
  <c r="BT261" i="1"/>
  <c r="BS261" i="1"/>
  <c r="BV260" i="1"/>
  <c r="BU260" i="1"/>
  <c r="BT260" i="1"/>
  <c r="BS260" i="1"/>
  <c r="BV259" i="1"/>
  <c r="BU259" i="1"/>
  <c r="BT259" i="1"/>
  <c r="BS259" i="1"/>
  <c r="BP259" i="1"/>
  <c r="AV259" i="1"/>
  <c r="BV258" i="1"/>
  <c r="BU258" i="1"/>
  <c r="BT258" i="1"/>
  <c r="BS258" i="1"/>
  <c r="BV257" i="1"/>
  <c r="BU257" i="1"/>
  <c r="BT257" i="1"/>
  <c r="BS257" i="1"/>
  <c r="BV256" i="1"/>
  <c r="BU256" i="1"/>
  <c r="BT256" i="1"/>
  <c r="BS256" i="1"/>
  <c r="BV255" i="1"/>
  <c r="BU255" i="1"/>
  <c r="BT255" i="1"/>
  <c r="BS255" i="1"/>
  <c r="BV254" i="1"/>
  <c r="BU254" i="1"/>
  <c r="BT254" i="1"/>
  <c r="BS254" i="1"/>
  <c r="BV253" i="1"/>
  <c r="BU253" i="1"/>
  <c r="BT253" i="1"/>
  <c r="BS253" i="1"/>
  <c r="BV252" i="1"/>
  <c r="BU252" i="1"/>
  <c r="BT252" i="1"/>
  <c r="BS252" i="1"/>
  <c r="BV251" i="1"/>
  <c r="BU251" i="1"/>
  <c r="BT251" i="1"/>
  <c r="BS251" i="1"/>
  <c r="BV250" i="1"/>
  <c r="BU250" i="1"/>
  <c r="BT250" i="1"/>
  <c r="BS250" i="1"/>
  <c r="BV249" i="1"/>
  <c r="BU249" i="1"/>
  <c r="BT249" i="1"/>
  <c r="BS249" i="1"/>
  <c r="BV248" i="1"/>
  <c r="BU248" i="1"/>
  <c r="BT248" i="1"/>
  <c r="BS248" i="1"/>
  <c r="AV248" i="1"/>
  <c r="BV247" i="1"/>
  <c r="BU247" i="1"/>
  <c r="BT247" i="1"/>
  <c r="BS247" i="1"/>
  <c r="BV246" i="1"/>
  <c r="BU246" i="1"/>
  <c r="BT246" i="1"/>
  <c r="BS246" i="1"/>
  <c r="BV245" i="1"/>
  <c r="BU245" i="1"/>
  <c r="BT245" i="1"/>
  <c r="BS245" i="1"/>
  <c r="BP245" i="1"/>
  <c r="BV244" i="1"/>
  <c r="BU244" i="1"/>
  <c r="BT244" i="1"/>
  <c r="BS244" i="1"/>
  <c r="BV243" i="1"/>
  <c r="BU243" i="1"/>
  <c r="BT243" i="1"/>
  <c r="BS243" i="1"/>
  <c r="BV242" i="1"/>
  <c r="BU242" i="1"/>
  <c r="BT242" i="1"/>
  <c r="BS242" i="1"/>
  <c r="BV241" i="1"/>
  <c r="BU241" i="1"/>
  <c r="BT241" i="1"/>
  <c r="BS241" i="1"/>
  <c r="BV240" i="1"/>
  <c r="BU240" i="1"/>
  <c r="BT240" i="1"/>
  <c r="BS240" i="1"/>
  <c r="BV239" i="1"/>
  <c r="BU239" i="1"/>
  <c r="BT239" i="1"/>
  <c r="BS239" i="1"/>
  <c r="BV238" i="1"/>
  <c r="BU238" i="1"/>
  <c r="BT238" i="1"/>
  <c r="BS238" i="1"/>
  <c r="BV237" i="1"/>
  <c r="BU237" i="1"/>
  <c r="BT237" i="1"/>
  <c r="BS237" i="1"/>
  <c r="BP237" i="1"/>
  <c r="AV237" i="1"/>
  <c r="BV236" i="1"/>
  <c r="BU236" i="1"/>
  <c r="BT236" i="1"/>
  <c r="BS236" i="1"/>
  <c r="BP236" i="1"/>
  <c r="BV235" i="1"/>
  <c r="BU235" i="1"/>
  <c r="BT235" i="1"/>
  <c r="BS235" i="1"/>
  <c r="BV234" i="1"/>
  <c r="BU234" i="1"/>
  <c r="BT234" i="1"/>
  <c r="BS234" i="1"/>
  <c r="BV233" i="1"/>
  <c r="BU233" i="1"/>
  <c r="BT233" i="1"/>
  <c r="BS233" i="1"/>
  <c r="BV232" i="1"/>
  <c r="BU232" i="1"/>
  <c r="BT232" i="1"/>
  <c r="BS232" i="1"/>
  <c r="BV231" i="1"/>
  <c r="BU231" i="1"/>
  <c r="BT231" i="1"/>
  <c r="BS231" i="1"/>
  <c r="BV230" i="1"/>
  <c r="BU230" i="1"/>
  <c r="BT230" i="1"/>
  <c r="BS230" i="1"/>
  <c r="BV229" i="1"/>
  <c r="BU229" i="1"/>
  <c r="BT229" i="1"/>
  <c r="BS229" i="1"/>
  <c r="BV228" i="1"/>
  <c r="BU228" i="1"/>
  <c r="BT228" i="1"/>
  <c r="BS228" i="1"/>
  <c r="BV227" i="1"/>
  <c r="BU227" i="1"/>
  <c r="BT227" i="1"/>
  <c r="BS227" i="1"/>
  <c r="BV226" i="1"/>
  <c r="BU226" i="1"/>
  <c r="BT226" i="1"/>
  <c r="BS226" i="1"/>
  <c r="BV225" i="1"/>
  <c r="BU225" i="1"/>
  <c r="BT225" i="1"/>
  <c r="BS225" i="1"/>
  <c r="BV224" i="1"/>
  <c r="BU224" i="1"/>
  <c r="BT224" i="1"/>
  <c r="BS224" i="1"/>
  <c r="BV223" i="1"/>
  <c r="BU223" i="1"/>
  <c r="BT223" i="1"/>
  <c r="BS223" i="1"/>
  <c r="BV222" i="1"/>
  <c r="BU222" i="1"/>
  <c r="BT222" i="1"/>
  <c r="BS222" i="1"/>
  <c r="BV221" i="1"/>
  <c r="BU221" i="1"/>
  <c r="BT221" i="1"/>
  <c r="BS221" i="1"/>
  <c r="BV220" i="1"/>
  <c r="BU220" i="1"/>
  <c r="BT220" i="1"/>
  <c r="BS220" i="1"/>
  <c r="BV219" i="1"/>
  <c r="BU219" i="1"/>
  <c r="BT219" i="1"/>
  <c r="BS219" i="1"/>
  <c r="BV218" i="1"/>
  <c r="BU218" i="1"/>
  <c r="BT218" i="1"/>
  <c r="BS218" i="1"/>
  <c r="BV217" i="1"/>
  <c r="BU217" i="1"/>
  <c r="BT217" i="1"/>
  <c r="BS217" i="1"/>
  <c r="BV216" i="1"/>
  <c r="BU216" i="1"/>
  <c r="BT216" i="1"/>
  <c r="BS216" i="1"/>
  <c r="BV215" i="1"/>
  <c r="BU215" i="1"/>
  <c r="BT215" i="1"/>
  <c r="BS215" i="1"/>
  <c r="BV214" i="1"/>
  <c r="BU214" i="1"/>
  <c r="BT214" i="1"/>
  <c r="BS214" i="1"/>
  <c r="BV213" i="1"/>
  <c r="BU213" i="1"/>
  <c r="BT213" i="1"/>
  <c r="BS213" i="1"/>
  <c r="BV212" i="1"/>
  <c r="BU212" i="1"/>
  <c r="BT212" i="1"/>
  <c r="BS212" i="1"/>
  <c r="BV211" i="1"/>
  <c r="BU211" i="1"/>
  <c r="BT211" i="1"/>
  <c r="BS211" i="1"/>
  <c r="BV210" i="1"/>
  <c r="BU210" i="1"/>
  <c r="BT210" i="1"/>
  <c r="BS210" i="1"/>
  <c r="BV209" i="1"/>
  <c r="BU209" i="1"/>
  <c r="BT209" i="1"/>
  <c r="BS209" i="1"/>
  <c r="BV208" i="1"/>
  <c r="BU208" i="1"/>
  <c r="BT208" i="1"/>
  <c r="BS208" i="1"/>
  <c r="BV207" i="1"/>
  <c r="BU207" i="1"/>
  <c r="BT207" i="1"/>
  <c r="BS207" i="1"/>
  <c r="AV207" i="1"/>
  <c r="BV206" i="1"/>
  <c r="BU206" i="1"/>
  <c r="BT206" i="1"/>
  <c r="BS206" i="1"/>
  <c r="BV205" i="1"/>
  <c r="BU205" i="1"/>
  <c r="BT205" i="1"/>
  <c r="BS205" i="1"/>
  <c r="BV204" i="1"/>
  <c r="BU204" i="1"/>
  <c r="BT204" i="1"/>
  <c r="BS204" i="1"/>
  <c r="BV203" i="1"/>
  <c r="BU203" i="1"/>
  <c r="BT203" i="1"/>
  <c r="BS203" i="1"/>
  <c r="BV202" i="1"/>
  <c r="BU202" i="1"/>
  <c r="BT202" i="1"/>
  <c r="BS202" i="1"/>
  <c r="BV201" i="1"/>
  <c r="BU201" i="1"/>
  <c r="BT201" i="1"/>
  <c r="BS201" i="1"/>
  <c r="AV201" i="1"/>
  <c r="BV200" i="1"/>
  <c r="BU200" i="1"/>
  <c r="BT200" i="1"/>
  <c r="BS200" i="1"/>
  <c r="BV199" i="1"/>
  <c r="BU199" i="1"/>
  <c r="BT199" i="1"/>
  <c r="BS199" i="1"/>
  <c r="BV198" i="1"/>
  <c r="BU198" i="1"/>
  <c r="BT198" i="1"/>
  <c r="BS198" i="1"/>
  <c r="BV197" i="1"/>
  <c r="BU197" i="1"/>
  <c r="BT197" i="1"/>
  <c r="BS197" i="1"/>
  <c r="BV196" i="1"/>
  <c r="BU196" i="1"/>
  <c r="BT196" i="1"/>
  <c r="BS196" i="1"/>
  <c r="BV195" i="1"/>
  <c r="BU195" i="1"/>
  <c r="BT195" i="1"/>
  <c r="BS195" i="1"/>
  <c r="BV194" i="1"/>
  <c r="BU194" i="1"/>
  <c r="BT194" i="1"/>
  <c r="BS194" i="1"/>
  <c r="BV193" i="1"/>
  <c r="BU193" i="1"/>
  <c r="BT193" i="1"/>
  <c r="BS193" i="1"/>
  <c r="BV192" i="1"/>
  <c r="BU192" i="1"/>
  <c r="BT192" i="1"/>
  <c r="BS192" i="1"/>
  <c r="BP192" i="1"/>
  <c r="BV191" i="1"/>
  <c r="BU191" i="1"/>
  <c r="BT191" i="1"/>
  <c r="BS191" i="1"/>
  <c r="BV190" i="1"/>
  <c r="BU190" i="1"/>
  <c r="BT190" i="1"/>
  <c r="BS190" i="1"/>
  <c r="BV189" i="1"/>
  <c r="BU189" i="1"/>
  <c r="BT189" i="1"/>
  <c r="BS189" i="1"/>
  <c r="BV188" i="1"/>
  <c r="BU188" i="1"/>
  <c r="BT188" i="1"/>
  <c r="BS188" i="1"/>
  <c r="BV187" i="1"/>
  <c r="BU187" i="1"/>
  <c r="BT187" i="1"/>
  <c r="BS187" i="1"/>
  <c r="BV186" i="1"/>
  <c r="BU186" i="1"/>
  <c r="BT186" i="1"/>
  <c r="BS186" i="1"/>
  <c r="BV185" i="1"/>
  <c r="BU185" i="1"/>
  <c r="BT185" i="1"/>
  <c r="BS185" i="1"/>
  <c r="BV184" i="1"/>
  <c r="BU184" i="1"/>
  <c r="BT184" i="1"/>
  <c r="BS184" i="1"/>
  <c r="BV183" i="1"/>
  <c r="BU183" i="1"/>
  <c r="BT183" i="1"/>
  <c r="BS183" i="1"/>
  <c r="BV182" i="1"/>
  <c r="BU182" i="1"/>
  <c r="BT182" i="1"/>
  <c r="BS182" i="1"/>
  <c r="BV181" i="1"/>
  <c r="BU181" i="1"/>
  <c r="BT181" i="1"/>
  <c r="BS181" i="1"/>
  <c r="BV180" i="1"/>
  <c r="BU180" i="1"/>
  <c r="BT180" i="1"/>
  <c r="BS180" i="1"/>
  <c r="AV180" i="1"/>
  <c r="BV179" i="1"/>
  <c r="BU179" i="1"/>
  <c r="BT179" i="1"/>
  <c r="BS179" i="1"/>
  <c r="BV178" i="1"/>
  <c r="BU178" i="1"/>
  <c r="BT178" i="1"/>
  <c r="BS178" i="1"/>
  <c r="AV178" i="1"/>
  <c r="BV177" i="1"/>
  <c r="BU177" i="1"/>
  <c r="BT177" i="1"/>
  <c r="BS177" i="1"/>
  <c r="BP177" i="1"/>
  <c r="AV177" i="1"/>
  <c r="BV176" i="1"/>
  <c r="BU176" i="1"/>
  <c r="BT176" i="1"/>
  <c r="BS176" i="1"/>
  <c r="BV175" i="1"/>
  <c r="BU175" i="1"/>
  <c r="BT175" i="1"/>
  <c r="BS175" i="1"/>
  <c r="BV174" i="1"/>
  <c r="BU174" i="1"/>
  <c r="BT174" i="1"/>
  <c r="BS174" i="1"/>
  <c r="BV173" i="1"/>
  <c r="BU173" i="1"/>
  <c r="BT173" i="1"/>
  <c r="BS173" i="1"/>
  <c r="BP173" i="1"/>
  <c r="AV173" i="1"/>
  <c r="BV172" i="1"/>
  <c r="BU172" i="1"/>
  <c r="BT172" i="1"/>
  <c r="BS172" i="1"/>
  <c r="BV171" i="1"/>
  <c r="BU171" i="1"/>
  <c r="BT171" i="1"/>
  <c r="BS171" i="1"/>
  <c r="BV170" i="1"/>
  <c r="BU170" i="1"/>
  <c r="BT170" i="1"/>
  <c r="BS170" i="1"/>
  <c r="BV169" i="1"/>
  <c r="BU169" i="1"/>
  <c r="BT169" i="1"/>
  <c r="BS169" i="1"/>
  <c r="BV168" i="1"/>
  <c r="BU168" i="1"/>
  <c r="BT168" i="1"/>
  <c r="BS168" i="1"/>
  <c r="BV167" i="1"/>
  <c r="BU167" i="1"/>
  <c r="BT167" i="1"/>
  <c r="BS167" i="1"/>
  <c r="BV166" i="1"/>
  <c r="BU166" i="1"/>
  <c r="BT166" i="1"/>
  <c r="BS166" i="1"/>
  <c r="BV165" i="1"/>
  <c r="BU165" i="1"/>
  <c r="BT165" i="1"/>
  <c r="BS165" i="1"/>
  <c r="BV164" i="1"/>
  <c r="BU164" i="1"/>
  <c r="BT164" i="1"/>
  <c r="BS164" i="1"/>
  <c r="BV163" i="1"/>
  <c r="BU163" i="1"/>
  <c r="BT163" i="1"/>
  <c r="BS163" i="1"/>
  <c r="BV162" i="1"/>
  <c r="BU162" i="1"/>
  <c r="BT162" i="1"/>
  <c r="BS162" i="1"/>
  <c r="BV161" i="1"/>
  <c r="BU161" i="1"/>
  <c r="BT161" i="1"/>
  <c r="BS161" i="1"/>
  <c r="BV160" i="1"/>
  <c r="BU160" i="1"/>
  <c r="BT160" i="1"/>
  <c r="BS160" i="1"/>
  <c r="BV159" i="1"/>
  <c r="BU159" i="1"/>
  <c r="BT159" i="1"/>
  <c r="BS159" i="1"/>
  <c r="BV158" i="1"/>
  <c r="BU158" i="1"/>
  <c r="BT158" i="1"/>
  <c r="BS158" i="1"/>
  <c r="BV157" i="1"/>
  <c r="BU157" i="1"/>
  <c r="BT157" i="1"/>
  <c r="BS157" i="1"/>
  <c r="BV156" i="1"/>
  <c r="BU156" i="1"/>
  <c r="BT156" i="1"/>
  <c r="BS156" i="1"/>
  <c r="BV155" i="1"/>
  <c r="BU155" i="1"/>
  <c r="BT155" i="1"/>
  <c r="BS155" i="1"/>
  <c r="BV154" i="1"/>
  <c r="BU154" i="1"/>
  <c r="BT154" i="1"/>
  <c r="BS154" i="1"/>
  <c r="BV153" i="1"/>
  <c r="BU153" i="1"/>
  <c r="BT153" i="1"/>
  <c r="BS153" i="1"/>
  <c r="BV152" i="1"/>
  <c r="BU152" i="1"/>
  <c r="BT152" i="1"/>
  <c r="BS152" i="1"/>
  <c r="BV151" i="1"/>
  <c r="BU151" i="1"/>
  <c r="BT151" i="1"/>
  <c r="BS151" i="1"/>
  <c r="AV151" i="1"/>
  <c r="BV150" i="1"/>
  <c r="BU150" i="1"/>
  <c r="BT150" i="1"/>
  <c r="BS150" i="1"/>
  <c r="BV149" i="1"/>
  <c r="BU149" i="1"/>
  <c r="BT149" i="1"/>
  <c r="BS149" i="1"/>
  <c r="BV148" i="1"/>
  <c r="BU148" i="1"/>
  <c r="BT148" i="1"/>
  <c r="BS148" i="1"/>
  <c r="BV147" i="1"/>
  <c r="BU147" i="1"/>
  <c r="BT147" i="1"/>
  <c r="BS147" i="1"/>
  <c r="BV146" i="1"/>
  <c r="BU146" i="1"/>
  <c r="BT146" i="1"/>
  <c r="BS146" i="1"/>
  <c r="BV145" i="1"/>
  <c r="BU145" i="1"/>
  <c r="BT145" i="1"/>
  <c r="BS145" i="1"/>
  <c r="BV144" i="1"/>
  <c r="BU144" i="1"/>
  <c r="BT144" i="1"/>
  <c r="BS144" i="1"/>
  <c r="BV143" i="1"/>
  <c r="BU143" i="1"/>
  <c r="BT143" i="1"/>
  <c r="BS143" i="1"/>
  <c r="BV142" i="1"/>
  <c r="BU142" i="1"/>
  <c r="BT142" i="1"/>
  <c r="BS142" i="1"/>
  <c r="BP142" i="1"/>
  <c r="AV142" i="1"/>
  <c r="BV141" i="1"/>
  <c r="BU141" i="1"/>
  <c r="BT141" i="1"/>
  <c r="BS141" i="1"/>
  <c r="BV140" i="1"/>
  <c r="BU140" i="1"/>
  <c r="BT140" i="1"/>
  <c r="BS140" i="1"/>
  <c r="BV139" i="1"/>
  <c r="BU139" i="1"/>
  <c r="BT139" i="1"/>
  <c r="BS139" i="1"/>
  <c r="BP139" i="1"/>
  <c r="AV139" i="1"/>
  <c r="BV138" i="1"/>
  <c r="BU138" i="1"/>
  <c r="BT138" i="1"/>
  <c r="BS138" i="1"/>
  <c r="AV138" i="1"/>
  <c r="BV137" i="1"/>
  <c r="BU137" i="1"/>
  <c r="BT137" i="1"/>
  <c r="BS137" i="1"/>
  <c r="BV136" i="1"/>
  <c r="BU136" i="1"/>
  <c r="BT136" i="1"/>
  <c r="BS136" i="1"/>
  <c r="AV136" i="1"/>
  <c r="BV135" i="1"/>
  <c r="BU135" i="1"/>
  <c r="BT135" i="1"/>
  <c r="BS135" i="1"/>
  <c r="BV134" i="1"/>
  <c r="BU134" i="1"/>
  <c r="BT134" i="1"/>
  <c r="BS134" i="1"/>
  <c r="AV134" i="1"/>
  <c r="BV133" i="1"/>
  <c r="BU133" i="1"/>
  <c r="BT133" i="1"/>
  <c r="BS133" i="1"/>
  <c r="BP133" i="1"/>
  <c r="BV132" i="1"/>
  <c r="BU132" i="1"/>
  <c r="BT132" i="1"/>
  <c r="BS132" i="1"/>
  <c r="BP132" i="1"/>
  <c r="BV131" i="1"/>
  <c r="BU131" i="1"/>
  <c r="BT131" i="1"/>
  <c r="BS131" i="1"/>
  <c r="BP131" i="1"/>
  <c r="BV130" i="1"/>
  <c r="BU130" i="1"/>
  <c r="BT130" i="1"/>
  <c r="BS130" i="1"/>
  <c r="BP130" i="1"/>
  <c r="BV129" i="1"/>
  <c r="BU129" i="1"/>
  <c r="BT129" i="1"/>
  <c r="BS129" i="1"/>
  <c r="BP129" i="1"/>
  <c r="BV128" i="1"/>
  <c r="BU128" i="1"/>
  <c r="BT128" i="1"/>
  <c r="BS128" i="1"/>
  <c r="BP128" i="1"/>
  <c r="BV127" i="1"/>
  <c r="BU127" i="1"/>
  <c r="BT127" i="1"/>
  <c r="BS127" i="1"/>
  <c r="BP127" i="1"/>
  <c r="BV126" i="1"/>
  <c r="BU126" i="1"/>
  <c r="BT126" i="1"/>
  <c r="BS126" i="1"/>
  <c r="BP126" i="1"/>
  <c r="BV125" i="1"/>
  <c r="BU125" i="1"/>
  <c r="BT125" i="1"/>
  <c r="BS125" i="1"/>
  <c r="BP125" i="1"/>
  <c r="BV124" i="1"/>
  <c r="BU124" i="1"/>
  <c r="BT124" i="1"/>
  <c r="BS124" i="1"/>
  <c r="BV123" i="1"/>
  <c r="BU123" i="1"/>
  <c r="BT123" i="1"/>
  <c r="BS123" i="1"/>
  <c r="BV122" i="1"/>
  <c r="BU122" i="1"/>
  <c r="BT122" i="1"/>
  <c r="BS122" i="1"/>
  <c r="BP122" i="1"/>
  <c r="AV122" i="1"/>
  <c r="BV121" i="1"/>
  <c r="BU121" i="1"/>
  <c r="BT121" i="1"/>
  <c r="BS121" i="1"/>
  <c r="AV121" i="1"/>
  <c r="BV120" i="1"/>
  <c r="BU120" i="1"/>
  <c r="BT120" i="1"/>
  <c r="BS120" i="1"/>
  <c r="BP120" i="1"/>
  <c r="AV120" i="1"/>
  <c r="BV119" i="1"/>
  <c r="BU119" i="1"/>
  <c r="BT119" i="1"/>
  <c r="BS119" i="1"/>
  <c r="BP119" i="1"/>
  <c r="AV119" i="1"/>
  <c r="BV118" i="1"/>
  <c r="BU118" i="1"/>
  <c r="BT118" i="1"/>
  <c r="BS118" i="1"/>
  <c r="BP118" i="1"/>
  <c r="BV117" i="1"/>
  <c r="BU117" i="1"/>
  <c r="BT117" i="1"/>
  <c r="BS117" i="1"/>
  <c r="AV117" i="1"/>
  <c r="BV116" i="1"/>
  <c r="BU116" i="1"/>
  <c r="BT116" i="1"/>
  <c r="BS116" i="1"/>
  <c r="AV116" i="1"/>
  <c r="BV115" i="1"/>
  <c r="BU115" i="1"/>
  <c r="BT115" i="1"/>
  <c r="BS115" i="1"/>
  <c r="AV115" i="1"/>
  <c r="BV114" i="1"/>
  <c r="BU114" i="1"/>
  <c r="BT114" i="1"/>
  <c r="BS114" i="1"/>
  <c r="AV114" i="1"/>
  <c r="BV113" i="1"/>
  <c r="BU113" i="1"/>
  <c r="BT113" i="1"/>
  <c r="BS113" i="1"/>
  <c r="AV113" i="1"/>
  <c r="BV112" i="1"/>
  <c r="BU112" i="1"/>
  <c r="BT112" i="1"/>
  <c r="BS112" i="1"/>
  <c r="AV112" i="1"/>
  <c r="BV111" i="1"/>
  <c r="BU111" i="1"/>
  <c r="BT111" i="1"/>
  <c r="BS111" i="1"/>
  <c r="AV111" i="1"/>
  <c r="BV110" i="1"/>
  <c r="BU110" i="1"/>
  <c r="BT110" i="1"/>
  <c r="BS110" i="1"/>
  <c r="AV110" i="1"/>
  <c r="BV109" i="1"/>
  <c r="BU109" i="1"/>
  <c r="BT109" i="1"/>
  <c r="BS109" i="1"/>
  <c r="AV109" i="1"/>
  <c r="BV108" i="1"/>
  <c r="BU108" i="1"/>
  <c r="BT108" i="1"/>
  <c r="BS108" i="1"/>
  <c r="BP108" i="1"/>
  <c r="AV108" i="1"/>
  <c r="BV107" i="1"/>
  <c r="BU107" i="1"/>
  <c r="BT107" i="1"/>
  <c r="BS107" i="1"/>
  <c r="BP107" i="1"/>
  <c r="AV107" i="1"/>
  <c r="BV106" i="1"/>
  <c r="BU106" i="1"/>
  <c r="BT106" i="1"/>
  <c r="BS106" i="1"/>
  <c r="AV106" i="1"/>
  <c r="BV105" i="1"/>
  <c r="BU105" i="1"/>
  <c r="BT105" i="1"/>
  <c r="BS105" i="1"/>
  <c r="AV105" i="1"/>
  <c r="BV104" i="1"/>
  <c r="BU104" i="1"/>
  <c r="BT104" i="1"/>
  <c r="BS104" i="1"/>
  <c r="BV103" i="1"/>
  <c r="BU103" i="1"/>
  <c r="BT103" i="1"/>
  <c r="BS103" i="1"/>
  <c r="BV102" i="1"/>
  <c r="BU102" i="1"/>
  <c r="BT102" i="1"/>
  <c r="BS102" i="1"/>
  <c r="AV102" i="1"/>
  <c r="BV101" i="1"/>
  <c r="BU101" i="1"/>
  <c r="BT101" i="1"/>
  <c r="BS101" i="1"/>
  <c r="BP101" i="1"/>
  <c r="AV101" i="1"/>
  <c r="BV100" i="1"/>
  <c r="BU100" i="1"/>
  <c r="BT100" i="1"/>
  <c r="BS100" i="1"/>
  <c r="AV100" i="1"/>
  <c r="BV99" i="1"/>
  <c r="BU99" i="1"/>
  <c r="BT99" i="1"/>
  <c r="BS99" i="1"/>
  <c r="AV99" i="1"/>
  <c r="BV98" i="1"/>
  <c r="BU98" i="1"/>
  <c r="BT98" i="1"/>
  <c r="BS98" i="1"/>
  <c r="BV97" i="1"/>
  <c r="BU97" i="1"/>
  <c r="BT97" i="1"/>
  <c r="BS97" i="1"/>
  <c r="AV97" i="1"/>
  <c r="BV96" i="1"/>
  <c r="BU96" i="1"/>
  <c r="BT96" i="1"/>
  <c r="BS96" i="1"/>
  <c r="AV96" i="1"/>
  <c r="BV95" i="1"/>
  <c r="BU95" i="1"/>
  <c r="BT95" i="1"/>
  <c r="BS95" i="1"/>
  <c r="AV95" i="1"/>
  <c r="BV94" i="1"/>
  <c r="BU94" i="1"/>
  <c r="BT94" i="1"/>
  <c r="BS94" i="1"/>
  <c r="AV94" i="1"/>
  <c r="BV93" i="1"/>
  <c r="BU93" i="1"/>
  <c r="BT93" i="1"/>
  <c r="BS93" i="1"/>
  <c r="AV93" i="1"/>
  <c r="BV92" i="1"/>
  <c r="BU92" i="1"/>
  <c r="BT92" i="1"/>
  <c r="BS92" i="1"/>
  <c r="BV91" i="1"/>
  <c r="BU91" i="1"/>
  <c r="BT91" i="1"/>
  <c r="BS91" i="1"/>
  <c r="BV90" i="1"/>
  <c r="BU90" i="1"/>
  <c r="BT90" i="1"/>
  <c r="BS90" i="1"/>
  <c r="AV90" i="1"/>
  <c r="BV89" i="1"/>
  <c r="BU89" i="1"/>
  <c r="BT89" i="1"/>
  <c r="BS89" i="1"/>
  <c r="BV88" i="1"/>
  <c r="BU88" i="1"/>
  <c r="BT88" i="1"/>
  <c r="BS88" i="1"/>
  <c r="BV87" i="1"/>
  <c r="BU87" i="1"/>
  <c r="BT87" i="1"/>
  <c r="BS87" i="1"/>
  <c r="BP87" i="1"/>
  <c r="BV86" i="1"/>
  <c r="BU86" i="1"/>
  <c r="BT86" i="1"/>
  <c r="BS86" i="1"/>
  <c r="BP86" i="1"/>
  <c r="AV86" i="1"/>
  <c r="BV85" i="1"/>
  <c r="BU85" i="1"/>
  <c r="BT85" i="1"/>
  <c r="BS85" i="1"/>
  <c r="BP85" i="1"/>
  <c r="AV85" i="1"/>
  <c r="BV84" i="1"/>
  <c r="BU84" i="1"/>
  <c r="BT84" i="1"/>
  <c r="BS84" i="1"/>
  <c r="AV84" i="1"/>
  <c r="BV83" i="1"/>
  <c r="BU83" i="1"/>
  <c r="BT83" i="1"/>
  <c r="BS83" i="1"/>
  <c r="AV83" i="1"/>
  <c r="BV82" i="1"/>
  <c r="BU82" i="1"/>
  <c r="BT82" i="1"/>
  <c r="BS82" i="1"/>
  <c r="AV82" i="1"/>
  <c r="BV81" i="1"/>
  <c r="BU81" i="1"/>
  <c r="BT81" i="1"/>
  <c r="BS81" i="1"/>
  <c r="BV80" i="1"/>
  <c r="BU80" i="1"/>
  <c r="BT80" i="1"/>
  <c r="BS80" i="1"/>
  <c r="AV80" i="1"/>
  <c r="BV79" i="1"/>
  <c r="BU79" i="1"/>
  <c r="BT79" i="1"/>
  <c r="BS79" i="1"/>
  <c r="BV78" i="1"/>
  <c r="BU78" i="1"/>
  <c r="BT78" i="1"/>
  <c r="BS78" i="1"/>
  <c r="AV78" i="1"/>
  <c r="BV77" i="1"/>
  <c r="BU77" i="1"/>
  <c r="BT77" i="1"/>
  <c r="BS77" i="1"/>
  <c r="BV76" i="1"/>
  <c r="BU76" i="1"/>
  <c r="BT76" i="1"/>
  <c r="BS76" i="1"/>
  <c r="BV75" i="1"/>
  <c r="BU75" i="1"/>
  <c r="BT75" i="1"/>
  <c r="BS75" i="1"/>
  <c r="BV74" i="1"/>
  <c r="BU74" i="1"/>
  <c r="BT74" i="1"/>
  <c r="BS74" i="1"/>
  <c r="BV73" i="1"/>
  <c r="BU73" i="1"/>
  <c r="BT73" i="1"/>
  <c r="BS73" i="1"/>
  <c r="BP73" i="1"/>
  <c r="BV72" i="1"/>
  <c r="BU72" i="1"/>
  <c r="BT72" i="1"/>
  <c r="BS72" i="1"/>
  <c r="BV71" i="1"/>
  <c r="BU71" i="1"/>
  <c r="BT71" i="1"/>
  <c r="BS71" i="1"/>
  <c r="BV70" i="1"/>
  <c r="BU70" i="1"/>
  <c r="BT70" i="1"/>
  <c r="BS70" i="1"/>
  <c r="BV69" i="1"/>
  <c r="BU69" i="1"/>
  <c r="BT69" i="1"/>
  <c r="BS69" i="1"/>
  <c r="BV68" i="1"/>
  <c r="BU68" i="1"/>
  <c r="BT68" i="1"/>
  <c r="BS68" i="1"/>
  <c r="BV67" i="1"/>
  <c r="BU67" i="1"/>
  <c r="BT67" i="1"/>
  <c r="BS67" i="1"/>
  <c r="AV67" i="1"/>
  <c r="BV66" i="1"/>
  <c r="BU66" i="1"/>
  <c r="BT66" i="1"/>
  <c r="BS66" i="1"/>
  <c r="BV65" i="1"/>
  <c r="BU65" i="1"/>
  <c r="BT65" i="1"/>
  <c r="BS65" i="1"/>
  <c r="BV64" i="1"/>
  <c r="BU64" i="1"/>
  <c r="BT64" i="1"/>
  <c r="BS64" i="1"/>
  <c r="BV63" i="1"/>
  <c r="BU63" i="1"/>
  <c r="BT63" i="1"/>
  <c r="BS63" i="1"/>
  <c r="BV62" i="1"/>
  <c r="BU62" i="1"/>
  <c r="BT62" i="1"/>
  <c r="BS62" i="1"/>
  <c r="BV61" i="1"/>
  <c r="BU61" i="1"/>
  <c r="BT61" i="1"/>
  <c r="BS61" i="1"/>
  <c r="BV60" i="1"/>
  <c r="BU60" i="1"/>
  <c r="BT60" i="1"/>
  <c r="BS60" i="1"/>
  <c r="BV59" i="1"/>
  <c r="BU59" i="1"/>
  <c r="BT59" i="1"/>
  <c r="BS59" i="1"/>
  <c r="BV58" i="1"/>
  <c r="BU58" i="1"/>
  <c r="BT58" i="1"/>
  <c r="BS58" i="1"/>
  <c r="BV57" i="1"/>
  <c r="BU57" i="1"/>
  <c r="BT57" i="1"/>
  <c r="BS57" i="1"/>
  <c r="BV56" i="1"/>
  <c r="BU56" i="1"/>
  <c r="BT56" i="1"/>
  <c r="BS56" i="1"/>
  <c r="BV55" i="1"/>
  <c r="BU55" i="1"/>
  <c r="BT55" i="1"/>
  <c r="BS55" i="1"/>
  <c r="BV54" i="1"/>
  <c r="BU54" i="1"/>
  <c r="BT54" i="1"/>
  <c r="BS54" i="1"/>
  <c r="BP54" i="1"/>
  <c r="AV54" i="1"/>
  <c r="BV53" i="1"/>
  <c r="BU53" i="1"/>
  <c r="BT53" i="1"/>
  <c r="BS53" i="1"/>
  <c r="BP53" i="1"/>
  <c r="BV52" i="1"/>
  <c r="BU52" i="1"/>
  <c r="BT52" i="1"/>
  <c r="BS52" i="1"/>
  <c r="BV51" i="1"/>
  <c r="BU51" i="1"/>
  <c r="BT51" i="1"/>
  <c r="BS51" i="1"/>
  <c r="BV50" i="1"/>
  <c r="BU50" i="1"/>
  <c r="BT50" i="1"/>
  <c r="BS50" i="1"/>
  <c r="BP50" i="1"/>
  <c r="AV50" i="1"/>
  <c r="BV49" i="1"/>
  <c r="BU49" i="1"/>
  <c r="BT49" i="1"/>
  <c r="BS49" i="1"/>
  <c r="BV48" i="1"/>
  <c r="BU48" i="1"/>
  <c r="BT48" i="1"/>
  <c r="BS48" i="1"/>
  <c r="BV47" i="1"/>
  <c r="BU47" i="1"/>
  <c r="BT47" i="1"/>
  <c r="BS47" i="1"/>
  <c r="BV46" i="1"/>
  <c r="BU46" i="1"/>
  <c r="BT46" i="1"/>
  <c r="BS46" i="1"/>
  <c r="BV45" i="1"/>
  <c r="BU45" i="1"/>
  <c r="BT45" i="1"/>
  <c r="BS45" i="1"/>
  <c r="BV44" i="1"/>
  <c r="BU44" i="1"/>
  <c r="BT44" i="1"/>
  <c r="BS44" i="1"/>
  <c r="BV43" i="1"/>
  <c r="BU43" i="1"/>
  <c r="BT43" i="1"/>
  <c r="BS43" i="1"/>
  <c r="AV43" i="1"/>
  <c r="BV42" i="1"/>
  <c r="BU42" i="1"/>
  <c r="BT42" i="1"/>
  <c r="BS42" i="1"/>
  <c r="BV41" i="1"/>
  <c r="BU41" i="1"/>
  <c r="BT41" i="1"/>
  <c r="BS41" i="1"/>
  <c r="BV40" i="1"/>
  <c r="BU40" i="1"/>
  <c r="BT40" i="1"/>
  <c r="BS40" i="1"/>
  <c r="BV39" i="1"/>
  <c r="BU39" i="1"/>
  <c r="BT39" i="1"/>
  <c r="BS39" i="1"/>
  <c r="BV38" i="1"/>
  <c r="BU38" i="1"/>
  <c r="BT38" i="1"/>
  <c r="BS38" i="1"/>
  <c r="BV37" i="1"/>
  <c r="BU37" i="1"/>
  <c r="BT37" i="1"/>
  <c r="BS37" i="1"/>
  <c r="BP37" i="1"/>
  <c r="AV37" i="1"/>
  <c r="BV36" i="1"/>
  <c r="BU36" i="1"/>
  <c r="BT36" i="1"/>
  <c r="BS36" i="1"/>
  <c r="BV35" i="1"/>
  <c r="BU35" i="1"/>
  <c r="BT35" i="1"/>
  <c r="BS35" i="1"/>
  <c r="BV34" i="1"/>
  <c r="BU34" i="1"/>
  <c r="BT34" i="1"/>
  <c r="BS34" i="1"/>
  <c r="BV33" i="1"/>
  <c r="BU33" i="1"/>
  <c r="BT33" i="1"/>
  <c r="BS33" i="1"/>
  <c r="BV32" i="1"/>
  <c r="BU32" i="1"/>
  <c r="BT32" i="1"/>
  <c r="BS32" i="1"/>
  <c r="BP32" i="1"/>
  <c r="AV32" i="1"/>
  <c r="BV31" i="1"/>
  <c r="BU31" i="1"/>
  <c r="BT31" i="1"/>
  <c r="BS31" i="1"/>
  <c r="BV30" i="1"/>
  <c r="BU30" i="1"/>
  <c r="BT30" i="1"/>
  <c r="BS30" i="1"/>
  <c r="BV29" i="1"/>
  <c r="BU29" i="1"/>
  <c r="BT29" i="1"/>
  <c r="BS29" i="1"/>
  <c r="BV28" i="1"/>
  <c r="BU28" i="1"/>
  <c r="BT28" i="1"/>
  <c r="BS28" i="1"/>
  <c r="BV27" i="1"/>
  <c r="BU27" i="1"/>
  <c r="BT27" i="1"/>
  <c r="BS27" i="1"/>
  <c r="BV26" i="1"/>
  <c r="BU26" i="1"/>
  <c r="BT26" i="1"/>
  <c r="BS26" i="1"/>
  <c r="AV26" i="1"/>
  <c r="BV25" i="1"/>
  <c r="BU25" i="1"/>
  <c r="BT25" i="1"/>
  <c r="BS25" i="1"/>
  <c r="BV24" i="1"/>
  <c r="BU24" i="1"/>
  <c r="BT24" i="1"/>
  <c r="BS24" i="1"/>
  <c r="BV23" i="1"/>
  <c r="BU23" i="1"/>
  <c r="BT23" i="1"/>
  <c r="BS23" i="1"/>
  <c r="BV22" i="1"/>
  <c r="BU22" i="1"/>
  <c r="BT22" i="1"/>
  <c r="BS22" i="1"/>
  <c r="BV21" i="1"/>
  <c r="BU21" i="1"/>
  <c r="BT21" i="1"/>
  <c r="BS21" i="1"/>
  <c r="BV20" i="1"/>
  <c r="BU20" i="1"/>
  <c r="BT20" i="1"/>
  <c r="BS20" i="1"/>
  <c r="BV19" i="1"/>
  <c r="BU19" i="1"/>
  <c r="BT19" i="1"/>
  <c r="BS19" i="1"/>
  <c r="BV18" i="1"/>
  <c r="BU18" i="1"/>
  <c r="BT18" i="1"/>
  <c r="BS18" i="1"/>
  <c r="BV17" i="1"/>
  <c r="BU17" i="1"/>
  <c r="BT17" i="1"/>
  <c r="BS17" i="1"/>
  <c r="BV16" i="1"/>
  <c r="BU16" i="1"/>
  <c r="BT16" i="1"/>
  <c r="BS16" i="1"/>
  <c r="BV15" i="1"/>
  <c r="BU15" i="1"/>
  <c r="BT15" i="1"/>
  <c r="BS15" i="1"/>
  <c r="BV14" i="1"/>
  <c r="BU14" i="1"/>
  <c r="BT14" i="1"/>
  <c r="BS14" i="1"/>
  <c r="BV13" i="1"/>
  <c r="BU13" i="1"/>
  <c r="BT13" i="1"/>
  <c r="BS13" i="1"/>
  <c r="BV12" i="1"/>
  <c r="BU12" i="1"/>
  <c r="BT12" i="1"/>
  <c r="BS12" i="1"/>
  <c r="BV11" i="1"/>
  <c r="BU11" i="1"/>
  <c r="BT11" i="1"/>
  <c r="BS11" i="1"/>
  <c r="BV10" i="1"/>
  <c r="BU10" i="1"/>
  <c r="BT10" i="1"/>
  <c r="BS10" i="1"/>
  <c r="BV9" i="1"/>
  <c r="BU9" i="1"/>
  <c r="BT9" i="1"/>
  <c r="BS9" i="1"/>
  <c r="BV8" i="1"/>
  <c r="BU8" i="1"/>
  <c r="BT8" i="1"/>
  <c r="BS8" i="1"/>
  <c r="BV7" i="1"/>
  <c r="BU7" i="1"/>
  <c r="BT7" i="1"/>
  <c r="BS7" i="1"/>
  <c r="BV6" i="1"/>
  <c r="BU6" i="1"/>
  <c r="BT6" i="1"/>
  <c r="BS6" i="1"/>
  <c r="BV5" i="1"/>
  <c r="BU5" i="1"/>
  <c r="BT5" i="1"/>
  <c r="BS5" i="1"/>
  <c r="BV4" i="1"/>
  <c r="BU4" i="1"/>
  <c r="BT4" i="1"/>
  <c r="BS4" i="1"/>
  <c r="BV3" i="1"/>
  <c r="BU3" i="1"/>
  <c r="BT3" i="1"/>
  <c r="BS3" i="1"/>
  <c r="BV2" i="1"/>
  <c r="BU2" i="1"/>
  <c r="BT2" i="1"/>
  <c r="BS2" i="1"/>
</calcChain>
</file>

<file path=xl/sharedStrings.xml><?xml version="1.0" encoding="utf-8"?>
<sst xmlns="http://schemas.openxmlformats.org/spreadsheetml/2006/main" count="27331" uniqueCount="6958">
  <si>
    <t>COD3</t>
  </si>
  <si>
    <t>COD_ACT</t>
  </si>
  <si>
    <t>Institución</t>
  </si>
  <si>
    <t>VALIDADOR</t>
  </si>
  <si>
    <t>Contacto</t>
  </si>
  <si>
    <t>ROL</t>
  </si>
  <si>
    <t>No. OBJ</t>
  </si>
  <si>
    <t>OBJETIVO</t>
  </si>
  <si>
    <t>Num_Meta</t>
  </si>
  <si>
    <t>Meta</t>
  </si>
  <si>
    <t>METASRELACIONADAS</t>
  </si>
  <si>
    <t>Pandemia</t>
  </si>
  <si>
    <t>Sede Central</t>
  </si>
  <si>
    <t>Sede Regional</t>
  </si>
  <si>
    <t>Siglas del Campus o Centro Académico</t>
  </si>
  <si>
    <t>Campus y Centros Académicos</t>
  </si>
  <si>
    <t>CTCC</t>
  </si>
  <si>
    <t>CTLSC</t>
  </si>
  <si>
    <t>CTLSJ</t>
  </si>
  <si>
    <t>CAA</t>
  </si>
  <si>
    <t>CAL</t>
  </si>
  <si>
    <t>Otros Centros</t>
  </si>
  <si>
    <t>Más de un campus</t>
  </si>
  <si>
    <t xml:space="preserve">Ejes  Centrales Planes </t>
  </si>
  <si>
    <t>estructura_tec</t>
  </si>
  <si>
    <t xml:space="preserve">SIGLAS Dependencia coordinadora </t>
  </si>
  <si>
    <t>Código dependencia coordinadora</t>
  </si>
  <si>
    <t>DEPENDENCIA</t>
  </si>
  <si>
    <t>PARTICIPANTES INTERNOS</t>
  </si>
  <si>
    <t>COD_Dependencia_Agrupadas</t>
  </si>
  <si>
    <t>Siglas_Dependencia_Agrupadas</t>
  </si>
  <si>
    <t>Dependencias_Agrupadas</t>
  </si>
  <si>
    <t>Cód. Dependencias participantes</t>
  </si>
  <si>
    <t>CANTIDAD DE ACCIONES 2018</t>
  </si>
  <si>
    <t>CANTIDAD DE ACCIONES 2019</t>
  </si>
  <si>
    <t>CANTIDAD DE ACCIONES 2020</t>
  </si>
  <si>
    <t>CANTIDAD DE ACCIONES 2021</t>
  </si>
  <si>
    <t>CANTIDAD DE ACCIONES 2022</t>
  </si>
  <si>
    <t>CANTIDAD DE ACCIONES 2023</t>
  </si>
  <si>
    <t>CANTIDAD DE ACCIONES 2024</t>
  </si>
  <si>
    <t>CANTIDAD DE ACCIONES 2025</t>
  </si>
  <si>
    <t>CANTIDAD DE ACCIONES 2026</t>
  </si>
  <si>
    <t>CANTIDAD DE ACCIONES 2027</t>
  </si>
  <si>
    <t>CANTIDAD DE ACCIONES 2028</t>
  </si>
  <si>
    <t>CANTIDAD DE ACCIONES 2029</t>
  </si>
  <si>
    <t>CANTIDAD DE ACCIONES 2030</t>
  </si>
  <si>
    <t>ENLACE 1</t>
  </si>
  <si>
    <t>ENLACE 2</t>
  </si>
  <si>
    <t>COD1</t>
  </si>
  <si>
    <t>Anio</t>
  </si>
  <si>
    <t>Acciones</t>
  </si>
  <si>
    <t>TIPO DE ACCIÓN</t>
  </si>
  <si>
    <t>COD2</t>
  </si>
  <si>
    <t>Total</t>
  </si>
  <si>
    <t>No. Meta PLANES</t>
  </si>
  <si>
    <t>DESCRIP META DEL PLANES 2021-2025</t>
  </si>
  <si>
    <t>No. Objetivo Estratégico TEC</t>
  </si>
  <si>
    <t>OBJETIVO ESTRATÉGICO TEC</t>
  </si>
  <si>
    <t>No. Estrategia</t>
  </si>
  <si>
    <t>ESTRATEGIA TEC</t>
  </si>
  <si>
    <t>No. Meta Estratégica 2022-2026</t>
  </si>
  <si>
    <t>META PLAN ESTRATÉGICO TEC</t>
  </si>
  <si>
    <t>No. PG 2022-2026</t>
  </si>
  <si>
    <t>POLÍTICAS GENERALES 2022-2026</t>
  </si>
  <si>
    <t>EJE POLITICAS GENERALES 2022-2026</t>
  </si>
  <si>
    <t>Fecha Inicio</t>
  </si>
  <si>
    <t>Fecha final</t>
  </si>
  <si>
    <t>OBSERVACION</t>
  </si>
  <si>
    <t>PERMANENTE</t>
  </si>
  <si>
    <t>Periodo</t>
  </si>
  <si>
    <t>Sector beneficiario_BUSCAR_VF2_2024</t>
  </si>
  <si>
    <t>Sector aliadoexterno_BUSCAR_VF2-2024</t>
  </si>
  <si>
    <t>Sector aliado externo_BUSCAR_PUNTO Y COMA</t>
  </si>
  <si>
    <t>Sector beneficiario_2023</t>
  </si>
  <si>
    <t>Sector aliado externo 1024</t>
  </si>
  <si>
    <t>Sector beneficiario 2024</t>
  </si>
  <si>
    <t>EJE_CONOC_ESTRATÉGICO_1</t>
  </si>
  <si>
    <t>EJE_CONOC_ESTRATÉGICO_2</t>
  </si>
  <si>
    <t>EJE_CONOC_ESTRATÉGICO_3</t>
  </si>
  <si>
    <t>EJE_CONOC_ESTRATÉGICO_4</t>
  </si>
  <si>
    <t>EJE_CONOC_ESTRATÉGICO_5</t>
  </si>
  <si>
    <t>EJE_CONOC_ESTRATÉGICO_6</t>
  </si>
  <si>
    <t>EJE_CONOC_ESTRATÉGICO_7</t>
  </si>
  <si>
    <t>EJE_CONOC_ESTRATÉGICO_8</t>
  </si>
  <si>
    <t>EJE_CONOC_ESTRATÉGICO_9</t>
  </si>
  <si>
    <t>28101-2024-7.1</t>
  </si>
  <si>
    <t>TEC</t>
  </si>
  <si>
    <t>M.Sc. Gustavo Adolfo Gómez Ramírez</t>
  </si>
  <si>
    <t>ggomez@itcr.ac.cr</t>
  </si>
  <si>
    <t>Funcionario</t>
  </si>
  <si>
    <t>7.1;7.2;9.1;9.5;13.1</t>
  </si>
  <si>
    <t>No</t>
  </si>
  <si>
    <t>Sí</t>
  </si>
  <si>
    <t>Campus Tecnológico Central Cartago</t>
  </si>
  <si>
    <t>Vida Estudiantil</t>
  </si>
  <si>
    <t>DING</t>
  </si>
  <si>
    <t>Doctorado Académico en Ingeniería</t>
  </si>
  <si>
    <t>Gustavo Adolfo Gómez Ramírez</t>
  </si>
  <si>
    <t>DPG</t>
  </si>
  <si>
    <t>Dirección de Postgrado</t>
  </si>
  <si>
    <t>https://www.youtube.com/watch?v=A5vly7j-0n8&amp;t=13s</t>
  </si>
  <si>
    <t>https://www.youtube.com/watch?v=2o1bXSepqcE</t>
  </si>
  <si>
    <t>12:º Congreso Internacional Biobío Energía (CIBBE2024), Concepción, Chile: Ponencia del siguiente tema: Mejorando la flexibilidad de las capacidades de transferencia de potencia mediante el uso de almacenamiento electroquímico en redes eléctricas vulnerables.</t>
  </si>
  <si>
    <t>Capacitación, charla, coloquio o webinars</t>
  </si>
  <si>
    <t>2.2.2</t>
  </si>
  <si>
    <t>2.2.2 Implementar el plan de capacitación para la atención de la población en condiciones de discapacidad del Sesue.</t>
  </si>
  <si>
    <t>Permanente</t>
  </si>
  <si>
    <t>102</t>
  </si>
  <si>
    <t>23761-2024-1.1</t>
  </si>
  <si>
    <t>Ing. Mónica Monney Barrantes</t>
  </si>
  <si>
    <t>mmonney@itcr.ac.cr</t>
  </si>
  <si>
    <t>1.1;2.1;3.1;4.1;5.1;6.1;8.2;12.2;13.1;16.6</t>
  </si>
  <si>
    <t>Gestión</t>
  </si>
  <si>
    <t>ISLHA</t>
  </si>
  <si>
    <t>Escuela Ingeniería de Seguridad Laboral e Higiene Ambiental</t>
  </si>
  <si>
    <t>Melissa María Segura Meza; Sofía Oviedo Elizondo; Michelle Acuña Mata; Julieth Retana Valverde; Natalia Tencio Gómez; Arlene Montero Arce; Jessica Ramírez Ramírez; Ricardo Badilla Durán; Gabriela Liseth Varela Guillén; Yuliana Masís Brenes; Jimena Mailin Torres Jiménez; Fiorella Sandí Soley; Francesco Rosito Solano; Merialm Fernandez Esquivel; Stephanie Meneses Jiménez</t>
  </si>
  <si>
    <t>VIDA</t>
  </si>
  <si>
    <t>Dirección Vicerrectoría de Docencia</t>
  </si>
  <si>
    <t>17 Objetivos del Desarrollo Sostenible para un mejor vivir: Dar a conocer los 17 Objetivos de Desarrollo Sostenible y en qué consiste cada uno de ellos.</t>
  </si>
  <si>
    <t>Actividad de curso</t>
  </si>
  <si>
    <t>2.5.2</t>
  </si>
  <si>
    <t>2.5.2 Contribuir al cumplimiento de los Objetivos de Desarrollo Sostenible y de la Agenda 2030.</t>
  </si>
  <si>
    <t>2024-08-29</t>
  </si>
  <si>
    <t>205;404;510</t>
  </si>
  <si>
    <t>9.1-maujimenez-2007-2024-9.1</t>
  </si>
  <si>
    <t>9.1-maujimenez-2007</t>
  </si>
  <si>
    <t>Ing. Mauricio Jiménez Paniagua</t>
  </si>
  <si>
    <t>maujimenez@itcr.ac.cr</t>
  </si>
  <si>
    <t>9.1;10.3</t>
  </si>
  <si>
    <t>Vicerrectoría de Administración</t>
  </si>
  <si>
    <t>DAM</t>
  </si>
  <si>
    <t>Departamento de Administración del Mantenimiento</t>
  </si>
  <si>
    <t>Mauricio Jiménez Paniagua. Departamento de Administración de Mantenimiento</t>
  </si>
  <si>
    <t>VAD</t>
  </si>
  <si>
    <t>Dirección Vicerrectoría de Administración</t>
  </si>
  <si>
    <t>https://www.tec.ac.cr/sites/default/files/media/doc/planes_tacticos_inst._2021-2022.pdf</t>
  </si>
  <si>
    <t>2007G</t>
  </si>
  <si>
    <t>Accesibilidad en infraestructura: En atención de la Ley 7600 el Departamento de Administración de Mantenimiento, proporciona el mantenimiento a los ascensores con que cuenta la institución, de esta forma garantiza su vida útil de modo que sea sostenido a través de los años. Por otra parte, en el año 2023 se realizaron diversas obras como lo son: la reparación de aceras y la construcción de baños para personas en condición de discapacidad.</t>
  </si>
  <si>
    <t>Gestión de servicios</t>
  </si>
  <si>
    <t>2007G-9.1-2023-739</t>
  </si>
  <si>
    <t>1.5.5</t>
  </si>
  <si>
    <t>1.5.5 Atender las necesidades de obras mayores y mantenimiento de infraestructura física por región.</t>
  </si>
  <si>
    <t>5. Contar con procesos y servicios ágiles, flexibles y oportunos para el desarrollo del quehacer institucional.</t>
  </si>
  <si>
    <t>5.1</t>
  </si>
  <si>
    <t>5.1 Optimizar el trabajo conjunto, colaborativo y articulado entre las vicerrectorías, escuelas, áreas académicas, departamentos  y unidades desconcentradas para una gestión académica integrada.</t>
  </si>
  <si>
    <t>5.1.3</t>
  </si>
  <si>
    <t>5.1.3: Implementar al 2026, 1 Centro de Servicios que atienda necesidades comunes de los Campus Tecnológicos y Centros Académicos de la Institución.</t>
  </si>
  <si>
    <t>5. Se fomentarán las mejores prácticas de gestión para una efectiva operación de los procesos, bajo principios de innovación y excelencia, con la incorporación de plataformas eficientes de TIC, orientadas al cumplimiento de los fines y principios institucionales para lograr la satisfacción de las personas vinculadas con el Instituto.</t>
  </si>
  <si>
    <t>Gestión Institucional</t>
  </si>
  <si>
    <t>7512-2024-2.4</t>
  </si>
  <si>
    <t>MGP. Gabriela Morales Martínez</t>
  </si>
  <si>
    <t>gmorales@itcr.ac.cr</t>
  </si>
  <si>
    <t>2.4;3.4;4.1;4.7;6.3;7.3;11.6;12.2</t>
  </si>
  <si>
    <t>Docencia</t>
  </si>
  <si>
    <t>Estudiantes y profesora del curso SO 1103 Introducción a la Seguridad Laboral del primer semestre 2024</t>
  </si>
  <si>
    <t>Acciones individuales para aportar a los ODS: Elaborar un portafolio de evidencias de ODS con un formato creativo, donde se incluyan las acciones individuales realizadas por cada estudiantes miembro de un equipo de trabajo (mínimo 12 acciones diferentes por
persona a lo largo del semestre).</t>
  </si>
  <si>
    <t>2.3.4</t>
  </si>
  <si>
    <t>2.3.4 Elaborar un diagnóstico sobre la oferta académica actual y los nuevos requerimientos de formación, por región para el Sesue.</t>
  </si>
  <si>
    <t>2024-03-15</t>
  </si>
  <si>
    <t>2024-05-27</t>
  </si>
  <si>
    <t>5.1-lqueralt-1001-2024-5.1</t>
  </si>
  <si>
    <t>5.1-lqueralt-1001</t>
  </si>
  <si>
    <t>M.Sc. Laura Queralt Camacho</t>
  </si>
  <si>
    <t>lqueralt@itcr.ac.cr</t>
  </si>
  <si>
    <t>5.1;5.2;5.c;16.1;16.2;16.b</t>
  </si>
  <si>
    <t>Más de un Campus</t>
  </si>
  <si>
    <t>Dirección Superior</t>
  </si>
  <si>
    <t>OEG</t>
  </si>
  <si>
    <t>Oficina de Equidad de Género</t>
  </si>
  <si>
    <t>Hellen Cordero Araya, Área de Psicología OEG
Catalina Espinoza Ortiz, Área de Psicología OEG
Laura Queralt Camacho, Área de Psicología OEG
Paola Solano Durán, Área de Psicología OEG
Patricia Ramos Con, Asesora Legal y Fiscal contra el Hostigamiento Sexual
Oficina de Equidad de Género</t>
  </si>
  <si>
    <t>R</t>
  </si>
  <si>
    <t>Rectoría</t>
  </si>
  <si>
    <t>https://www.tec.ac.cr/formularios/solicitud-consulta-oficina-equidad-genero</t>
  </si>
  <si>
    <t>1001G</t>
  </si>
  <si>
    <t>Acciones regulares de atención y seguimiento de casos del sector estudiantil, personal docente y administrativo del ITCR en situación de riesgo: La Oficina de Equidad de Género desarrolla acciones de atención y asesoría legal, así como acciones preventivas en situaciones de violencia de género (sexual, patrimonial, intrafamiliar, de pareja) y de diversas formas de discriminación por género, Orientación Sexual o Identidad de Género, que perjudican el desarrollo académico o laboral tales como Hostigamiento Sexual, Acoso Callejero, Cyber Acoso, Trata de personas, Violencia Sexual, Discriminación por Orientación Sexual e Identidad o expresión de Género, entre otras.</t>
  </si>
  <si>
    <t>1001G-5.1-2023-1057</t>
  </si>
  <si>
    <t>1.5.12</t>
  </si>
  <si>
    <t>1.5.12 Apoyar el quehacer sustantivo de las instituciones de educación superior universitaria estatal desde la gestión administrativa, tecnológica y de fiscalización.</t>
  </si>
  <si>
    <t>4. Garantizar al sector estudiantil un ambiente y condiciones que propicien el acceso equitativo, la permanencia, el éxito académico, la formación integral, la graduación y su futura inserción al sector socio-productivo del país.</t>
  </si>
  <si>
    <t>4.3</t>
  </si>
  <si>
    <t>4.3 Fortalecer los programas y servicios estudiantiles en su dimensión intelectual, académica, cultural, espiritual, psicológica, social, socioeconómica en beneficio de la vida universitaria desde una perspectiva integradora de mejoramiento continuo y garantía de los derechos humanos.</t>
  </si>
  <si>
    <t>4.3.1</t>
  </si>
  <si>
    <t>4.3.1: Implementar al 2026, el 100% de las acciones que resultan de los congresos institucionales, acuerdos del Consejo Institucional y de la Asamblea Institucional Representativa que promuevan el respeto a los derechos humanos y la inclusión de toda la Comunidad Institucional.</t>
  </si>
  <si>
    <t xml:space="preserve">11. Se fomentará en la Institución y en sus actividades, un ambiente de respeto que garantice la participación plena y la sana convivencia de todas las personas sin distingo de su etnia, lugar de procedencia, género, orientación sexual o identidad de género, estado civil, religión, opinión política, ascendencia nacional, filiación, condición de discapacidad, maternidad y paternidad, su condición socioeconómica, edad o cualquier otra forma de discriminación; generando una cultura de paz, en un entorno de libre de hostigamiento hacia las personas. </t>
  </si>
  <si>
    <t>Convivencia institucional</t>
  </si>
  <si>
    <t>101;103</t>
  </si>
  <si>
    <t>23247-2024-4.4</t>
  </si>
  <si>
    <t>M.Ed. Martha Elena Cerdas Leiva</t>
  </si>
  <si>
    <t>mecerdas@itcr.ac.cr</t>
  </si>
  <si>
    <t>4.4;4.7;9.c</t>
  </si>
  <si>
    <t>DSB</t>
  </si>
  <si>
    <t>Departamento de Servicios Bibliotecarios</t>
  </si>
  <si>
    <t xml:space="preserve">Andrea Calderón Jiménez; Monserrat Jarquin Cordero </t>
  </si>
  <si>
    <t>VIESA</t>
  </si>
  <si>
    <t>Vicerrectoría de Vida Estudiantil y Servicios Académicos</t>
  </si>
  <si>
    <t xml:space="preserve">https://flic.kr/s/aHBqjBGRTu </t>
  </si>
  <si>
    <t>Actividad de aprendizaje de docentes: Dar a conocer los recursos y servicios del Learning Commons.</t>
  </si>
  <si>
    <t>1.4.5</t>
  </si>
  <si>
    <t>1.4.5 Brindar atenciones en servicios de promoción, prevención y salud a los estudiantes</t>
  </si>
  <si>
    <t>102;203;510</t>
  </si>
  <si>
    <t>9014-2024-6.1</t>
  </si>
  <si>
    <t>Dr. Carlos Luis Mata Montero</t>
  </si>
  <si>
    <t>camata@itcr.ac.cr</t>
  </si>
  <si>
    <t>6.1;7.1;12.2;12.3;12.5;13.1</t>
  </si>
  <si>
    <t>Campus Tecnológico Local de San Carlos</t>
  </si>
  <si>
    <t>Alvarado Miranda Reichel Fabiana; Berrocal Lopez Valeri Johannna; Blanco Villalobos Marianela; Bolanos Lara Deyna Yariela; Caravaca Lopez Hector Antonio
Cascante Romero Sofia; Ceciliano Moya Gian Luka; Cordero Coto Joan Steven; Espinoza Lopez Victor Estiven; Espinoza Obregon Sebastian; Esquivel Solano Justin Fabian; Fallas Fernandez Gloriana; Gomez Trejos Anthony Bernal; Gonzalez Arrieta Steven Geovanny; Gutierrez Piedra Jonathan; Jimenez Alvarez Maria Paula; Jimenez Araya	Jopsé David; Larios Montero Fabian Andres; Lopez Reyes Maria Victoria; Martinez Porras Valeria De Los Angeles; McLean Cubillo Denilson Anthuand; Miranda Vallejos Karen Andrea; Montero Mairena Hugo Stuart; Morales Fonseca Cristopher Gabriel; Morales Gomez Jorge Arturo; Oporta Reyes Pedro; Pena Sanchez Gihara Monserratth; Quiros Villalobos Jose Pablo; Ramirez Acuna Emily Andrea Ramirez Rodriguez; Neyler Fabian Robleto Rosales; Yerel Antonio Rodriguez Perez; Alejandro Rodriguez Ramirez; Daniel Alexander Rodríguez; Karen Rodriguez Rojas; Jazmin Ruiz Ramirez; Sebastian Saenz Gonzalez; Melanie Yuliana Sanchez Rodriguez; Jimena Segura Varela; Deiver Yonay Solorzano Fallas; Jeison Angel Vargas Solis; Jilanny
Villalobos Canales; Emily Mailyd Zelaya; Monterrey Sirley Paulina</t>
  </si>
  <si>
    <t>Actividad de curso: Sensibilizar sobre la importancia de la incorporación de los ODS en la vida cotidiana.</t>
  </si>
  <si>
    <t>2.1.8</t>
  </si>
  <si>
    <t>2.1.8 Desarrollar un plan de investigación interuniversitaria sobre la inclusión en el acceso, la formación y la permanencia de las mujeres en las áreas científico tecnológicas.</t>
  </si>
  <si>
    <t>2024-03-04</t>
  </si>
  <si>
    <t>205;404</t>
  </si>
  <si>
    <t>8833-2024-3.4</t>
  </si>
  <si>
    <t>3.4;3.6;3.9;5.1;7.1;12.2;12.3;12.4;12.5;15.2</t>
  </si>
  <si>
    <t>Acuna Mata Michelle Fabiola; Alfaro Lopez Keilyn Arianna; Badilla Duran Ricardo; Barnes Rodriguez Reishell Shakira; Batista Esquivel	 Gina Rachel; Cespedes Quiros Brittney; Cisneros Mendoza Minor Gerardo; Elizondo Medina Marcus Antonio; Elizondo Morales Kevin Jose; Masis Brenes Yuliana Del Carmen; Meneses Jimenez	Stephanie; Montero Arce Arlene Dahianna; Morales Saldana Alex Mauricio; Orozco Perez Agnes Harried; Ortiz Arias Valeria; Oviedo Elizondo Sofia; Pacheco Ortiz Paulo Josue; Portuguez Jimenez Brandon Yohel; Quiros Cordero	Anthonny Emmanuel; Ramirez Ramirez	Jessica Del Carmen; Retana Valverde Julieth Fernanda; Rojas Ceciliano Emily Dayanna; Rosito Solano Francesco Leonardo; Segura Meza Melissa Maria; Silva Quintanilla Jose Ignacio; Tencio Gomez Natalia De Los Angeles; Torres Jimenez Jimena Mailin; Varela Guillen Gabriela Liseth; Vega Chavarri Byron Steven</t>
  </si>
  <si>
    <t>Actividad de curso: Vincular acciones concretas de las personas con aportes al cumplimiento de ODS.</t>
  </si>
  <si>
    <t>2024-03-01</t>
  </si>
  <si>
    <t>2024-05-31</t>
  </si>
  <si>
    <t>205;404;510;512</t>
  </si>
  <si>
    <t>34313-2024-4.3</t>
  </si>
  <si>
    <t>Ing. Rafael Torres Navarro</t>
  </si>
  <si>
    <t>rtorres@itcr.ac.cr</t>
  </si>
  <si>
    <t>4.3;7.2;9.4;11.6;12;2;17.17</t>
  </si>
  <si>
    <t>Investigación</t>
  </si>
  <si>
    <t>PI</t>
  </si>
  <si>
    <t>Escuela de Ingeniería en Producción Industrial</t>
  </si>
  <si>
    <t>Carlos Mauricio Segura Quirós; Carlos Meza Benavides; Luis diego Murillo Soto</t>
  </si>
  <si>
    <t>Actividad de fortalecimiento: Confiabilidad en sistemas fotovoltaicos en entornos urbanos: desarrollo de una línea de investigación nueva en la Escuela de Ingeniería en Producción Industrial: Atender el abordaje del tema de interés para la investigación de la confiabilidad en sistemas solares fotovoltaicos.  La población meta son los actores y entes relacionados a la tecnología renovable de Energía específicamente en plantas o complejos de sistemas solares fotovoltaicos en general. En la AF contamos con la participación estudiantil mediante asistentes especiales de las escuelas de Ingeniería en Electrónica e Ingeniería en Producción Industrial.</t>
  </si>
  <si>
    <t>Proyecto de Investigación</t>
  </si>
  <si>
    <t>1.2.2</t>
  </si>
  <si>
    <t>1.2.2 Fortalecer las actividades de investigación en los programas del Conare</t>
  </si>
  <si>
    <t>2024-01-01</t>
  </si>
  <si>
    <t>2024-12-31</t>
  </si>
  <si>
    <t>102;203;404;501;507</t>
  </si>
  <si>
    <t>3.4-rmendez-701-2024-3.4</t>
  </si>
  <si>
    <t>3.4-rmendez-701</t>
  </si>
  <si>
    <t>Dra. Rosaura Méndez Gamboa</t>
  </si>
  <si>
    <t>rmendez@itcr.ac.cr</t>
  </si>
  <si>
    <t>3.4;4.7</t>
  </si>
  <si>
    <t>Vida Estudiantil y Servicios Académicos</t>
  </si>
  <si>
    <t>CyD</t>
  </si>
  <si>
    <t>Escuela de Cultura y Deporte</t>
  </si>
  <si>
    <t>Dirección Vicerrectoría de Vida Estudiantil y Servicios Académicos CTCC</t>
  </si>
  <si>
    <t>https://www.tec.ac.cr/escuelas/escuela-cultura-deporte</t>
  </si>
  <si>
    <t>701G</t>
  </si>
  <si>
    <t>Actividades Deportivas: Dentro del plan de estudios de todas las carreras universitarias se cuenta con un eje de deporte y actividad física que permite un buen desempeño en la salud de los estudiantes.</t>
  </si>
  <si>
    <t>Actividades académicas</t>
  </si>
  <si>
    <t>701G-3.4-2023-163</t>
  </si>
  <si>
    <t>1.4.4</t>
  </si>
  <si>
    <t>1.4.4 Lograr la participación de estudiantes de las lesue en actividades culturales, deportivas, recreativas y otras actividades cocurriculares.</t>
  </si>
  <si>
    <t>4.2</t>
  </si>
  <si>
    <t>4.2 Fortalecer las actividades curriculares y transversales desde la formación, la cultura, el deporte, que se facilitan mediante  la docencia, investigación, extensión, acción social, programas, servicios estudiantiles y académicos.</t>
  </si>
  <si>
    <t>4.2.1</t>
  </si>
  <si>
    <t>4.2.1: Implementar al 2026 1 propuesta de mejora de actividades curriculares y cocurriculares a los programas y servicios existentes que se ofrecen desde VIESA para el desarrollo de las habilidades para la vida</t>
  </si>
  <si>
    <t>2. Se fomentarán acciones que contribuyan a mejorar el acceso a la universidad, la integración de la vida estudiantil, las habilidades socioemocionales, la inclusión y los derechos humanos; procurando la igualdad de condiciones para todas las personas estudiantes inscritas en los campus tecnológicos y los centros académicos para asegurar su permanencia, formación integral y graduación exitosa.</t>
  </si>
  <si>
    <t>23258-2024-4.3</t>
  </si>
  <si>
    <t>4.3;4.4;9.c</t>
  </si>
  <si>
    <t xml:space="preserve">Yorley Quesada; Andrea Calderón Jiménez; Heriberto Solano; Compañeros del Learning Commons; Colaboradores de la Biblioteca José Figueres Ferrer 
</t>
  </si>
  <si>
    <t>https://flic.kr/s/aHBqjBHPD1</t>
  </si>
  <si>
    <t>https://fb.watch/vKeoR8a9S-/</t>
  </si>
  <si>
    <t>Actividades lúdicas de aprendizaje: El objetivo es fomentar el aprendizaje sobre los servicios y recursos de información disponibles en la Biblioteca José Figueres Ferrer y Learning Commons, en una metodología basada en la creación, se desarrollo en charlas de inducción.</t>
  </si>
  <si>
    <t>Organización o participación en eventos</t>
  </si>
  <si>
    <t>2.5.1</t>
  </si>
  <si>
    <t>2.5.1 Implementar una metodología de normalización y estandarización de la información en el tema de transparencia y rendición de cuentas.</t>
  </si>
  <si>
    <t>2024-06-04</t>
  </si>
  <si>
    <t>11.6-rmejias-3762-2024-11.6</t>
  </si>
  <si>
    <t>11.6-rmejias-3762</t>
  </si>
  <si>
    <t>Ing. Raquel Mejías Elizondo</t>
  </si>
  <si>
    <t>rmejias@itcr.ac.cr</t>
  </si>
  <si>
    <t>11</t>
  </si>
  <si>
    <t>11.6;12.2;13.3</t>
  </si>
  <si>
    <t>GASEL</t>
  </si>
  <si>
    <t>Unidad Institucional de Gestión Ambiental y Seguridad Laboral</t>
  </si>
  <si>
    <t>Ing. Andrea Acuña Piedra, Ing. Alina Rodríguez Rodríguez. Unidad Institucional de Gestión Ambiental y Seguridad Laboral</t>
  </si>
  <si>
    <t>https://www.tec.ac.cr/carbono-neutralidad</t>
  </si>
  <si>
    <t>3762G</t>
  </si>
  <si>
    <t>Actualización del sistema de gestión de carbono neutralidad: se actualizó el sistema de gestión de carbono neutralidad según requisitos de la actualización de las normas correspondientes. Lo anterior para todos los Campus y el Centro Académico de Limón.</t>
  </si>
  <si>
    <t>Gestión ambiental</t>
  </si>
  <si>
    <t>3762G-11.6-2023-1690</t>
  </si>
  <si>
    <t>1.5.7</t>
  </si>
  <si>
    <t>1.5.7 Desarrollar acciones para la gestión ambiental de las instituciones.</t>
  </si>
  <si>
    <t>8. Generar proyectos y acciones viables y sostenibles que promuevan la sostenibilidad financiera y la consecución de recursos complementarios al FEES.</t>
  </si>
  <si>
    <t>8.1</t>
  </si>
  <si>
    <t>8.1 Lograr el equilibrio entre los recursos financieros, ambientales, sociales disponibles y los requerimientos de la Institución.</t>
  </si>
  <si>
    <t>8.1.7</t>
  </si>
  <si>
    <t>8.1.7: Alcanzar al 2026, un Índice Institucional de Gestión Ambiental de 83 p.p, para disminuir el impacto ambiental mediante el mejoramiento del Sistema de Gestión.</t>
  </si>
  <si>
    <t>8. Se fomentará que todo el quehacer institucional se desarrolle adoptando las mejores prácticas para promover la salud integral, la seguridad en el trabajo y la sostenibilidad ambiental que contribuyan a mejorar la calidad de vida de las personas funcionarias, estudiantes, proveedoras y visitantes.</t>
  </si>
  <si>
    <t>Ambiente, salud y seguridad</t>
  </si>
  <si>
    <t>24470-2024-4.3</t>
  </si>
  <si>
    <t>Ing. Diana Zambrano Piamba</t>
  </si>
  <si>
    <t>dzambrano@itcr.ac.cr</t>
  </si>
  <si>
    <t>4.3;4.4;6.3;6.4</t>
  </si>
  <si>
    <t>AMB</t>
  </si>
  <si>
    <t>Carrera en Ingeniería Ambiental</t>
  </si>
  <si>
    <t>Equipamiento para proyectos de investigación; Equipamiento para proyectos de investigación</t>
  </si>
  <si>
    <t>QU</t>
  </si>
  <si>
    <t>Escuela de Química</t>
  </si>
  <si>
    <t>Acuerdo de Cooperación Académica entre la Facultad de Tecnología y Economía de Berlín, Alemania y el Instituto Tecnológico de Costa Rica(Renovación de convenio): Los objetivos generales de este acuerdo son promover la cooperación en la enseñanza, la investigación y la consulta, facilitar el intercambio internacional de ideas y mejorar los esfuerzos académicos de las partes participantes. Las partes acuerdan que, sobre la base de mutuo consentimiento.</t>
  </si>
  <si>
    <t>Convenios</t>
  </si>
  <si>
    <t>102;105;203;204;404;505;506;508;510</t>
  </si>
  <si>
    <t>10062-2024-4.4</t>
  </si>
  <si>
    <t>MAP. Paula Ulloa Meneses</t>
  </si>
  <si>
    <t>pulloa@itcr.ac.cr</t>
  </si>
  <si>
    <t>4.4;4.c;17.16;17.17</t>
  </si>
  <si>
    <t>DC</t>
  </si>
  <si>
    <t>Dirección de Cooperación y Asuntos Internacionales</t>
  </si>
  <si>
    <t>VIE</t>
  </si>
  <si>
    <t>Vicerrectoría de Investigación y Extensión</t>
  </si>
  <si>
    <t>Acuerdo de Cooperación Educativa y de Investigación entre Instituto Tecnológico de Costa Rica y Universidad  Tecnológica de Hamburgo</t>
  </si>
  <si>
    <t>10062-II-2023-4.4</t>
  </si>
  <si>
    <t>1.5.1</t>
  </si>
  <si>
    <t>1.5.1 Incentivar la participación de estudiantes en actividades académicas de movilidad estudiantil según región de planificación de la sede de estudio</t>
  </si>
  <si>
    <t>2. Mejorar la generación y transferencia de conocimiento científico, tecnológico y técnico innovador, que contribuyan al desarrollo del sector socio-productivo.</t>
  </si>
  <si>
    <t>2.1</t>
  </si>
  <si>
    <t>2.1 Fomentar la integración de la investigación con la docencia y la extensión.</t>
  </si>
  <si>
    <t>2.1.5</t>
  </si>
  <si>
    <t>2.1.5: Mantener la participación anual de al menos 445 estudiantes de grado y posgrado, en actividades de investigación y extensión formalmente aprobadas, extracurriculares y cocurriculares.</t>
  </si>
  <si>
    <t>Se desarrollarán programas académicos en las áreas de Ciencia y Tecnología desde una perspectiva humanística e integral, en concordancia con los fines, principios y ejes de conocimiento estatégicos que aporten al desarrollo sostenible e inclusivo en procura de mejorar la calidad de vida de las personas.</t>
  </si>
  <si>
    <t>601</t>
  </si>
  <si>
    <t>21797-2024-4.7</t>
  </si>
  <si>
    <t>Ing. Laura Patricia Brenes Peralta</t>
  </si>
  <si>
    <t>labrenes@itcr.ac.cr</t>
  </si>
  <si>
    <t>4.7;12.8;17.17</t>
  </si>
  <si>
    <t>AN</t>
  </si>
  <si>
    <t>Escuela de Ingeniería en Agronegocios</t>
  </si>
  <si>
    <t>Laura Brenes Peralta</t>
  </si>
  <si>
    <t>https://www.tec.ac.cr/red-costarricense-disminucion-perdidas-desperdicios-alimentos</t>
  </si>
  <si>
    <t>Acuerdo de cooperación específico entre el ITCR y el Centro de Convenciones de Costa Rica (Grupo Heroica Volio Trejos, Sociedad Anónima): Realizar actividades en los campos de la investigación, la docencia, la capacitación y la extensión, enfocadas en las áreas de interés mutuo que se detallan a continuación: a)Orientación por parte del ITCR, como coordinador de la Red Costarricense para la Disminución de Pérdida y Desperdicio de Alimentos, en procesos de generación de métricas relacionadas con la medición del desperdicio de alimentos y residuos relacionados en función del tipo de actividad desarrollada en el Centro de Convenciones de Costa Rica.b) Divulgación conjunta de la experiencia de cooperación generada en términos de metodología, alianzas y posible caso de éxito, con el fin de sensibilizar y educar en la materia a otros posibles actores del sector agroalimentario, turístico y gastronómico nacional e internacional.c) Préstamo, por parte del CCCR como parte de su aporte, de una sala de capacitación completamente equipada para 21 personas, hasta en tres ocasiones.</t>
  </si>
  <si>
    <t>101;102;103;504;505;509;510</t>
  </si>
  <si>
    <t>17253-2024-4.3</t>
  </si>
  <si>
    <t>Máster. Raúl Ramírez Brenes</t>
  </si>
  <si>
    <t>raul.ramirez@itcr.ac.cr</t>
  </si>
  <si>
    <t>4.3;17.6;17.17</t>
  </si>
  <si>
    <t>Raúl Ramírez</t>
  </si>
  <si>
    <t>Acuerdo específico de cooperación ITCR y Universidad de Lleida: Movilidad estudiantil.</t>
  </si>
  <si>
    <t>1.5.10</t>
  </si>
  <si>
    <t>1.5.10 Gestionar convenios de cooperación nacionales e internacionales</t>
  </si>
  <si>
    <t>2024-09-19</t>
  </si>
  <si>
    <t>2029-09-30</t>
  </si>
  <si>
    <t>102;205;404;510</t>
  </si>
  <si>
    <t>23630-2024-6.6</t>
  </si>
  <si>
    <t>Ing. Dorian Carvajal Venegas</t>
  </si>
  <si>
    <t>dcarvajal@itcr.ac.cr</t>
  </si>
  <si>
    <t>6.6;15.1</t>
  </si>
  <si>
    <t>FO</t>
  </si>
  <si>
    <t>Escuela de Ingeniería Forestal</t>
  </si>
  <si>
    <t>Dorian Carvajal Vanegas; Branko Hilje Rodríguez; Luis Guillermo Acosta</t>
  </si>
  <si>
    <t>Adenda al convenio Municipalidad de La Unión-TEC: Mejorar las bases de cooperación para promover y realizar actividades de interés común. Los fondos asignados a programas o proyectos conjuntos entre la Municipalidad y el ITCR podrán ser administrados por la Fundación Tecnológica de Costa Rica (FUNDATEC), con el objetivo de ampliar y mejorar los servicios que brinda el ITCR, dentro del ámbito de la vinculación universitaria.</t>
  </si>
  <si>
    <t>2.2.5</t>
  </si>
  <si>
    <t>2.2.5 Implementar una estrategia interuniversitaria para fortalecer la igualdad y la equidad por medio de la equiparación de servicios para el estudiantado durante su vida universitaria.</t>
  </si>
  <si>
    <t>2024-12-01</t>
  </si>
  <si>
    <t>2029-12-31</t>
  </si>
  <si>
    <t>103</t>
  </si>
  <si>
    <t>506</t>
  </si>
  <si>
    <t>24075-2024-6.5</t>
  </si>
  <si>
    <t>6.5;6.6;15.2;15.3;15.4;15.5;15.8</t>
  </si>
  <si>
    <t>Dorian Carvajal Vanegas M.Sc; Branko Hilje Rodríguez Ph.D; Luis Acosta Vargas Ph.D.</t>
  </si>
  <si>
    <t>Adenda n:° 1 al convenio marco de colaboración entre el Instituto Tecnológico de Costa Rica y la Municipalidad del cantón de La Unión: El objeto del presente convenio es mejorar las bases de cooperación para promover y realizar actividades de interés común. Los fondos asignados a programas o proyectos conjuntos entre LA MUNICIPALIDAD y el ITCR que se generen producto de este convenio, podrán ser administrados por la Fundación Tecnológica de Costa Rica (FUNDATEC), partiendo de que esta es una fundación generada por el Instituto Tecnológico de Costa Rica (ITCR), que nace con la finalidad de ampliar y mejorar los servicios que imparte el ITCR a diferentes sectores de la sociedad costarricense, a efectos de administrar y agilizar la venta de bienes y servicios universitarios dentro del ámbito de vinculación universitaria, para lo cual estos entes han suscrito normas internas de aplicación obligatoria entre ellos; de modo que, el ITCR tiene la potestad de ordenar a la FUNDATEC recibir recursos económicos para dirigirlos únicamente a los efectos del proyecto que el ente universitario le indique.</t>
  </si>
  <si>
    <t>2.1.12</t>
  </si>
  <si>
    <t>2.1.12 Desarrollar proyectos para atender los compromisos descritos en el informe de Conare "Desafíos de la educación en Costa Rica y aportes de las universidades públicas 2019".</t>
  </si>
  <si>
    <t>102;103;506;508</t>
  </si>
  <si>
    <t>1521-22024-4.7</t>
  </si>
  <si>
    <t>M.Sc. Olga Lilliana Rivas Solano</t>
  </si>
  <si>
    <t>orivas@itcr.ac.cr</t>
  </si>
  <si>
    <t>4.7;17.6</t>
  </si>
  <si>
    <t>BI</t>
  </si>
  <si>
    <t>Escuela de Biología</t>
  </si>
  <si>
    <t>Olga Rivas Solano</t>
  </si>
  <si>
    <t>Adenda n:º 2 al memorando de entendimiento fechado 21 de febrero 2018: El propósito de esta Adenda n°2 es extender el plazo del Memorando de Entendimiento establecido anteriormente por tres años adicionales.</t>
  </si>
  <si>
    <t>2.5.10</t>
  </si>
  <si>
    <t>2.5.10 Fortalecer las acciones que permitan la sostenibilidad financiera a mediano plazo del Sesue.</t>
  </si>
  <si>
    <t>102;205;203;404;510</t>
  </si>
  <si>
    <t>15040-2024-4.3</t>
  </si>
  <si>
    <t>TAE. Manuel De Jesús Olivares Brenes</t>
  </si>
  <si>
    <t>molivares@itcr.ac.cr</t>
  </si>
  <si>
    <t>4.3;12.2;12.4;17.17;17.19</t>
  </si>
  <si>
    <t>DSG</t>
  </si>
  <si>
    <t>Departamento de Servicios Generales</t>
  </si>
  <si>
    <t>Master Aaron Román Sánchez, director departamento de Servicios Generales; TAE. Manuel de Jesús Olivares Brenes, Asistente Administrativo</t>
  </si>
  <si>
    <t>FEITEC@itcr.ac.cr</t>
  </si>
  <si>
    <t>Todos@itcr.ac.cr</t>
  </si>
  <si>
    <t>Adendum Convenio Servicio de Transporte Modalidad Especial Estudiantes, suscrito entre el Instituto Tecnológico de Costa Rica y Corporación Montero González Inter Sociedad Anónima, Rutas TEC-Heredia-TEC:: Modificación del "Convenio de servicio de transporte modalidad especial estudiantes suscrito entre el Instituto Tecnológico de Costa Rica y Corporación Montero González Inter Sociedad Anónima, recorridos ruta TEC - Heredia - TEC" en las siguientes cláusulas:Primero: Se modifica la cláusula sexta del convenio: Recorrido, paradas autorizadas y horarios;Segundo: Modifíquese parcialmente la cláusula novena: Costos del servicio - tarifa. El funcionamiento de esta modalidad no constituye concesión alguna, ni otorga ningún derecho a varo del permisionario,  estando sujeta la vigencia, validez y eficacia del objeto convencional, al cumplimiento de las obligaciones descritas en  este contrato, a la obtención de los respectivos permisos ante  el Consejo de Transporte Público por parte del permisionario,  así como al cumplimiento de los requisitos impuestos por ese  Consejo.</t>
  </si>
  <si>
    <t>2018-11-26</t>
  </si>
  <si>
    <t>2027-11-26</t>
  </si>
  <si>
    <t>101;102;103;104;105;202;205;203;301;404;505</t>
  </si>
  <si>
    <t>15584-2024-4.3</t>
  </si>
  <si>
    <t>comunicacionymercadeoTEC@itcr.ac.cr</t>
  </si>
  <si>
    <t>Adendum Convenios Transporte Rutas ITCR-Cartago-San José-Desamparados-Coronado:: Modificación de los convenios:Convenio de servicio de transporte colectivo de personas suscrito entre el Instituto Tecnológico de Costa Rica y Transportes T.R.C. S.A., ruta: CartagoTECCartago;Convenio de servicio de transporte colectivo de personas suscrito entre el Instituto Tecnológico de Costa Rica y Transportes T.R.C. S.A., rutas TECSan JoséDesamparadosCoronado.En ambos convenios, se modifican las siguientes cláusulas:Primero: Se modifica la cláusula sexta del convenio principal: Recorrido, paradas autorizadas y horarios.Segundo: Mecanismo de pago. El funcionamiento de esta modalidad no constituye concesión alguna, ni otorga ningún derecho a varo del permisionario, estando sujeta la vigencia, validez y eficacia del objeto convencional, al cumplimiento de las obligaciones descritas en este contrato, a la obtención de los respectivos permisos ante el Consejo de Transporte Público por parte del permisionario,así como al cumplimiento de los requisitos impuestos por ese Consejo.</t>
  </si>
  <si>
    <t>2024-03-14</t>
  </si>
  <si>
    <t>2025-03-14</t>
  </si>
  <si>
    <t>101;102;104;105;202;205;203;404;505;510</t>
  </si>
  <si>
    <t>802-2024-4.3</t>
  </si>
  <si>
    <t>Máster. Luis Felipe Picado Valverde</t>
  </si>
  <si>
    <t>lfpicado@itcr.ac.cr</t>
  </si>
  <si>
    <t>4.3;5.1;5.5;5.b;17.16;17.17</t>
  </si>
  <si>
    <t>DATIC</t>
  </si>
  <si>
    <t>Departamento de Administración de Tecnologías de Información y Comunicación</t>
  </si>
  <si>
    <t>Ing. Natalia Morales Madríz, M.G.P Andrea Cavero Quesada</t>
  </si>
  <si>
    <t>https://www.facebook.com/MetaredMujeresTIC</t>
  </si>
  <si>
    <t>Administración de las redes sociales de Meta Red Mujeres TIC Centroamérica y El Caribe: Gestión de la página de Facebook de la Red de Meta Red Mujeres en TIC Centroamérica y El Caribe para comunicar sobre los eventos de la misma red o de otras redes de Meta Red a nivel global; así como de comunicación de mensajes para crear conciencia entorno a los temas atinentes a la red.</t>
  </si>
  <si>
    <t>802-II-2023-4.3</t>
  </si>
  <si>
    <t>7. Optimizar el desarrollo y uso de las tecnologías de información y comunicación, equipamiento e infraestructura que facilite la gestión institucional.</t>
  </si>
  <si>
    <t>7.1</t>
  </si>
  <si>
    <t>7.1 Desarrollar  la transformación digital de la Institución. I.4.0.</t>
  </si>
  <si>
    <t>7.1.3</t>
  </si>
  <si>
    <t>7.1.3:  Robustecer el Sistema de Indicadores de Gestión Institucional (SIGI), mediante la implementación de 4 cubos anuales, que apoye en todos los niveles de toma de decisiones, considerando la priorización del momento y recursos disponibles.</t>
  </si>
  <si>
    <t>Se fomentarán las mejores prácticas de gestión para una efectiva operación de los procesos, bajo principios de innovación y excelencia, con la incorporación de plataformas eficientes de TIC, orientadas al cumplimiento de los fines y principios institucionales para lograr la satisfacción de las personas vinculadas con el Instituto.</t>
  </si>
  <si>
    <t>101;202;601;403;510;404;203;102;103;104;105</t>
  </si>
  <si>
    <t>9.1-maujimenez-2011-2024-9.1</t>
  </si>
  <si>
    <t>9.1-maujimenez-2011</t>
  </si>
  <si>
    <t>9.1;9.4</t>
  </si>
  <si>
    <t>Mauricio Jiménez Paniagua. Departamento de Administración de Mantenimiento, Dirección Vicerrectoría de Administración, Oficina de Ingeniería</t>
  </si>
  <si>
    <t>https://www.tec.ac.cr/departamentos/departamento-administracion-mantenimiento</t>
  </si>
  <si>
    <t>2011G</t>
  </si>
  <si>
    <t>Administración de Mantenimiento: El Tec cuenta con el Departamento de Administración de Mantenimiento, cuyo objetivo es el de velar por el mantenimiento preventivo y correctivo de las instalaciones del Campus Central del TEC, de los Centros Académicos Locales de San José y Limón y CETT Zapote. Internamente se organiza en la Unidad de Electromecánica, Unidad de Obras Civiles y Profesionales en Ingeniería.</t>
  </si>
  <si>
    <t>2011G-9.1-2023-737</t>
  </si>
  <si>
    <t>34344-2024-4.3</t>
  </si>
  <si>
    <t>René D' Avanzo Trejos</t>
  </si>
  <si>
    <t>redavanzo@itcr.ac.cr</t>
  </si>
  <si>
    <t>4.3;9.c;10.2</t>
  </si>
  <si>
    <t>DAR</t>
  </si>
  <si>
    <t>Departamento Admisión y Registro</t>
  </si>
  <si>
    <t>Funcionarios del DAR en cada Campus y Centro Académico; Funcionarios del DAR en cada Campus y Centro Académico; Todos los Miembros del Consejo Institucional; En la que debe incluirse la CASAP y el CEA; En la que debe considerarse todas las dependencias académicas</t>
  </si>
  <si>
    <t>https://www.tec.ac.cr/exencion-examen-admision</t>
  </si>
  <si>
    <t>https://admision.ac.cr/admision/#/principal</t>
  </si>
  <si>
    <t>Admisión en campus tecnológicos y centros académicos: Gestionar la admisión, selección y matrícula de los estudiantes de primer ingreso a programas de grado.</t>
  </si>
  <si>
    <t>2.3.6</t>
  </si>
  <si>
    <t>2.3.6 Fortalecer programas de grado y posgrado de carácter interinstitucional e interdisciplinario, en las regiones.</t>
  </si>
  <si>
    <t>202;205;203;301;302;403;510;512</t>
  </si>
  <si>
    <t>2.3-mecerdas-10-2024-2.3</t>
  </si>
  <si>
    <t>2.3-mecerdas-10</t>
  </si>
  <si>
    <t>M. Ed. Martha Elena Cerdas Leiva</t>
  </si>
  <si>
    <t>2.3;2.a</t>
  </si>
  <si>
    <t>Martha Elena Cerdas, Gabriela Castillo, Departamento de Servicios Bibliotecarios</t>
  </si>
  <si>
    <t>https://www.tec.ac.cr/sistema-bibliotecas-tec</t>
  </si>
  <si>
    <t>10G</t>
  </si>
  <si>
    <t>Adquisición de colecciones especializadas:  El SIBITEC ofrece colecciones especializadas en formato impreso y digital, que responden a las demandas de información de los usuarios del sector agropecuario, tales como: estudiantes, docentes, investigadores de los diferentes centros e institutos de investigación especializados, estaciones experimentales, pequeños y medianos productores y público en general.</t>
  </si>
  <si>
    <t>10G-2.3-2023-1041</t>
  </si>
  <si>
    <t>1.4.3</t>
  </si>
  <si>
    <t>1.4.3 Brindar beneficios a los estudiantes que favorezcan la vida universitaria.</t>
  </si>
  <si>
    <t>5.1.1</t>
  </si>
  <si>
    <t>5.1.1: Definir al 2026, 1 modelo que mejore los servicios estudiantiles en los Campus Tecnológicos y Centros Académicos.</t>
  </si>
  <si>
    <t>1.4-mecerdas-17-2024-1.4</t>
  </si>
  <si>
    <t>1.4-mecerdas-17</t>
  </si>
  <si>
    <t>1.4;1.a</t>
  </si>
  <si>
    <t>Lidia Gómez, Martha Elena Cerdas, Gabriela Castillo
Departamento de Servicios Bibliotecarios</t>
  </si>
  <si>
    <t>https://www.tec.ac.cr/libro-beca</t>
  </si>
  <si>
    <t>17G</t>
  </si>
  <si>
    <t>Adquisición de material documental para préstamo estudiantil: El Sistema de Bibliotecas del TEC (SIBITEC) colabora con la compra de material bibliográfico para el servicio "Libro Beca". El Servicio de Libro Beca se brinda al estudiante becado Mauricio Campos, Beca Exoneración total, estudiantes del Programa de Admisión Restringida y Diferenciada, y Beca Egresado Colegio Científico.
Consiste en el préstamo semestral de material documental necesario para su realización académica y se regula bajo las condiciones establecidas en los Lineamientos del Servicio de Libro Beca y el Reglamento de Servicios Bibliotecarios.</t>
  </si>
  <si>
    <t>17G-1.4-2023-816</t>
  </si>
  <si>
    <t>24235-2024-4.3</t>
  </si>
  <si>
    <t>4.3;4.7;17.6</t>
  </si>
  <si>
    <t>Agreement of international academic cooperation between IMC University of Applied Sciences Krems / Austria and TEC: Programa de Intercambio y pasantías.</t>
  </si>
  <si>
    <t>2024-12-13</t>
  </si>
  <si>
    <t>2028-12-13</t>
  </si>
  <si>
    <t>34223-2024-2.3</t>
  </si>
  <si>
    <t>Dr. Ricardo Salazar Díaz</t>
  </si>
  <si>
    <t>risalazar@itcr.ac.cr</t>
  </si>
  <si>
    <t>2.3;2.4;12.2;12.8;13.3;15.3;17.17</t>
  </si>
  <si>
    <t>Extensión y Acción Social</t>
  </si>
  <si>
    <t>CIGA</t>
  </si>
  <si>
    <t>Centro de Investigación en Gestión Agroindustrial</t>
  </si>
  <si>
    <t>Ricardo Salazar Díaz; Carlos Robles Rojas; David Arias Hidalgo; Shi Alarcón Zamora; Johan Umaña Venegas</t>
  </si>
  <si>
    <t>https://www.tec.ac.cr/agroecologia-servicios-extension-rural</t>
  </si>
  <si>
    <t>Agroecología desde los servicios de extensión rural: Fortalecer los servicios de extensión basados en la agroecología, apoyando el empoderamiento de los pequeños productores, permitiéndoles innovar y adoptar prácticas y tecnologías agroecológicas adaptadas a los desafíos acelerados del cambio climático.</t>
  </si>
  <si>
    <t>Proyectos de Extensión</t>
  </si>
  <si>
    <t>1.3.2</t>
  </si>
  <si>
    <t>1.3.2 Realizar acciones conjuntas en extensión y acción social en las universidades públicas, financiadas con Fondos del Sistema</t>
  </si>
  <si>
    <t>2026-12-31</t>
  </si>
  <si>
    <t>302;503</t>
  </si>
  <si>
    <t>4.5-mecerdas-1851-2024-4.5</t>
  </si>
  <si>
    <t>4.5-mecerdas-1851</t>
  </si>
  <si>
    <t>4.5;7.1;9.b;9.c</t>
  </si>
  <si>
    <t>Andrea Calderón, Natalia Quirós, Heriberto Solano
Departamento de Servicios Bibliotecarios</t>
  </si>
  <si>
    <t>https://www.tec.ac.cr/unidades/biblioteca-learning-commons</t>
  </si>
  <si>
    <t>1851G</t>
  </si>
  <si>
    <t>Ahorro de recursos en el Learning Commons: permiten que todos los estudiantes sin importar si cuentan o no con equipo propio, pueden acceder a estos, se  trabaja con base a los lineamientos establecidos por GASEL, además el edificio tiene sensores de movimiento para garantizar que las luces se apaguen cuando los espacios están vacíos, cuenta con muy buena iluminación natural que permite  el bajo consumo eléctrico. Para aquellos estudiantes que tienen limitaciones la facilidad de equipos y accesos permite que sus oportunidades de aprendizaje sean homólogas a los demás.</t>
  </si>
  <si>
    <t>1851G-4.5-2023-793</t>
  </si>
  <si>
    <t>4.6-mecerdas-2619-2024-4.3</t>
  </si>
  <si>
    <t>4.6-mecerdas-2619</t>
  </si>
  <si>
    <t>4.3;4.6;5.b</t>
  </si>
  <si>
    <t>Maritza Morales, Cecilia Marín, Jason Enriquez, Hugo Gómez, Jessie Calvo, Eddy Arroyo, Rebeca Rojas, Maricela Ramírez, Eduardo Chavarría, Guiselle Cartín, Angélica Gordon, Yolanda Leal, Departamento de Servicios Bibliotecarios</t>
  </si>
  <si>
    <t>https://www.tec.ac.cr/alfin-tec</t>
  </si>
  <si>
    <t>2619G</t>
  </si>
  <si>
    <t>Alfabetización informacional virtual y presencial: El SIBITEC, realiza talleres, charlas y capacitaciones para la comunidad institucional, para desarrollar destrezas informacionales en la población.  Ofrece un sitio seguro para el aprendizaje y apoya a los docentes, estudiantes e investigadores  que utilizan la información  para generar nuevos conocimientos. 
Las Bibliotecas del TEC,  a través de diferentes servicios y productos, brindan acceso a información y recursos electrónicos, que permiten una educación inclusiva, equitativa y de calidad.</t>
  </si>
  <si>
    <t>2619G-4.6-2023-493</t>
  </si>
  <si>
    <t>686-2024-4.7</t>
  </si>
  <si>
    <t>Arq. Juan Pablo Campos Navarro</t>
  </si>
  <si>
    <t>jpcampos@itcr.ac.cr</t>
  </si>
  <si>
    <t>4.7;8.2;8.3;11.4;11.7;11.a;16.7;17.16;17.17</t>
  </si>
  <si>
    <t>Campus Tecnológico Local de San José</t>
  </si>
  <si>
    <t>CyD CTLSJ</t>
  </si>
  <si>
    <t>Escuela de Cultura y Deporte de San José</t>
  </si>
  <si>
    <t>Licda. Alexandra De Simone Castellón, Licda. Mariela Hernández Ramírez</t>
  </si>
  <si>
    <t>https://www.facebook.com/AmonCultural/</t>
  </si>
  <si>
    <t>Amón Cultural: Se trata de una vitrina de las dinámicas cotidianas de los barrios Amón y Otoya, mediante una agenda diversa de actividades pedagógicas y recreativas, aptas para todo público, donde su eje principal es la cultura y  parten de la premisa de vivir un día en uno de los últimos y más bellos barrios históricos que quedan en la capital.</t>
  </si>
  <si>
    <t>686-II-2023-4.7</t>
  </si>
  <si>
    <t>4.2.1: Implementar al 2026 1 propuesta de mejora de actividades curriculares y cocurriculares a los programas y servicios existentes que se ofrecen desde Viesa para el desarrollo de las habilidades para la vida</t>
  </si>
  <si>
    <t>Se fomentarán acciones que contribuyan a mejorar el acceso a la universidad, la integración de la vida estudiantil, las habilidades socioemocionales, la inclusión y los derechos humanos; procurando la igualdad de condiciones para todas las personas estudiantes inscritas en los campus tecnológicos y los centros académicos para asegurar su permanencia, formación integral y graduación exitosa.</t>
  </si>
  <si>
    <t>102;103;104</t>
  </si>
  <si>
    <t>102;201;601;501;502;504;505;506;507;509;510;202;203;204;105</t>
  </si>
  <si>
    <t>22478-2024-4.3</t>
  </si>
  <si>
    <t>MAG. Jeison Alfaro Aguirre</t>
  </si>
  <si>
    <t>jealfaro@itcr.ac.cr</t>
  </si>
  <si>
    <t>4.3;4.4;8.6</t>
  </si>
  <si>
    <t>ET</t>
  </si>
  <si>
    <t>Escuela de Educación Técnica</t>
  </si>
  <si>
    <t>Hugo Navarro Serrano; Jeison Alfaro Aguirre; Jesús Hernández Araya; Mainor Villalobos Rodríguez, Leda Coronado Céspedes; Marianela Gamboa Murillo; Gabriela Meza Sierra; Josefa Guzamán León</t>
  </si>
  <si>
    <t>https://www.tec.ac.cr/maestria-educacion-tecnica</t>
  </si>
  <si>
    <t>Análisis comparativo del comportamiento altruista de la inteligencia artificial generativa y humanos: un estudio mediante experimentos de Dictator Game: Formar profesionales de distintas disciplinas técnicas con competencias que les permitan administrar, planificar, gestionar, evaluar e investigar en contextos de la educación y formación técnico profesional.</t>
  </si>
  <si>
    <t>Oferta académica</t>
  </si>
  <si>
    <t>101;102;103;203;404;505</t>
  </si>
  <si>
    <t>21089-2024-3.9</t>
  </si>
  <si>
    <t>Priscilla Alfaro Ugalde</t>
  </si>
  <si>
    <t>pri.alfaro20@estudiantec.cr</t>
  </si>
  <si>
    <t>Estudiante</t>
  </si>
  <si>
    <t>3.9;9.4</t>
  </si>
  <si>
    <t>Ximena Abarca Solano; Priscilla Alfaro Ugalde; María Paula Blanco Arrieta; Jennifer Alondra Arias Fonseca</t>
  </si>
  <si>
    <t>Análisis de confort acústico en el Laboratorio Delta de la Escuela de Ingeniería Electromecánica: Con el objetivo de aplicar los conocimientos adquiridos en el curso de Evaluación y Control de ruido y vibraciones, se realizó un análisis de confort acústico en el Laboratorio Delta, ubicado en la Escuela de Ingeniería en Electromecánica, Campus Central Cartago.</t>
  </si>
  <si>
    <t>1.5.9</t>
  </si>
  <si>
    <t>1.5.9 Realizar proyectos en el eje de gestión en las universidades públicas.</t>
  </si>
  <si>
    <t>2024-09-03</t>
  </si>
  <si>
    <t>2024-11-09</t>
  </si>
  <si>
    <t>102;105;205;203;510</t>
  </si>
  <si>
    <t>21983-2024-3.d</t>
  </si>
  <si>
    <t>Ximena María Abarca Solano</t>
  </si>
  <si>
    <t>240403@estudiantec.cr</t>
  </si>
  <si>
    <t>3.d;4.a;9.4;8.8;11.6;17.17</t>
  </si>
  <si>
    <t>Abarca Solano Ximena; Alfaro Ugalde Priscilla; Arias Fonseca Jennifer Alondra,;Blanco Arrieta María Paula</t>
  </si>
  <si>
    <t>Análisis de confort acústico en el Laboratorio Delta del Instituto Tecnológico de Costa Rica:  Realizar un análisis de confort acústico en el Laboratorio Delta, ubicado en la Escuela de Ingeniería en Electromecánica.</t>
  </si>
  <si>
    <t>101;102;104;202;205;203;305;404;510</t>
  </si>
  <si>
    <t>8525-2024-9.1</t>
  </si>
  <si>
    <t>Carlos Farias Romero</t>
  </si>
  <si>
    <t>c.farias.1@estudiantec.cr</t>
  </si>
  <si>
    <t>9.1;10.2;11.7</t>
  </si>
  <si>
    <t>Sofia Cascante Pérez; Elisa Duran Solís; Carlos Farias Romero; Nicole Natasha López Pérez</t>
  </si>
  <si>
    <t>Análisis de la escalera del F1 y propuesta de sustitución: Analizar la escaleras del F1 con el fin de proponer una rampa que cumpla con la normativa 7600 de accesibilidad.</t>
  </si>
  <si>
    <t>1.5.14</t>
  </si>
  <si>
    <t>1.5.14 Definir políticas que permitan la equidad de género, y la accesibilidad a personas en condición de discapacidad.</t>
  </si>
  <si>
    <t>2024-06-07</t>
  </si>
  <si>
    <t>2024-06-13</t>
  </si>
  <si>
    <t>201;202;205;203;204;301;401;402;403;404;510</t>
  </si>
  <si>
    <t>9.1-mzuniga-3293-2024-9.1</t>
  </si>
  <si>
    <t>9.1-mzuniga-3293</t>
  </si>
  <si>
    <t>Licda. Jenny María Zúñiga Valverde</t>
  </si>
  <si>
    <t>mzuniga@itcr.ac.cr</t>
  </si>
  <si>
    <t>9.1;11.b</t>
  </si>
  <si>
    <t>OPI</t>
  </si>
  <si>
    <t>Oficina de Planificación Institucional</t>
  </si>
  <si>
    <t>Laura Granados Rivera, Jenny Zúñiga Valverde. Oficina de Planificación Institucional</t>
  </si>
  <si>
    <t>https://www.tec.ac.cr/reglamentos</t>
  </si>
  <si>
    <t>3293G</t>
  </si>
  <si>
    <t>Análisis de la estructura institucional: Emitir criterio sobre la viabilidad de creación, modificación, traslado o eliminación de las dependencias y su dependencias, con el propósito de mantener una estructura organizacional del Instituto Tecnológico de Costa Rica, adecuada a la estrategia institucional. Este análisis se realiza desde el punto de vista de la gestión administrativa.</t>
  </si>
  <si>
    <t>3293G-9.1-2023-1221</t>
  </si>
  <si>
    <t>5.2</t>
  </si>
  <si>
    <t>5.2. Asegurar una cultura de calidad a través de la planificación, del mejoramiento de las competencias del personal y la gestión por procesos.</t>
  </si>
  <si>
    <t>5.2.1</t>
  </si>
  <si>
    <t>5.2.1: Documentar el 10% anual los procesos institucionales según el Modelo de Control Interno y Gestión del Riesgo.</t>
  </si>
  <si>
    <t>23105-2024-7.3</t>
  </si>
  <si>
    <t>Adriana Gutiérrez Fuentes</t>
  </si>
  <si>
    <t>a.gutierrez@itcr.ac.cr</t>
  </si>
  <si>
    <t>7.3;12.4;12.8</t>
  </si>
  <si>
    <t>Grupo del curso de Evaluación y control de radiación e iluminación</t>
  </si>
  <si>
    <t>Análisis de luminarias: Investigar y analizar sobre diferentes tipos de luminarias, su eficiencia y disposición final, se gestionaron 5 análisis.</t>
  </si>
  <si>
    <t>1.5.4</t>
  </si>
  <si>
    <t>1.5.4 Capacitar y actualizar a funcionarios de las regiones sobre el quehacer universitario.</t>
  </si>
  <si>
    <t>2024-08-08</t>
  </si>
  <si>
    <t>103;205;203;404;501;505</t>
  </si>
  <si>
    <t>21724-2024-4.7</t>
  </si>
  <si>
    <t>Alison Marie Campos Rodríguez</t>
  </si>
  <si>
    <t>alisoncampos@estudiantec.cr</t>
  </si>
  <si>
    <t>4.7;9.3,17.17</t>
  </si>
  <si>
    <t>AE</t>
  </si>
  <si>
    <t>Escuela Administración de Empresas</t>
  </si>
  <si>
    <t>Susan Arce Gutiérrez; Marco Martínez Mora</t>
  </si>
  <si>
    <t>Análisis del estrés y satisfacción de estudiantes de Administración de Empresas en la aplicación de actividades basadas en metodologías activas y tradicionales: Analizar las diferencias en el nivel de estrés y la satisfacción de los estudiantes al desarrollar ejercicios de contabilidad, comparando los resultados obtenidos mediante la ejecución siguiendo características de metodologías activas o tradicionales.</t>
  </si>
  <si>
    <t>1.2.1</t>
  </si>
  <si>
    <t>1.2.1 Fortalecer los proyectos, programas y actividades de Investigación de las universidades en las regiones.</t>
  </si>
  <si>
    <t>101;102;202;205;203;402;403;404;510</t>
  </si>
  <si>
    <t>34319-2024-3.9</t>
  </si>
  <si>
    <t>Dr. Ronald Mora Esquivel</t>
  </si>
  <si>
    <t>rmora@itcr.ac.cr</t>
  </si>
  <si>
    <t>3.9;9.1;17.1</t>
  </si>
  <si>
    <t>CIEADEG</t>
  </si>
  <si>
    <t>Centro de Investigaciones en Administración, Economía y Gestión Tecnológica</t>
  </si>
  <si>
    <t>Tannia Araya Solano; Andrés Robles Ramírez; Henry Binns Hernández</t>
  </si>
  <si>
    <t>Análisis del impacto de diferentes formas de capital humano y experiencia previa con accidentes laborales sobre la percepción del riesgo laboral y sus componentes: El objetivo principal de esta propuesta de investigación es analizar la percepción de riesgo laboral en trabajadores(a) y técnicos(as) especialistas trabajando en distintas industrias para empresas en Costa Rica y España.</t>
  </si>
  <si>
    <t>2024-07-01</t>
  </si>
  <si>
    <t>2026-06-30</t>
  </si>
  <si>
    <t>101;101</t>
  </si>
  <si>
    <t>101;305;404;501;506;507;510</t>
  </si>
  <si>
    <t>7887-2024-4.3</t>
  </si>
  <si>
    <t>MBA. Marisela Bonilla Freer</t>
  </si>
  <si>
    <t>mbonilla@itcr.ac.cr</t>
  </si>
  <si>
    <t>4.3;9.5;17.17</t>
  </si>
  <si>
    <t>Lilliana Sancho Chavarría</t>
  </si>
  <si>
    <t>Análisis visual comparativo y colaborativo de conjuntos de clustering y co-clustering: Se investigan las particiones simples de elementos y los grupos y clústeres superpuestos integrados en estructuras de redes contextuales. 
Un enfoque específico de la investigación son los co-clústeres, que también estructuran las variables de datos a lo largo de las entidades y, por lo tanto, crean agrupaciones más fáciles de entender. 
Se desarrollan nuevas técnicas de visualización, pautas, taxonomías y revisiones sistemáticas. 
Las aplicaciones incluyen análisis de documentos y datos de ómica biológica. 
Se facilita el análisis visual colaborativo de los conjuntos de clústeres, mostrado en pantallas de gran formato habilitadas con soporte de interacción multiusuario.</t>
  </si>
  <si>
    <t>2023-10-20</t>
  </si>
  <si>
    <t>2026-10-20</t>
  </si>
  <si>
    <t>102;510</t>
  </si>
  <si>
    <t>365-2024-8.1</t>
  </si>
  <si>
    <t>M.Sc. Mariam Álvarez Hernández</t>
  </si>
  <si>
    <t>mialvarez@itcr.ac.cr</t>
  </si>
  <si>
    <t>8.1;8.3;8.5;8.8;9.3;11.3;11.a;12.2;12.b;17.14;17.16;17.17</t>
  </si>
  <si>
    <t>GTS</t>
  </si>
  <si>
    <t>Carrera en Gestión del Turismo Sostenible</t>
  </si>
  <si>
    <t>CS</t>
  </si>
  <si>
    <t>Escuela de Ciencias Sociales</t>
  </si>
  <si>
    <t>https://www.tec.ac.cr/valoracion-riesgo</t>
  </si>
  <si>
    <t>Anillo turístico de la provincia de Cartago y los Santos: Implementar una agenda de trabajo estratégica entre los gobiernos locales, instituciones y organizaciones de la provincia de Cartago y Los Santos que permita el impulso del turismo como un motor de desarrollo socioeconómico y ambiental en la zona.</t>
  </si>
  <si>
    <t>Grupo de investigación o extensión</t>
  </si>
  <si>
    <t>365-II-2023-8.1</t>
  </si>
  <si>
    <t>5.2.2</t>
  </si>
  <si>
    <t>5.2.2: Implementar al 2025, el Modelo de Planificación Institucional Estratégico, ágil e integral para la toma de decisiones.</t>
  </si>
  <si>
    <t>101;102;103</t>
  </si>
  <si>
    <t>601;201;301;501;502;504;506;507;510;511;302;303;202;203;204</t>
  </si>
  <si>
    <t>415-2024-3.1</t>
  </si>
  <si>
    <t>Licda. Andrea Pacheco Araya</t>
  </si>
  <si>
    <t>apacheco@itcr.ac.cr</t>
  </si>
  <si>
    <t>3.1;3.3;3.4;3.5;3.6;3.7;3.8;3.9;3.a;3.d</t>
  </si>
  <si>
    <t>DEVESA</t>
  </si>
  <si>
    <t>Dirección de Vida Estudiantil y Servicios Académicos de San Carlos</t>
  </si>
  <si>
    <t>Dr. Jairo Alfaro Alfaro, M.Sc. Isabel María Angulo Varela, Yorleny María Rodríguez Borbón, Dra. Yorleny González Arias, Randall Obando González</t>
  </si>
  <si>
    <t>Dirección de Campus Tecnológico Local San Carlos</t>
  </si>
  <si>
    <t>https://www.tec.ac.cr/area-salud-campus-san-carlos</t>
  </si>
  <si>
    <t>Área de Salud: En el DEVESA se tiene el Área de Salud como parte de los programas de apoyo a la comunidad institucional, se cuenta con atención médica, enfermería, odontología y el servicio de psicología clínica.</t>
  </si>
  <si>
    <t>415-II-2023-3.1</t>
  </si>
  <si>
    <t>4.3.2</t>
  </si>
  <si>
    <t>4.3.2: Incrementar anualmente 2 nuevos programas o servicios presenciales y no presenciales en beneficio de la población estudiantil en los diferentes Campus Tecnológicos y Centros Académicos</t>
  </si>
  <si>
    <t>101;202;301;404;510;302;303;308;203;204;102;103;104;105</t>
  </si>
  <si>
    <t>23115-2024-4.4</t>
  </si>
  <si>
    <t>4.4;9.5</t>
  </si>
  <si>
    <t>CA</t>
  </si>
  <si>
    <t>Escuela de Ingeniería en Computación</t>
  </si>
  <si>
    <t>Grupo de estudiantes de Ing, Computación que realizaron el artículo; Grupo del curso de Metodología de la investigación</t>
  </si>
  <si>
    <t>Artículo científico Inteligencia artificial: Presentación de proyecto estudiantil de Computación sobre implicación de uso de inteligencia artificial.</t>
  </si>
  <si>
    <t>2024-11-01</t>
  </si>
  <si>
    <t>103;205;404</t>
  </si>
  <si>
    <t>12.5-mecerdas-2618-2024-12.2</t>
  </si>
  <si>
    <t>12.5-mecerdas-2618</t>
  </si>
  <si>
    <t>12</t>
  </si>
  <si>
    <t>12.2;12.5</t>
  </si>
  <si>
    <t>Maritza Morales, Departamento de Servicios Bibliotecarios</t>
  </si>
  <si>
    <t>http://bibliotecaverdetec.blogspot.com/2014/</t>
  </si>
  <si>
    <t>2618G</t>
  </si>
  <si>
    <t>Artículos para reciclaje: Las bibliotecas del SIBITEC cuentan con baterías o contenedores para reciclaje y residuos. La biblioteca José Figueres dispone de una sola impresora centralizada para todos los funcionarios, con un recipiente para la recolección de baterías y tintas.</t>
  </si>
  <si>
    <t>2618G-12.5-2023-494</t>
  </si>
  <si>
    <t>22905-2024-4.4</t>
  </si>
  <si>
    <t>4.4;9.5;17.9</t>
  </si>
  <si>
    <t>Andrea Calderón Jiménez; Cecilia Marín Marín</t>
  </si>
  <si>
    <t>https://www.tec.ac.cr/asesoramiento-trabajos-finales-graduacion-0</t>
  </si>
  <si>
    <t>Asesoramiento Trabajos Finales de Graduación: Brindar una guía en la elaboración del proyecto final de investigación o trabajo final de graduación, a estudiantes que opten por un título de grado o posgrado del Tecnológico de Costa Rica.</t>
  </si>
  <si>
    <t>805-2024-4.3</t>
  </si>
  <si>
    <t>M.Ed. Katherine Palma Picado</t>
  </si>
  <si>
    <t>kpalma@itcr.ac.cr</t>
  </si>
  <si>
    <t>4.3;4.5;10.2;16.7</t>
  </si>
  <si>
    <t>DOP</t>
  </si>
  <si>
    <t>Departamento de Orientación y Psicología</t>
  </si>
  <si>
    <t>M.Ed. Adriana Mata Salas, M.Sc. Alejandra Montero Sánchez</t>
  </si>
  <si>
    <t>Asesoría psicoeducativa grupal. Se vale poner límites, estrategias para establecer límites en las acciones interpersonales: Acción ejecutada desde el Programa de Servicios para Estudiantes con Discapacidad y Necesidades Educativas (PSED-NE).  Es un espacio de asesoría psicoeducativa grupal que promueve el desarrollo de habilidades socioemocionales para la población estudiantil con discapacidad y necesidades educativas. Es una modalidad de atención psicoeducativa a nivel grupal de naturaleza participativa, vivencial y práctica.</t>
  </si>
  <si>
    <t>805-II-2023-4.3</t>
  </si>
  <si>
    <t>601;202;301;404;510;203</t>
  </si>
  <si>
    <t>5.c-mecerdas-1014-2024-4.3</t>
  </si>
  <si>
    <t>5.c-mecerdas-1014</t>
  </si>
  <si>
    <t>4.3;5.c;16.10</t>
  </si>
  <si>
    <t>Kattia Flores, Maritza Morales, Cecillia Marín, Jason Enriquez, Eddy Arroyo, Jessie Calvo, Hugo Gómez
Departamento de Servicios Bibliotecarios</t>
  </si>
  <si>
    <t xml:space="preserve">https://www.tec.ac.cr/formularios/servicio-referencia-virtual
</t>
  </si>
  <si>
    <t>1014G</t>
  </si>
  <si>
    <t>Asesoría y búsqueda especializada de información: El servicio de asesoría y búsqueda especializada de Información consiste en orientar, identificar y localizar la información especializada en las diferentes fuentes de información disponibles en el SIBITEC y de acceso abierto o público. Está dirigido a investigadores, docentes y estudiantes de la comunidad institucional.</t>
  </si>
  <si>
    <t>1014G-5.c-2023-1044</t>
  </si>
  <si>
    <t>5.5-kchacon-1884-2024-5.5</t>
  </si>
  <si>
    <t>5.5-kchacon-1884</t>
  </si>
  <si>
    <t>Ing. Kendy Chacón Víquez</t>
  </si>
  <si>
    <t>kchacon@itcr.ac.cr</t>
  </si>
  <si>
    <t>5.5;8.5;10.3;10.4;16.3;16.10</t>
  </si>
  <si>
    <t>JRL</t>
  </si>
  <si>
    <t>Junta de Relaciones Laborales</t>
  </si>
  <si>
    <t>Asociación de Funcionarios del TEC</t>
  </si>
  <si>
    <t>https://www.tec.ac.cr/unidades/asociacion-funcionarios-tec-afitec</t>
  </si>
  <si>
    <t>1884G</t>
  </si>
  <si>
    <t>Asociación de Funcionarios del TEC (AFITEC), tiene los siguientes objetivos:
1. Garantizar el cumplimiento de garantías y derechos laborales y derechos humanos. 
2. Consolidar y mejorar las condiciones y relaciones laborales
3. Velar por el cumplimiento de los principios generales de derecho del trabajo y demás normas supletorias y conexas.
4. Promover la mejora continua de las condiciones laborales, los derechos y el bienestar integral de los trabajadores y trabajadoras.
5. Contribuir con propuestas de crecimiento personal y profesional que mejoren tanto el desempeño laboral como la calidad de vida de los trabajadores y las trabajadoras, asegurando la participación e inclusión de todos y todas.</t>
  </si>
  <si>
    <t>1884G-5.5-2023-777</t>
  </si>
  <si>
    <t>1.5.8</t>
  </si>
  <si>
    <t>1.5.8 Desarrollar acciones para la prevención de riesgos naturales y la atención de la salud ocupacional y laboral en las universidades estatales</t>
  </si>
  <si>
    <t>6. Desarrollar el talento humano orientado hacia la gestión efectiva y el mejoramiento continuo.</t>
  </si>
  <si>
    <t>6.1</t>
  </si>
  <si>
    <t>6.1 Asegurar una cultura de calidad a través de la planificación, del mejoramiento de las competencias del personal y la gestión por procesos.</t>
  </si>
  <si>
    <t>6.1.2</t>
  </si>
  <si>
    <t>6.1.2: Implementar al 2026, el 100% del Modelo de GTH para la transformación cultural y organizacional en función del logro de los objetivos institucionales.</t>
  </si>
  <si>
    <t>16.5-acontreras-3305-2024-16.5</t>
  </si>
  <si>
    <t>16.5-acontreras-3305</t>
  </si>
  <si>
    <t>MBA. Andrea Contreras Alvarado</t>
  </si>
  <si>
    <t>acontreras@itcr.ac.cr</t>
  </si>
  <si>
    <t>16</t>
  </si>
  <si>
    <t>16.5;16.6</t>
  </si>
  <si>
    <t>Andrea Contreras Alvarado, Laura Jiménez Marichal, Yaffany Monge D'Avanzo. Oficina de Planificación Institucional</t>
  </si>
  <si>
    <t>https://www.tec.ac.cr/transparencia</t>
  </si>
  <si>
    <t>3305G</t>
  </si>
  <si>
    <t>Atención a las disposiciones de entidades internas y externas: Evidenciar y dar seguimiento al cumplimiento de los requisitos establecidos por entidades internas o externas (Índice de Capacidad de Gestión, Índice de Transparencia, Auditoría Interna, Auditoría Externa, Administración, HCERES)</t>
  </si>
  <si>
    <t>3305G-16.5-2023-1233</t>
  </si>
  <si>
    <t>675-2024-16.5</t>
  </si>
  <si>
    <t>Lic. Luis Gonzalo Sánchez Acuña</t>
  </si>
  <si>
    <t>lsanchez@itcr.ac.cr</t>
  </si>
  <si>
    <t>16.5;16.6;17.16;17.17</t>
  </si>
  <si>
    <t>AUDI</t>
  </si>
  <si>
    <t>Auditoría Interna</t>
  </si>
  <si>
    <t>Atención de denuncias interpuestas: Brindar garantía a la ciudadanía de imparcialidad en la atención de presuntos hechos irregulares.</t>
  </si>
  <si>
    <t>675-II-2023-16.5</t>
  </si>
  <si>
    <t>1.3.1</t>
  </si>
  <si>
    <t>1.3.1 Desarrollar proyectos, programas y actividades acordes con las necesidades de la población.</t>
  </si>
  <si>
    <t>3. Consolidar la vinculación de la Institución con la sociedad en el marco del modelo del desarrollo sostenible para la edificación conjunta de soluciones a las necesidades del país.</t>
  </si>
  <si>
    <t>3.1</t>
  </si>
  <si>
    <t>3.1 Fortalecer la extensión y la acción social como funciones sustantivas del quehacer institucional para una mejor rendición de cuentas.</t>
  </si>
  <si>
    <t>3.1.1</t>
  </si>
  <si>
    <t>3.1.1:  Incrementar anualmente al menos un 5% la cantidad de productos académicos asociados a la extensión y acción social.</t>
  </si>
  <si>
    <t xml:space="preserve">Se desarrollarán programas, proyectos y actividades de extensión y acción social, conforme a los fines, principios, valores y ejes de conocimiento estratégicos, como una forma de vinculación con los actores del desarrollo, públicos y privados, proyectando la acción institucional en el ámbito sociocultural, educativo, productivo y organizativo, para contribuir en el desarrollo integral del país. </t>
  </si>
  <si>
    <t>101;601;102;103;104;105</t>
  </si>
  <si>
    <t>692-2024-4.3</t>
  </si>
  <si>
    <t>M.Psc. Karen Adriana Fallas Corrales</t>
  </si>
  <si>
    <t>kfallas@itcr.ac.cr</t>
  </si>
  <si>
    <t>4.3;4.4</t>
  </si>
  <si>
    <t>M.Ed. María Teresa Hernández Jiménez, Mauricio Vega Rojas, MBA. Harold Blanco Leitón, M.Sc. Alejandra Montero Sánchez, Máster. Paula Cubillo Segura, Licda. Milene Bogarín Marín, M.Sc. Paola Acuña Ávalos, Licda. Marilyn Barrios Ulloa, Enos Brown Richards, Kimberly Matarrita Mccalla, Lic. Juan Pablo Flores Loaiza, Noidy Iliana Salazar Arrieta, Carmen Núñez Rivera, Yorleny Chinchilla Sibaja</t>
  </si>
  <si>
    <t>https://www.tec.ac.cr/programa-asesoria-educativa-atencion-psicologica</t>
  </si>
  <si>
    <t>Atención y asesoría psicoeducativa individual: Favorecer a las personas estudiantes en la adquisición de estrategias y herramientas de afrontamiento en el ámbito emocional, psicosocial, académico y vocacional que contribuyan con el ajuste a la vida universitaria y con su desarrollo personal.</t>
  </si>
  <si>
    <t>692-II-2023-4.3</t>
  </si>
  <si>
    <t>601;404;510</t>
  </si>
  <si>
    <t>765-2024-16.1</t>
  </si>
  <si>
    <t>Lic. Mariano Jiménez Ramírez</t>
  </si>
  <si>
    <t>mariano.jimenez@itcr.ac.cr</t>
  </si>
  <si>
    <t>16.10</t>
  </si>
  <si>
    <t>CENAC</t>
  </si>
  <si>
    <t>Unidad Centro de Archivo y Comunicación</t>
  </si>
  <si>
    <t>Mariano Redondo Guzmán, Ronald Chinchilla Álvarez, Johnny Alfaro Matamoros</t>
  </si>
  <si>
    <t>https://www.tec.ac.cr/feria-vocacional</t>
  </si>
  <si>
    <t>Atender los requerimientos internos de envío y digitalización de documentación: En esta actividad los mensajeros internos realizan su recorrido interno según la ruta que tengan asignada en ese momento y se recogen los documentos o paquetes para que sean repartidos ya se a nivel interno o externo. En la parte de digitalización se tiene un plan para poder digitalizar todos los documentos de interés de histórico y cultural.</t>
  </si>
  <si>
    <t>765-II-2023-16.10</t>
  </si>
  <si>
    <t>2.1.13</t>
  </si>
  <si>
    <t>2.1.13 Implementar un plan interuniversitario para la atracción y permanencia de estudiantes de secundaria a carreras STEAM.</t>
  </si>
  <si>
    <t>4.1</t>
  </si>
  <si>
    <t>4.1 Robustecer los procesos de atracción, selección, admisión bajo principios de solidaridad, conciencia social, ética, equidad, respeto compromiso y trabajo en equipo multidepartamental atendiendo el contexto social y regional.</t>
  </si>
  <si>
    <t>4.1.2</t>
  </si>
  <si>
    <t>4.1.2: Consolidar al 2026, 1 Modelo de Admisión para que responda de manera integral a las políticas institucionales y aptitudes vocacionales de la población estudiantil.</t>
  </si>
  <si>
    <t>16.5-ymonge-3291-2024-16.5</t>
  </si>
  <si>
    <t>16.5-ymonge-3291</t>
  </si>
  <si>
    <t>MAE. Yaffany Monge D'Avanzo</t>
  </si>
  <si>
    <t>ymonge@itcr.ac.cr</t>
  </si>
  <si>
    <t>Yaffany Monge D'Avanzo, Andrea Contreras Alvarado. Oficina de Planificación Institucional</t>
  </si>
  <si>
    <t>https://www.tec.ac.cr/unidades/oficina-planificacion-institucional</t>
  </si>
  <si>
    <t>3291G</t>
  </si>
  <si>
    <t>Autoevaluación del Sistema de Control Interno: Evaluar la efectividad del sistema de control interno a nivel institucional y dar seguimiento a los planes de mejoramiento continuo.</t>
  </si>
  <si>
    <t>3291G-16.5-2023-1219</t>
  </si>
  <si>
    <t>34437-2024-4.3</t>
  </si>
  <si>
    <t>Luis Carlos Coto Brenes</t>
  </si>
  <si>
    <t>lccb1699@estudiantec.cr</t>
  </si>
  <si>
    <t>4.3;4.4;9.1;10.2</t>
  </si>
  <si>
    <t>Elena Castillo Ulate;  Jorge Vega Agüero; Miguel Méndez Solano; Desirée Mora Cruz; Alexandra De Simone Castellón</t>
  </si>
  <si>
    <t>Avance del plan de mejora: procesos de adaptación a la vida universitaria en instancias de VIESA: Fortalecer los procesos de adaptación estudiantil a la vida universitaria.</t>
  </si>
  <si>
    <t>101</t>
  </si>
  <si>
    <t>205;203;301;302;303;404;510</t>
  </si>
  <si>
    <t>23056-2024-1.4</t>
  </si>
  <si>
    <t>Verónica Segura Solís</t>
  </si>
  <si>
    <t>sseguraveronika@estudiantec.cr</t>
  </si>
  <si>
    <t>1.4;1.5;8.10</t>
  </si>
  <si>
    <t>ATI</t>
  </si>
  <si>
    <t>Escuela de Administración de Tecnologías de Información</t>
  </si>
  <si>
    <t>Felipe Corrales Vargas; Sebastián Herrera Jiménez; Esteban Sánchez Mora; Verónica Segura Solís</t>
  </si>
  <si>
    <t>Balance360 Promerica: El proyecto propuesto busca mejorar la gestión financiera personal de los clientes del Banco Promerica mediante la implementación de un nuevo módulo en la aplicación bancaria existente. Este módulo, denominado Balance360 Promerica, está diseñado para transformar la manera en que los clientes analizan y planifican sus finanzas personales. Combinando análisis avanzado de datos financieros, visualizaciones personalizadas y algoritmos de inteligencia artificial (IA), este nuevo servicio busca ofrecer una experiencia financiera única y adaptada a las necesidades de cada usuario.</t>
  </si>
  <si>
    <t>2.1.3</t>
  </si>
  <si>
    <t>2.1.3 Generar un espacio para compartir experiencias de aprendizaje e investigaciones, que las universidades han tenido, para valorar sus implicaciones en las poblaciones de nuevo ingreso en las universidades.</t>
  </si>
  <si>
    <t>101;102;103;104;105;205;203</t>
  </si>
  <si>
    <t>22975-2024-4.1</t>
  </si>
  <si>
    <t>4.1;4.3;10.2</t>
  </si>
  <si>
    <t>Andrea Calderón Jiménez 
Cecilia Marín Marín 
Marianela Orozco Hernández 
Maribel Gutiérrez Torres 
Yendry Rodríguez Rodríguez 
También colaboran en el desarrollo de las actividades, otros compañeros de la Biblioteca José Figueres F. y el Learning Commons
;Profesor Sigurd Ramos Marín 
;;;;;;;;</t>
  </si>
  <si>
    <t>Bibliocirco numérico: Propiciar en los estudiantes del curso Matemática general una vinculación directa con sentido de utilidad, importancia y pertenencia con el Sistema de Bibliotecas del Instituto Tecnológico de Costa Rica. Consiste en la elaboración de actividades lúdicas afines a la matemática y a los recursos de información que la biblioteca ofrece y se desarrolla en los edificios del Learning Commons y Biblioteca del Este.</t>
  </si>
  <si>
    <t>2024-08-21</t>
  </si>
  <si>
    <t>2024-08-22</t>
  </si>
  <si>
    <t>13.3-mecerdas-16-2024-13.3</t>
  </si>
  <si>
    <t>13.3-mecerdas-16</t>
  </si>
  <si>
    <t>13</t>
  </si>
  <si>
    <t>13.3;12.5</t>
  </si>
  <si>
    <t>Maritza Morales, Martha Cerdas, Departamento de Servicios Bibliotecarios</t>
  </si>
  <si>
    <t>16G</t>
  </si>
  <si>
    <t>Biblioteca Verde: Los servicio digitales que ofrece el SIBITEC, no dañan el ambiente, pues se redujeron las impresiones y el uso del papel.</t>
  </si>
  <si>
    <t>16G-13.3-2023-911</t>
  </si>
  <si>
    <t>22971-2024-4.3</t>
  </si>
  <si>
    <t>4.3;4.7;9.5</t>
  </si>
  <si>
    <t>Cecilia Marín Marín; Jason Enríquez Fallas; Yorley Quesada Delgado; Andrea Calderón Jiménez; Yendry Rodríguez Rodríguez</t>
  </si>
  <si>
    <t>Biblioteca viajera: Conexiones académicas: Promover el uso de los servicios y recursos de información de la Biblioteca José Figueres Ferrer &amp; Learning Commons entre los docentes de las diferentes escuelas para mejorar el apoyo a la enseñanza, la investigación y el aprendizaje.</t>
  </si>
  <si>
    <t>2.3.7</t>
  </si>
  <si>
    <t>2.3.7 Implementar un modelo que permita el uso compartido de los recursos físicos, tecnológicos y de talento humano de las lesue, en las regiones.</t>
  </si>
  <si>
    <t>2024-01-30</t>
  </si>
  <si>
    <t>2025-12-12</t>
  </si>
  <si>
    <t>101;102;103;203;510</t>
  </si>
  <si>
    <t>33941-2024-3.7</t>
  </si>
  <si>
    <t>Fiorella Lucía Mendoza Mata</t>
  </si>
  <si>
    <t>fmendoza@estudiantec.cr</t>
  </si>
  <si>
    <t>3.7;4.7;10.2</t>
  </si>
  <si>
    <t>AEEMATEC</t>
  </si>
  <si>
    <t>Asociación de Estudiantes de Enseñanza de la Matemática con Entornos Tecnológicos</t>
  </si>
  <si>
    <t>Ivonne Sanchéz Fernandez; Los miembros de la asociación 2024</t>
  </si>
  <si>
    <t>FEITEC</t>
  </si>
  <si>
    <t>Federación de Estudiantes del Tecnológico de Costa Rica</t>
  </si>
  <si>
    <t>Bienvenida 2024: El objetivo de la actividad era presentarle a los nuevos ingresos el Tecnológico de Cartago, conocer sus metas y apaciguar sus miedos además, darles un espacio recreativo para que se conozcan mejor.</t>
  </si>
  <si>
    <t>205;203;403;404</t>
  </si>
  <si>
    <t>28076-2024-4.3</t>
  </si>
  <si>
    <t>Ing. Luis Diego Noguera Mena</t>
  </si>
  <si>
    <t>lnoguera@itcr.ac.cr</t>
  </si>
  <si>
    <t>4.3;4.4;4.7;8.5;10.3;16.7</t>
  </si>
  <si>
    <t>Centro Académico de Limón</t>
  </si>
  <si>
    <t>Dirección Centro Académico Limón</t>
  </si>
  <si>
    <t>Personal académico y de apoyo a la academia; Personal académico y de apoyo a la academia; Personal académico y de apoyo a la academia</t>
  </si>
  <si>
    <t>Bienvenida a estudiantes 2024 en el Centro Académico de Limón: Bienvenida a estudiantes 2024 en el Centro Académico de Limón.</t>
  </si>
  <si>
    <t>205;203;204;301;302;404;510</t>
  </si>
  <si>
    <t>7880-2024-2.4</t>
  </si>
  <si>
    <t>2.4;2.a;4.c;8.2;12.2;12.3;12.a;15.9;17.17</t>
  </si>
  <si>
    <t>Ricardo Salazar Díaz</t>
  </si>
  <si>
    <t>https://www.tec.ac.cr/nuestros-proyectos-destacan-impactan-nivel-internacional</t>
  </si>
  <si>
    <t>https://www.tec.ac.cr/hoyeneltec/2024/02/02/proyectos-cacao-turismo-inteligente-fueron-escogidos-cooperacion-triangular-union-europea</t>
  </si>
  <si>
    <t>Bio-circular: cadenas de valor basadas en bioeconomía circular, oportunidades para el cacao en Centroamérica: El proyecto incrementa las capacidades de las instituciones que apoyan las cadenas productivas de cacao de los países centroamericanos, para que de manera colaborativa, fortalezcan los modelos de negocios que incluyan productos o servicios primarios, secundarios y terciarios basados en, o derivados de, actividades bioeconómicas y de economía circular para conservar la biodiversidad, crear valor agregado, reducir el impacto ambiental y mejorar el desarrollo socioeconómico. Se busca replicar modelos de bioeconomía circular en toda la región centroamericana, y fomentar la articulación entre los sectores y entre los académicos regionales. Estas experiencias también generan insumos para la formulación de política pública para los gobiernos de la región.</t>
  </si>
  <si>
    <t>2.3.1</t>
  </si>
  <si>
    <t>2.3.1 Implementar una agenda conjunta a partir de las necesidades de cada región, orientadas a la incidencia en la política pública y la transformación social para el desarrollo humano sostenible, en coordinación con las organizaciones locales.</t>
  </si>
  <si>
    <t>2023-12-01</t>
  </si>
  <si>
    <t>101;104</t>
  </si>
  <si>
    <t>102;501;503;510</t>
  </si>
  <si>
    <t>34264-2024-4.4</t>
  </si>
  <si>
    <t>4.4;4.5;8.1;8.4;8.5;12.2;12.4;12.8;17.3;17.9;17.17</t>
  </si>
  <si>
    <t>https://www.tec.ac.cr/hoyeneltec/2025/03/04/60-personas-productoras-cacao-se-capacitan-economia-circular-costa-rica-honduras</t>
  </si>
  <si>
    <t>Bio-circular: cadenas de valor basadas en bioeconomía circular, oportunidades para el cacao en Centroamérica: Promover la bioeconomía y la economía circular para la diversificación de modelos de negocios inclusivos y sostenibles en las cadenas de valor de cacao en Costa Rica, Honduras y Nicaragua.</t>
  </si>
  <si>
    <t>2025-07-01</t>
  </si>
  <si>
    <t>303;503</t>
  </si>
  <si>
    <t>34130-2024-12.8</t>
  </si>
  <si>
    <t>Dra. Karolina Villagra Mendoza</t>
  </si>
  <si>
    <t>kvillagra@itcr.ac.cr</t>
  </si>
  <si>
    <t>12.8;13.3;17.17</t>
  </si>
  <si>
    <t>IA</t>
  </si>
  <si>
    <t>Escuela de Ingeniería Agrícola</t>
  </si>
  <si>
    <t>Karolina Villagra Mendoza</t>
  </si>
  <si>
    <t>BIOECODES: El biocarbón como estrategia de economía circular: valorización de residuos agroindustriales para la descarbonización y la protección de los recursos: Este proyecto tiene como finalidad evaluar la producción de biocarbón a partir de rastrojos de piña y pinzote de palma aceitera en hornos de estañón de bajo costo, así como el impacto ambiental de la aplicación de este en la producción agrícola utilizando cultivos indicadores (piña y frijol) en Pital y Pérez Zeledón.</t>
  </si>
  <si>
    <t>2021-01-01</t>
  </si>
  <si>
    <t>102;503;510</t>
  </si>
  <si>
    <t>7881-2024-2.4</t>
  </si>
  <si>
    <t>2.4;12.2;12.4;12.6;12.a;13.1;17.17</t>
  </si>
  <si>
    <t>María Fernanda Jiménez Morales</t>
  </si>
  <si>
    <t>https://comunidad.crusa.cr/en/proyecto-bio-cafe-revolucionara-la-industria-del-cafe-en-la-zona-de-los-santos/</t>
  </si>
  <si>
    <t>Café sostenible: Promoviendo la competitividad y la bioeconomía: El proyecto se enfoca en la adopción de prácticas agrícolas sostenibles, específicamente desarrollando y mejorando tecnologías sostenibles de producción de café basadas en bioinsumos. A través de actividades de transferencia de conocimiento, se difunden estos avances entre los productores y la comunidad, promoviendo la adopción de mejores prácticas y tecnología avanzada. Además, se lleva a cabo una evaluación científica de los resultados, respaldando aún más la base de conocimientos en la región. Con esto, se reduce la contaminación, la degradación del suelo y las emisiones de gases de efecto invernadero. Además, se promueve la conservación del agua y la biodiversidad, contribuyendo así a la mitigación del cambio climático y a la preservación de los recursos naturales locales.</t>
  </si>
  <si>
    <t>2027-01-30</t>
  </si>
  <si>
    <t>305;503</t>
  </si>
  <si>
    <t>33944-2024-3.4</t>
  </si>
  <si>
    <t>Anthony Barrantes Jiménez</t>
  </si>
  <si>
    <t>antbarrantes@estudiantec.cr</t>
  </si>
  <si>
    <t>3.4;4.7;10.2,17.17</t>
  </si>
  <si>
    <t>ASODEC</t>
  </si>
  <si>
    <t>Asociación de Estudiantes de Ingeniería en Computación Cartago</t>
  </si>
  <si>
    <t>No aplica</t>
  </si>
  <si>
    <t>Café y Arte: Actividad donde los estudiantes pintaron decoraciones navideñas, tomaron café y compartieron sanamente entre ellos. Fue realizado en las semanas finales del semestre y esto ayudó a que los estudiantes se despejaran del estrés que conlleva el TEC, también busca desarrollar las competencias en habilidades blandas de los estudiantes. Fue parte de la semana de carrera de Ingeniería en Computación. Su objetivo era proveer un espacio de convivencia sana y segura para los estudiantes donde pudieran desenvolverse sin el estrés académico que conlleva el semestre.</t>
  </si>
  <si>
    <t>2.2.4</t>
  </si>
  <si>
    <t>2.2.4 Implementar una estrategia entre el MEP y las universidades estatales para establecer programas para la mejora del rendimiento académico, de los estudiantes provenientes de los cantones de bajo IDS.</t>
  </si>
  <si>
    <t>2024-11-06</t>
  </si>
  <si>
    <t>205;203;404;510</t>
  </si>
  <si>
    <t>11.6-rmejias-3750-2024-11.6</t>
  </si>
  <si>
    <t>11.6-rmejias-3750</t>
  </si>
  <si>
    <t>11.6;11.b;13.3</t>
  </si>
  <si>
    <t>Andrea Acuña Piedra, Hellen Chinchilla Guzman, Alina Rodríguez Rodríguez, Raquel Mejías Elizondo. Unidad Institucional de Gestión Ambiental y Seguridad Laboral, Lucía Rodríguez Sánchez, Dennis Méndez Palma. Dirección Campus Tecnológico Local San Carlos, Marilyn Sánchez Alvarado. Dirección Campus Tecnológico Local San José, Esteban Reyes Ovares. Escuela de Ingeniería en Agronomía</t>
  </si>
  <si>
    <t>3750G</t>
  </si>
  <si>
    <t>Cálculo del inventario de emisiones de gases con efecto invernadero de la Universidad: Se elabora el inventario de emisiones de gases con efecto invernadero en todos los Campus y el Centro Académico de Limón que permite tomar decisiones para la reducción de las principales fuentes de emisión de los mismos.</t>
  </si>
  <si>
    <t>3750G-11.6-2023-1678</t>
  </si>
  <si>
    <t>28167-2024-4.1</t>
  </si>
  <si>
    <t>M.Sc. Adriana Solís Arguedas</t>
  </si>
  <si>
    <t>asolis@itcr.ac.cr</t>
  </si>
  <si>
    <t>4.1;4.7;17.16;17.17</t>
  </si>
  <si>
    <t>MA</t>
  </si>
  <si>
    <t>Escuela de Matemática</t>
  </si>
  <si>
    <t>Usualmente participa Maureen Monge Chacón encargada de realizar el diseño</t>
  </si>
  <si>
    <t>https://www.tec.ac.cr/calendario-matematico-infantil</t>
  </si>
  <si>
    <t>Calendario Matemático Infantil: El Calendario Matemático Infantil forma parte de las actividades de extensión universitaria que realiza la Escuela de Matemática del Tecnológico de Costa Rica (TEC). Es una publicación anual desde 2008 y constituye un aporte a la educación matemática de los niveles iniciales del sistema educativo costarricense. Cada calendario contiene problemas matemáticos dirigidos a estudiantes de I y II ciclo de la Educación General Básica.</t>
  </si>
  <si>
    <t>102;201;402;509</t>
  </si>
  <si>
    <t>32019-2024-4.1</t>
  </si>
  <si>
    <t>M.Sc. Nuria Figueroa Flores</t>
  </si>
  <si>
    <t>nfigueroa@itcr.ac.cr</t>
  </si>
  <si>
    <t>4.1;10.2;17.17</t>
  </si>
  <si>
    <t>MSc. Adriana Solís Arguedas (Coordinadora), asolis@itcr.ac.cr</t>
  </si>
  <si>
    <t>https://www.tec.ac.cr/calendario-matematico-infantil.</t>
  </si>
  <si>
    <t>https://www.tec.ac.cr/publicaciones/ewave-sistema-olamotriz-generacion-electrica</t>
  </si>
  <si>
    <t>Calendario Matemático Infantil: Promover la educación matemática y el desarrollo de habilidades en personas estudiantes de los niveles iniciales del sistema educativo costarricense.</t>
  </si>
  <si>
    <t>2.4.2</t>
  </si>
  <si>
    <t>2.4.2 Promover alianzas internacionales para el desarrollo de proyectos académicos conjuntos en vinculación con las áreas sustantivas de las universidades.</t>
  </si>
  <si>
    <t>102;201;202;401;402;403</t>
  </si>
  <si>
    <t>34309-2024-4.7</t>
  </si>
  <si>
    <t>Arán Rojas Salas</t>
  </si>
  <si>
    <t>ambi-feitec@estudiantec.cr</t>
  </si>
  <si>
    <t>4.7;11.6;12.4;12.5;12.8;17.17</t>
  </si>
  <si>
    <t>Gerardo José Solano Romero; Pablo Camacho Vega; Carlos Quesada Mora;Guissella Campos Jiménez</t>
  </si>
  <si>
    <t>Campaña de Educación Ambiental 2024: Se realizó un voluntariado de estudiantes del ITCR Cartago, donde se les enseñó a estudiantes de primer ciclo de la Escuela Líder Winston Churchill a valorizar residuos reciclables, compostar residuos orgánicos y se les explicó un juego educativo sobre la importancia de los bosques para la fauna local.</t>
  </si>
  <si>
    <t>2024-10-30</t>
  </si>
  <si>
    <t>201;402;505</t>
  </si>
  <si>
    <t>31139-2024-4.7</t>
  </si>
  <si>
    <t>Casey Barrantes Mongrillo</t>
  </si>
  <si>
    <t>2020059296@estudiantec.cr</t>
  </si>
  <si>
    <t>4.7;11.6;12.5;12.8</t>
  </si>
  <si>
    <t>VolunTEC</t>
  </si>
  <si>
    <t>Campaña de educación ambiental: Se llevó a cabo un voluntariado en la Escuela Líder Winston Churchill para enseñar a niños de primaria sobre la valorización de residuos sólidos, el compostaje y la importancia de los bosques. Durante la actividad, los estudiantes aprendieron a separar adecuadamente los residuos y a utilizar los desechos orgánicos en el compostaje para sus clases de agricultura y el cuidado de su jardín. Además, participaron en un juego en el que asumieron el papel de animales que dependen de los árboles para sobrevivir, ayudándoles a comprender de manera lúdica la relevancia de los bosques en los ecosistemas.</t>
  </si>
  <si>
    <t>1.4.2</t>
  </si>
  <si>
    <t>1.4.2 Otorgar becas a los estudiantes que cumplan con los requisitos establecidos en cada universidad.</t>
  </si>
  <si>
    <t>201;205;402;505;512</t>
  </si>
  <si>
    <t>33961-2024-2.1</t>
  </si>
  <si>
    <t>2.1;11.5;13.2;17.17</t>
  </si>
  <si>
    <t>Lady Fernández Mora; María Estrada Sánchez</t>
  </si>
  <si>
    <t>https://www.instagram.com/p/DDBL6w_x62M/?utm_source=ig_web_copy_link&amp;igsh=MzRlODBiNWFlZA==</t>
  </si>
  <si>
    <t>Campaña de recolección de víveres para las personas afectadas por inundaciones de noviembre 2024: Se organizó una campaña de recolección de víveres no perecederos, artículos de higiene personal, ropa de segunda mano y alimento para mascotas, para atender las necesidades de las personas en albergues o cuyas viviendas y bienes fueron afectados por las inundaciones de noviembre de 2024 debido a la sobresaturación de suelos y extremas lluvias.</t>
  </si>
  <si>
    <t>2024-12-05</t>
  </si>
  <si>
    <t>2024-12-06</t>
  </si>
  <si>
    <t>305</t>
  </si>
  <si>
    <t>791-2024-4.7</t>
  </si>
  <si>
    <t>Bach. Jerson Hernández Rojas</t>
  </si>
  <si>
    <t>jerhernandez@itcr.ac.cr</t>
  </si>
  <si>
    <t>4.7</t>
  </si>
  <si>
    <t>USEVI</t>
  </si>
  <si>
    <t>Unidad de Seguridad y Vigilancia</t>
  </si>
  <si>
    <t>Campañas de seguridad preventiva: Charlas virtuales y presenciales en temas relacionados con seguridad institucional, prevención del delito y temas relacionados al ámbito criminológico, dirigidas a los estudiantes y funcionarios de la Universidad, así como material digital y físico, brindado en las aulas y edificios.</t>
  </si>
  <si>
    <t>791-II-2023-4.7</t>
  </si>
  <si>
    <t>101;202;601;404;510;203;204;102;103;104;105</t>
  </si>
  <si>
    <t>23374-2024-4.7</t>
  </si>
  <si>
    <t>Ing. Marianella Gamboa Murillo</t>
  </si>
  <si>
    <t>magamboa@itcr.ac.cr</t>
  </si>
  <si>
    <t>4.7;16.7</t>
  </si>
  <si>
    <t>Marianella Gamboa Murillo</t>
  </si>
  <si>
    <t>Canadore College: intercambio de saberes y experiencias de vida: Intercambio de saberes, experiencias y conocimiento de las comunidades nuestras y los estudiantes del Canadore College; permite el conocer y valorar saberes autoctonos entre las comunidades indígenas.</t>
  </si>
  <si>
    <t>2024-12-16</t>
  </si>
  <si>
    <t>2026-12-16</t>
  </si>
  <si>
    <t>205;203;302;404;511</t>
  </si>
  <si>
    <t>12.8-anacuna-1959-2024-7.3</t>
  </si>
  <si>
    <t>12.8-anacuna-1959</t>
  </si>
  <si>
    <t>Ing. Andrea Acuña Piedra</t>
  </si>
  <si>
    <t>anacuna@itcr.ac.cr</t>
  </si>
  <si>
    <t>7.3;12.8;13.3</t>
  </si>
  <si>
    <t>Andrea Acuña Piedra. Unidad Institucional de Gestión Ambiental y Seguridad Laboral (GASEL)
Raquel Mejias Elizondo. Unidad Institucional de Gestión Ambiental y Seguridad Laboral (GASEL)
Alina Rodríguez Rodríguez. Unidad Institucional de Gestión Ambiental y Seguridad Laboral (GASEL)</t>
  </si>
  <si>
    <t>https://www.tec.ac.cr/system/files/webform/charla_5-como_ahorrar_electricidad.png</t>
  </si>
  <si>
    <t>1959G</t>
  </si>
  <si>
    <t>Capacitación en eficiencia energética: Se capacita a la comunidad institucional sobre la importancia del uso eficiente de la energía eléctrica y acciones que pueden realizar en la oficina o el hogar para reducir el consumo.</t>
  </si>
  <si>
    <t>1959G-12.8-2023-753</t>
  </si>
  <si>
    <t>102;103</t>
  </si>
  <si>
    <t>1675-2024-4.7</t>
  </si>
  <si>
    <t>4.7;12.8</t>
  </si>
  <si>
    <t>Tatiana Fernández Martín</t>
  </si>
  <si>
    <t>Capacitación en Objetivos de Desarrollo Sostenible a personal del Centro Académico de Alajuela: Capacitar al personal del Centro Académico de Alajuela en los Objetivos de Desarrollo Sostenible, la Agenda 2030 y su relación con el quehacer del Centro Académico. Participaron personas colaboradoras de tesorería, admisión y registro y la dirección.</t>
  </si>
  <si>
    <t>2024-02-13</t>
  </si>
  <si>
    <t>505</t>
  </si>
  <si>
    <t>23216-2024-4.7</t>
  </si>
  <si>
    <t xml:space="preserve">Marco Vinicio Gómez Gutiérrez 
</t>
  </si>
  <si>
    <t>https://knowledge.exlibrisgroup.com/Aleph/Knowledge_Articles</t>
  </si>
  <si>
    <t>Capacitación para el personal de Sistemas de Bibliotecas del TEC (SIBITEC): Detallar sobre los procesos involucrados utilizando las mejores prácticas y el sistema ALEPH.</t>
  </si>
  <si>
    <t>101;102;103;104;105;205;203;404;510</t>
  </si>
  <si>
    <t>4.c-mecerdas-1000-2024-4.c</t>
  </si>
  <si>
    <t>4.c-mecerdas-1000</t>
  </si>
  <si>
    <t>4.c</t>
  </si>
  <si>
    <t>Jason Enríquez, Cecilia Marín, Kattia Flores, Jessie Calvo, Eddy Arroyo, Hugo Gómez, Maritza Morales y
Andrea Calderón del Learning Commons.
Departamento de Servicios Bibliotecarios</t>
  </si>
  <si>
    <t>https://www.tec.ac.cr/node/7848</t>
  </si>
  <si>
    <t>1000G</t>
  </si>
  <si>
    <t>Capacitación virtual a los  docentes e investigadores: Capacitaciones en el uso de bases de datos, mediante  talleres, charlas y capacitaciones para el desarrollo de sus destrezas informacionales, fortaleciendo los procesos de alfabetización informacional digital para el desarrollo de sus  competencias y habilidades.</t>
  </si>
  <si>
    <t>1000G-4.c-2023-1058</t>
  </si>
  <si>
    <t>6.1.1</t>
  </si>
  <si>
    <t>6.1.1: Capacitar al 2026, el 100% del personal académico en un Plan de Educación Continua orientado hacia el desarrollo de la competencia digital, la gestión efectiva y el mejoramiento continuo de la labor académica universitaria, como mecanismo de mediación pedagógica asistida por tecnología.</t>
  </si>
  <si>
    <t>1. Se desarrollarán programas académicos en las áreas de Ciencia y Tecnología desde una perspectiva humanística e integral, en concordancia con los fines, principios y ejes de conocimiento estratégicos que aporten al desarrollo sostenible e inclusivo en procura de mejorar la calidad de vida de las personas.</t>
  </si>
  <si>
    <t>33992-2024-3.4</t>
  </si>
  <si>
    <t>M.Sc. Catalina Rosales López</t>
  </si>
  <si>
    <t>crosales@itcr.ac.cr</t>
  </si>
  <si>
    <t>3.4;9.5;12.2;17.17</t>
  </si>
  <si>
    <t>CIB</t>
  </si>
  <si>
    <t>Centro de Investigación en Biotecnología</t>
  </si>
  <si>
    <t>PhD.Catalina Rosales López (coordina); MSO Ana Laura Agüero Hernández; Máster Samantha García Arias; Lic. David García Gómez (difunto); PhD. Alexander Schmidt Durán; PhD. Stefany Solano UNA</t>
  </si>
  <si>
    <t>Caracterización molecular a nivel nuclear y plastidial de especies medicinales asociadas al tratamiento de la diabetes: Determinar la huella molecular de especies vegetales asociadas al tratamiento de la diabetes.</t>
  </si>
  <si>
    <t>2023-01-01</t>
  </si>
  <si>
    <t>2025-06-30</t>
  </si>
  <si>
    <t>4.7-gbrenes-2307-2024-4.3</t>
  </si>
  <si>
    <t>4.7-gbrenes-2307</t>
  </si>
  <si>
    <t xml:space="preserve">Dra. Grettel Brenes Leiva </t>
  </si>
  <si>
    <t>gbrenes@tec.ac.cr</t>
  </si>
  <si>
    <t>Persona funcionaria pensionada</t>
  </si>
  <si>
    <t>4.3;4.4;4.7;8.2;8.3;8.5;8.6;8.b</t>
  </si>
  <si>
    <t>Dr. Ronald Alvarado Cordero. Director de la Escuela.
Dra. Grettel Brenes Leiva Coordinadora del Programa de Bachillerato Diurno Cartago
Dra. Eugenia Ferreto Gutierrez, Coordinadora del Programa de Bachillerato Nocturno Cartago
Master Oscar Solano Coordinadora del Programa de Bachillerato en Limón
Dr. Alan Henderson García, Coordinadora del Programa de Bachillerato Campus Tecnológico Local de SJ.
Master Oscar Acevedo, Coordinadora del Programa de Bachillerato Campus Tecnológico Local de San Carlos</t>
  </si>
  <si>
    <t>https://www.tec.ac.cr/programas-academicos/bachillerato-administracion-empresas</t>
  </si>
  <si>
    <t>2307G</t>
  </si>
  <si>
    <t>Carrera: Administración de Empresas. Bachillerato Universitario.  (Plan Diurno)</t>
  </si>
  <si>
    <t>2307G-4.7-2023-618</t>
  </si>
  <si>
    <t>1.1.1</t>
  </si>
  <si>
    <t>1.1.1 Ofrecer programas de calidad en formación en pregrado, grado y posgrado en las universidades que conforman el Sesue</t>
  </si>
  <si>
    <t>1. Fortalecer los programas académicos existentes y promover la apertura de nuevas opciones, en los campos de tecnología y ciencias conexas a nivel de grado y posgrado.</t>
  </si>
  <si>
    <t>1.1</t>
  </si>
  <si>
    <t>1.1.Mantener actualizada la oferta académica en programas de capacitación, de técnicos (relacionado con el marco de cualificación), de pregrado, de grado y posgrado.</t>
  </si>
  <si>
    <t>1.1.4</t>
  </si>
  <si>
    <t>1.1.4: Mantener al 2026, el 100% de los programas de grado acreditados que cumplan con los criterios de admisibilidad para el proceso.</t>
  </si>
  <si>
    <t>8.2-eferreto-2254-2024-4.3</t>
  </si>
  <si>
    <t>8.2-eferreto-2254</t>
  </si>
  <si>
    <t>Máster Eugenia Ferreto Gutiérrez</t>
  </si>
  <si>
    <t>eferreto@itcr.ac.cr</t>
  </si>
  <si>
    <t>4.3;4.4;4.7;8.2;8.5;12.6</t>
  </si>
  <si>
    <t>Máster Eugenia Ferreto Gutiérrez, Programa de Bachillerato en Administración de Empresas Nocturno - Cartago
Dr. Alan Henderson García. Programa de Bachillerato de Administración de Empresas Nocturna - San José
MBA. Oscar Rafael Solano Picado. Programa de Bachillerato en Administración de Empresas Nocturna - Limón</t>
  </si>
  <si>
    <t>https://www.tec.ac.cr/planes-estudio/bachillerato-administracion-empresas-nocturno</t>
  </si>
  <si>
    <t>2254G</t>
  </si>
  <si>
    <t>Carrera: Administración de Empresas. Bachillerato Universitario. (Plan Nocturno)</t>
  </si>
  <si>
    <t>2254G-8.2-2023-673</t>
  </si>
  <si>
    <t>4.3-lchavarria-1740-2024-4.3</t>
  </si>
  <si>
    <t>4.3-lchavarria-1740</t>
  </si>
  <si>
    <t>Ing. Luis Javier Chavarría Sánchez, M.EdT</t>
  </si>
  <si>
    <t>lchavarria@itcr.ac.cr</t>
  </si>
  <si>
    <t>4.3;4.4;4.7</t>
  </si>
  <si>
    <t>Area Académica de Administración de Tecnologías de Información</t>
  </si>
  <si>
    <t>https://www.tec.ac.cr/programas-academicos/licenciatura-administracion-tecnologias-información</t>
  </si>
  <si>
    <t>1740G</t>
  </si>
  <si>
    <t>Carrera: Administración de Tecnología de Información. Licenciatura.</t>
  </si>
  <si>
    <t>1740G-4.3-2023-876</t>
  </si>
  <si>
    <t>4.7-jealvarado-2259-2024-4.3</t>
  </si>
  <si>
    <t>4.7-jealvarado-2259</t>
  </si>
  <si>
    <t>Dra. Arq. Jeannette Alvarado Retana</t>
  </si>
  <si>
    <t>jealvarado@itcr.ac.cr</t>
  </si>
  <si>
    <t>AU</t>
  </si>
  <si>
    <t>Escuela de Arquitectura y Urbanismo</t>
  </si>
  <si>
    <t>Docentes y administrativos de la Carrera de Arquitectura y Urbanismo</t>
  </si>
  <si>
    <t>https://www.tec.ac.cr/programas-academicos/licenciatura-arquitectura</t>
  </si>
  <si>
    <t>2259G</t>
  </si>
  <si>
    <t>Carrera: Arquitectura y Urbanismo. Licenciatura.</t>
  </si>
  <si>
    <t>2259G-4.7-2023-668</t>
  </si>
  <si>
    <t>12.2-maperez-2031-2024-4.3</t>
  </si>
  <si>
    <t>12.2-maperez-2031</t>
  </si>
  <si>
    <t>M.A. Marlon Pérez Pérez</t>
  </si>
  <si>
    <t>maperez@itcr.ac.cr</t>
  </si>
  <si>
    <t>4.3;4.4;4.7;11.a;12.2;12.b;15.1;15.2;15.4;15.9</t>
  </si>
  <si>
    <t>Carrera en Gestión en Sostenibilidad Turística</t>
  </si>
  <si>
    <t>Francisco Céspedes Obando. Carrera Gestión del Turismo Rural Sostenible
Lady Fernández Mora. Carrera Gestión del Turismo Rural Sostenible
Daniel Pérez Murillo. Carrera Gestión del Turismo Rural Sostenible
Luis Felipe Sancho Jiménez. Carrera Gestión del Turismo Rural Sostenible</t>
  </si>
  <si>
    <t>ICSSC</t>
  </si>
  <si>
    <t>Escuela de Idiomas y Ciencias Sociales</t>
  </si>
  <si>
    <t>https://www.tec.ac.cr/carreras/bachillerato-gestion-sostenibilidad-turistica</t>
  </si>
  <si>
    <t>2031G</t>
  </si>
  <si>
    <t>Carrera: Carrera en Gestión en Sostenibilidad Turística. Bachillerato Universitario.</t>
  </si>
  <si>
    <t>2031G-12.2-2023-730</t>
  </si>
  <si>
    <t>15.1-cmoreira-2601-2024-4.4</t>
  </si>
  <si>
    <t>15.1-cmoreira-2601</t>
  </si>
  <si>
    <t>Dr. Cristian Moreira Segura</t>
  </si>
  <si>
    <t>cmoreira@itcr.ac.cr</t>
  </si>
  <si>
    <t>4.4;4.7;9.5;15.1;15.2;15.3;15.4;15.5;15.6;2.a</t>
  </si>
  <si>
    <t>DOCINADE</t>
  </si>
  <si>
    <t>Doctorado en Ciencias Naturales para el Desarrollo</t>
  </si>
  <si>
    <t>Jose Pablo Jiménez Madrigal. Escuela de Ciencias Naturales y Exactas, 
Cristian Moreira Segura. Doctorado en Ciencias Naturales para el Desarrollo</t>
  </si>
  <si>
    <t>https://www.tec.ac.cr/programas-academicos/doctorado-ciencias-naturales-desarrollo</t>
  </si>
  <si>
    <t>2601G</t>
  </si>
  <si>
    <t>Carrera: Doctorado en Ciencias Naturales para el Desarrollo. Gestión de Recursos Naturales.</t>
  </si>
  <si>
    <t>2601G-15.1-2023-511</t>
  </si>
  <si>
    <t>4.7-cmoreira-2609-2024-4.4</t>
  </si>
  <si>
    <t>4.7-cmoreira-2609</t>
  </si>
  <si>
    <t>4.4;4.7;9.5;2.1;2.2;2.3;2.4;2.5</t>
  </si>
  <si>
    <t>Freddy Muñoz Acosta, Escuela de Ingeniería Forestal, Cristian Moreira Segura, DOCINADE</t>
  </si>
  <si>
    <t>2609G</t>
  </si>
  <si>
    <t>Carrera: Doctorado en Ciencias Naturales para el Desarrollo. Sistemas de Producción Agrícola</t>
  </si>
  <si>
    <t>2609G-4.7-2023-503</t>
  </si>
  <si>
    <t>4.7-bmartinez-2673-2024-4.4</t>
  </si>
  <si>
    <t>4.7-bmartinez-2673</t>
  </si>
  <si>
    <t>Dr. Bernal Martínez Gutiérrez</t>
  </si>
  <si>
    <t>bmartinez@itcr.ac.cr</t>
  </si>
  <si>
    <t>4.4;4.7;9.5</t>
  </si>
  <si>
    <t>Doctorado en Dirección de Empresas</t>
  </si>
  <si>
    <t>https://www.tec.ac.cr/planes-estudio/doctorado-direccion-empresas</t>
  </si>
  <si>
    <t>2673G</t>
  </si>
  <si>
    <t>Carrera: Doctorado en Dirección de Empresas</t>
  </si>
  <si>
    <t>2673G-4.7-2023-449</t>
  </si>
  <si>
    <t>4.7-cmadriz-2721-2024-4.4</t>
  </si>
  <si>
    <t>4.7-cmadriz-2721</t>
  </si>
  <si>
    <t>Dra. Carmen Elena Madriz Quirós</t>
  </si>
  <si>
    <t>cmadriz@itcr.ac.cr</t>
  </si>
  <si>
    <t>Escuela de Producción Industrial</t>
  </si>
  <si>
    <t>https://www.tec.ac.cr/programas-academicos/doctorado-academico-ingenieria</t>
  </si>
  <si>
    <t>2721G</t>
  </si>
  <si>
    <t>Carrera: Doctorado en Ingeniería.</t>
  </si>
  <si>
    <t>2721G-4.7-2023-427</t>
  </si>
  <si>
    <t>4.7-hunavarro-2260-2024-4.3</t>
  </si>
  <si>
    <t>4.7-hunavarro-2260</t>
  </si>
  <si>
    <t>Ing. Hugo Navarro Serrano</t>
  </si>
  <si>
    <t>hunavarro@itcr.ac.cr</t>
  </si>
  <si>
    <t>Hugo Navarro Serrano, personal académico y administrativo de la Escuela</t>
  </si>
  <si>
    <t>https://www.tec.ac.cr/programas-academicos/licenciatura-educacion-tecnica</t>
  </si>
  <si>
    <t>2260G</t>
  </si>
  <si>
    <t>Carrera: Educación Técnica. Licenciatura</t>
  </si>
  <si>
    <t>2260G-4.7-2023-666</t>
  </si>
  <si>
    <t>5.5-pgarcia-2082-2024-4.3</t>
  </si>
  <si>
    <t>5.5-pgarcia-2082</t>
  </si>
  <si>
    <t>Lic. Paulo García Delgado</t>
  </si>
  <si>
    <t>pgarcia@itcr.ac.cr</t>
  </si>
  <si>
    <t>4.3;4.4;4.7;5.5</t>
  </si>
  <si>
    <t>Paulo García Delgado. Coordinador. Carrera Enseñanza de la Matemática con Entotnos Tecnológicos.</t>
  </si>
  <si>
    <t>https://www.tec.ac.cr/programas-academicos/bachillerato-ensenanza-matematica-asistida-computadora</t>
  </si>
  <si>
    <t>2082G</t>
  </si>
  <si>
    <t>Carrera: Enseñanza de la Matemática con Entornos Tecnológicos. Bachillerato Universitario.</t>
  </si>
  <si>
    <t>2082G-5.5-2023-719</t>
  </si>
  <si>
    <t>32027-2024-4.7</t>
  </si>
  <si>
    <t>4.7;10.2</t>
  </si>
  <si>
    <t>Lic. Ivonne Sánchez Fernández (Coordinadora MATEC)</t>
  </si>
  <si>
    <t>https://www.tec.ac.cr/ensenanza-matematica-entornos-tecnologicos</t>
  </si>
  <si>
    <t>https://repositoriotec.tec.ac.cr/handle/2238/14017?show=full</t>
  </si>
  <si>
    <t>Carrera: Enseñanza de la Matemática con Entornos Tecnológicos: Misión. Ser una carrera formadora de personas profesionales en el campo de la matemática educativa con conocimientos, habilidades y actitudes que les permitan desarrollar actividades de docencia e investigación en educación media y superior, que integren el conocimiento matemático y pedagógico con el uso eficiente de las tecnologías digitales en la planificación, desarrollo y evaluación de procesos innovadores de enseñanza y de aprendizaje de la matemática, desde una perspectiva humanística y de compromiso con la equidad y el medio ambiente.Visión Ser una carrera con calidad acreditada, desarrollada por un conjunto de personas docentes de alto nivel académico que integren la docencia, la investigación, la extensión y la acción social en el proceso formativo de personas estudiantes motivadas en el desarrollo de sus competencias para la innovación educativa y la docencia en matemática, que se proyecten a nivel nacional en la contribución a la solución de problemas educativos.</t>
  </si>
  <si>
    <t>101;102;205;203;404</t>
  </si>
  <si>
    <t>4.7-mialvarez-2263-2024-4.3</t>
  </si>
  <si>
    <t>4.7-mialvarez-2263</t>
  </si>
  <si>
    <t>https://www.tec.ac.cr/planes-estudio/bachillerato-gestion-turismo-sostenible</t>
  </si>
  <si>
    <t>2263G</t>
  </si>
  <si>
    <t>Carrera: Gestión del Turismo Sostenible. Bachillerato Universitario.</t>
  </si>
  <si>
    <t>2263G-4.7-2023-663</t>
  </si>
  <si>
    <t>6.5-iguzman-2128-2024-2.3</t>
  </si>
  <si>
    <t>6.5-iguzman-2128</t>
  </si>
  <si>
    <t>Dra. Isabel Guzmán Arias</t>
  </si>
  <si>
    <t>iguzman@itcr.ac.cr</t>
  </si>
  <si>
    <t>2.3;2.4;4.3;4.4;4.7;6.4;6.5;6.6</t>
  </si>
  <si>
    <t>Todo el personal docente y administrativo de la Escuela de Ingeniería Agrícola</t>
  </si>
  <si>
    <t>https://www.tec.ac.cr/programas-academicos/licenciatura-ingenieria-agricola</t>
  </si>
  <si>
    <t>2128G</t>
  </si>
  <si>
    <t>Carrera: Ingeniería Agrícola. Licenciatura.</t>
  </si>
  <si>
    <t>2128G-6.5-2023-705</t>
  </si>
  <si>
    <t>4.7-crobles-2264-2024-4.3</t>
  </si>
  <si>
    <t>4.7-crobles-2264</t>
  </si>
  <si>
    <t>Dr. Carlos Humberto Robles Rojas</t>
  </si>
  <si>
    <t>crobles@itcr.ac.cr</t>
  </si>
  <si>
    <t>Personal académico y administrativo. Escuela de Agronegocios</t>
  </si>
  <si>
    <t>https://www.tec.ac.cr/fundatec-licenciatura-agropecuaria-administrativa</t>
  </si>
  <si>
    <t>2264G</t>
  </si>
  <si>
    <t>Carrera: Ingeniería Agropecuaria Administrativa. Licenciatura. (Plan Nocturno)</t>
  </si>
  <si>
    <t>2264G-4.7-2023-662</t>
  </si>
  <si>
    <t>4.7-ana.lorena-2265-2024-4.3</t>
  </si>
  <si>
    <t>4.7-ana.lorena-2265</t>
  </si>
  <si>
    <t>M.Sc. Ana Lorena Arias Zúñiga</t>
  </si>
  <si>
    <t>ana.lorena@itcr.ac.cr</t>
  </si>
  <si>
    <t>Ana Lorena Arias Zúñiga (Coordinadora) y personal académico y administrativo de la Carrera de Ingeniería Ambiental</t>
  </si>
  <si>
    <t>https://www.tec.ac.cr/programas-academicos/licenciatura-ingenieria-ambiental</t>
  </si>
  <si>
    <t>2265G</t>
  </si>
  <si>
    <t>Carrera: Ingeniería Ambiental. Licenciatura.</t>
  </si>
  <si>
    <t>2265G-4.7-2023-661</t>
  </si>
  <si>
    <t>103;103</t>
  </si>
  <si>
    <t>4.7-crobles-2266-2024-4.3</t>
  </si>
  <si>
    <t>4.7-crobles-2266</t>
  </si>
  <si>
    <t>Personal académico y administrativo de la Escuela de Ingeniería en Agronegocios</t>
  </si>
  <si>
    <t>https://www.tec.ac.cr/programas-academicos/licenciatura-ingenieria-agronegocios</t>
  </si>
  <si>
    <t>2266G</t>
  </si>
  <si>
    <t>Carrera: Ingeniería en Agronegocios. Licenciatura. (Plan Diurno)</t>
  </si>
  <si>
    <t>2266G-4.7-2023-660</t>
  </si>
  <si>
    <t>4.7-mvillarreal-2157-2024-2.4</t>
  </si>
  <si>
    <t>4.7-mvillarreal-2157</t>
  </si>
  <si>
    <t>Dr. Milton Villarreal Castro</t>
  </si>
  <si>
    <t>mvillarreal@tec.ac.cr</t>
  </si>
  <si>
    <t>2.4;2.5;4.3;4.4;4.5;4.7;12.4</t>
  </si>
  <si>
    <t>AG</t>
  </si>
  <si>
    <t>Escuela de Agronomía</t>
  </si>
  <si>
    <t>Personal académico y administrativo de la Escuela de Agronomía</t>
  </si>
  <si>
    <t>https://www.tec.ac.cr/programas-academicos/licenciatura-ingenieria-agronomia</t>
  </si>
  <si>
    <t>2157G</t>
  </si>
  <si>
    <t>Carrera: Ingeniería en Agronomía. Licenciatura.</t>
  </si>
  <si>
    <t>2157G-4.7-2023-698</t>
  </si>
  <si>
    <t>2.4-mocordero-2165-2024-2.4</t>
  </si>
  <si>
    <t>2.4-mocordero-2165</t>
  </si>
  <si>
    <t>Dra. Monserrat Jarquín Cordero</t>
  </si>
  <si>
    <t>mocordero@itcr.ac.cr</t>
  </si>
  <si>
    <t>2.4;3.b;4.3;4.4;4.7;13.3</t>
  </si>
  <si>
    <t>Dra. Montserrat Jarquín-Cordero. Bachillerato en Ingeniería en Biotecnología. Escuela de Biología</t>
  </si>
  <si>
    <t>https://www.tec.ac.cr/programas-academicos/bachillerato-ingeniería-biotecnologia</t>
  </si>
  <si>
    <t>2165G</t>
  </si>
  <si>
    <t>Carrera: Ingeniería en Biotecnología. Bachillerato Universitario.</t>
  </si>
  <si>
    <t>2165G-2.4-2023-697</t>
  </si>
  <si>
    <t>4.7-vijimenez-2267-2024-4.3</t>
  </si>
  <si>
    <t>4.7-vijimenez-2267</t>
  </si>
  <si>
    <t>M.Sc. Vilma Jiménez Bonilla</t>
  </si>
  <si>
    <t>vijimenez@itcr.ac.cr</t>
  </si>
  <si>
    <t>https://www.tec.ac.cr/programas-acad%C3%A9micos/licenciatura-ingenieria-biotecnologia</t>
  </si>
  <si>
    <t>2267G</t>
  </si>
  <si>
    <t>Carrera: Ingeniería en Biotecnología. Licenciatura.</t>
  </si>
  <si>
    <t>2267G-4.7-2023-659</t>
  </si>
  <si>
    <t>5.b-eshuman-1778-2024-4.3</t>
  </si>
  <si>
    <t>5.b-eshuman-1778</t>
  </si>
  <si>
    <t>Ing. Ericka Marín Schumann</t>
  </si>
  <si>
    <t>eshuman@itcr.ac.cr</t>
  </si>
  <si>
    <t>4.3;4.4;4.5;4.7;5.b</t>
  </si>
  <si>
    <t>Andrés Víquez Víquez (CAA), Allan Rodríguez Dávila (CAL), Gaudy Esquivel Vega (CTLSC), Erick Hernández Bonilla (CTLSJ), Erika Marín Schumann (CTCC)</t>
  </si>
  <si>
    <t xml:space="preserve">https://www.tec.ac.cr/escuelas/escuela-ingenieria-computaci%C3%B3n
</t>
  </si>
  <si>
    <t>1778G</t>
  </si>
  <si>
    <t>Carrera: Ingeniería en Computación. Bachillerato Universitario</t>
  </si>
  <si>
    <t>1778G-5.b-2023-832</t>
  </si>
  <si>
    <t>4.7-mvilem-2250-2024-4.3</t>
  </si>
  <si>
    <t>4.7-mvilem-2250</t>
  </si>
  <si>
    <t>Ing. Milton Villegas Lemus</t>
  </si>
  <si>
    <t>mvilem@itcr.ac.cr</t>
  </si>
  <si>
    <t>4.3;4.4;4.5;4.7;4.c</t>
  </si>
  <si>
    <t>IDC</t>
  </si>
  <si>
    <t>Escuela de Ingeniería en Computadores</t>
  </si>
  <si>
    <t>Luis Alberto Chavarría Zamora; Milton Villegas Lemus, Ingeniería en Computadores</t>
  </si>
  <si>
    <t>https://www.tec.ac.cr/programas-academicos/licenciatura-ingenier%C3%ADa-computadores</t>
  </si>
  <si>
    <t>2250G</t>
  </si>
  <si>
    <t>Carrera: Ingeniería en Computadores. Licenciatura.</t>
  </si>
  <si>
    <t>2250G-4.7-2023-677</t>
  </si>
  <si>
    <t>4.7-grojas-2268-2024-4.3</t>
  </si>
  <si>
    <t>4.7-grojas-2268</t>
  </si>
  <si>
    <t>Máster Gustavo Adolfo Rojas Moya</t>
  </si>
  <si>
    <t>grojas@itcr.ac.cr</t>
  </si>
  <si>
    <t>CO</t>
  </si>
  <si>
    <t>Escuela de Ingeniería en Construcción</t>
  </si>
  <si>
    <t>Consejo Asesor de la Escuela de Ingeniería en Construcción</t>
  </si>
  <si>
    <t>https://www.tec.ac.cr/programas-academicos/licenciatura-ingenieria-construccion</t>
  </si>
  <si>
    <t>2268G</t>
  </si>
  <si>
    <t>Carrera: Ingeniería en Construcción.  Licenciatura.</t>
  </si>
  <si>
    <t>2268G-4.7-2023-658</t>
  </si>
  <si>
    <t>13.3-xvarela-15-2024-4.3</t>
  </si>
  <si>
    <t>13.3-xvarela-15</t>
  </si>
  <si>
    <t>MDS. Xinia Isabel Varela Sojo</t>
  </si>
  <si>
    <t>xvarela@itcr.ac.cr</t>
  </si>
  <si>
    <t>4.3;4.4;4.5;4.7;4.a;4.c;5.b;13.3</t>
  </si>
  <si>
    <t>DI</t>
  </si>
  <si>
    <t>Escuela de Ingeniería en Diseño Industrial</t>
  </si>
  <si>
    <t>Franklin Hernández, Escuela Diseño Industrial.
David Segura, Escuela Diseño Industrial.
Olga Sánchez, Escuela Diseño Industrial.
Sergio Rivas, Escuela Diseño Industrial.
Mario González, Escuela Diseño Industrial.
Jose Brenes, Escuela Diseño Industrial.
Donald Granados, Escuela Diseño Industrial.
Marta Sáenz, Escuela Diseño Industrial.
Virginia Carmiol, Escuela Diseño Industrial.
Ivonne Madrigal, Escuela Diseño Industrial.
María del Carmen Valverde, Escuela Diseño Industrial.
Leonardo Montero, Escuela Diseño Industrial.
Federico González, Escuela Diseño Industrial.
Silvia Moreira, Escuela Diseño Industrial.
Luis Carlos Araya, Escuela Diseño Industrial.
Miguel Araya, Escuela Diseño Industrial.
Yoselyn Walsh, Escuela Diseño Industrial.
Paula Morales, Escuela Diseño Industrial.
Marcela Cubero, Escuela Diseño Industrial.
Danilo Solano, Escuela Diseño Industrial.
Fabián Solís, Escuela Diseño Industrial.
Mónica Quesada, Escuela Diseño Industrial.
Fernando Ramírez, Escuela Diseño Industrial.
Xinia Varela, Escuela Diseño Industrial.
Personal académico y administrativo de la Escuela de Diseño Industrial</t>
  </si>
  <si>
    <t>https://www.tec.ac.cr/planes-estudio/licenciatura-ingenieria-diseno-industrial-enfasis-comunicacion-visual</t>
  </si>
  <si>
    <t>15G</t>
  </si>
  <si>
    <t>Carrera: Ingeniería en Diseño Industrial con énfasis en Comunicación Visual. Licenciatura.</t>
  </si>
  <si>
    <t>15G-13.3-2023-960</t>
  </si>
  <si>
    <t>13.3-xvarela-14-2024-4.3</t>
  </si>
  <si>
    <t>13.3-xvarela-14</t>
  </si>
  <si>
    <t>https://www.tec.ac.cr/planes-estudio/licenciatura-ingenieria-diseno-industrial-enfasis-desarrollo-productos-0</t>
  </si>
  <si>
    <t>14G</t>
  </si>
  <si>
    <t>Carrera: Ingeniería en Diseño Industrial con énfasis en Desarrollo de Productos. Licenciatura.</t>
  </si>
  <si>
    <t>14G-13.3-2023-984</t>
  </si>
  <si>
    <t>4.7-laraya-2270-2024-4.3</t>
  </si>
  <si>
    <t>4.7-laraya-2270</t>
  </si>
  <si>
    <t>Ing. Lisandro Araya Rodríguez</t>
  </si>
  <si>
    <t>laraya@itcr.ac.cr</t>
  </si>
  <si>
    <t>MI</t>
  </si>
  <si>
    <t>Escuela de Ingeniería Electromecánica</t>
  </si>
  <si>
    <t>Lisandro José Araya Rodríguez, Escuela Ingeniería en Electromecánica
Personal académico y administrativo de la Escuela</t>
  </si>
  <si>
    <t>https://www.tec.ac.cr/programas-academicos/licenciatura-mantenimiento-industrial</t>
  </si>
  <si>
    <t>2270G</t>
  </si>
  <si>
    <t>Carrera: Ingeniería en Mantenimiento Industrial. Licenciatura.</t>
  </si>
  <si>
    <t>2270G-4.7-2023-656</t>
  </si>
  <si>
    <t>4.7-ochaverri-2248-2024-4.3</t>
  </si>
  <si>
    <t>4.7-ochaverri-2248</t>
  </si>
  <si>
    <t xml:space="preserve">M.Sc. Oscar Alberto Chaverri Quirós
</t>
  </si>
  <si>
    <t>ochaverri@itcr.ac.cr</t>
  </si>
  <si>
    <t>4.3;4.4;4.5;4.7</t>
  </si>
  <si>
    <t>ME</t>
  </si>
  <si>
    <t>Escuela de Ciencia e Ingeniería de los Materiales</t>
  </si>
  <si>
    <t>Todos profesores y administrativos de la Escuela de Ciencia e Ingeniería de los Materiales</t>
  </si>
  <si>
    <t>https://www.tec.ac.cr/programas-academicos/licenciaturas-ciencia-ingenieria-materiales</t>
  </si>
  <si>
    <t>2248G</t>
  </si>
  <si>
    <t>Carrera: Ingeniería en Materiales. Licenciatura</t>
  </si>
  <si>
    <t>2248G-4.7-2023-679</t>
  </si>
  <si>
    <t>4.4-hcordero-1735-2024-4.3</t>
  </si>
  <si>
    <t>4.4-hcordero-1735</t>
  </si>
  <si>
    <t>Ing. Harold Cordero Meza</t>
  </si>
  <si>
    <t>hcordero@itcr.ac.cr</t>
  </si>
  <si>
    <t>4.3;4.4;4.5;4.7;8.2</t>
  </si>
  <si>
    <t>Laura Rojas Camacho, Dirección Centro Académico Limón</t>
  </si>
  <si>
    <t>https://www.tec.ac.cr/programas-academicos/bachillerato-produccion-industrial-limon</t>
  </si>
  <si>
    <t>1735G</t>
  </si>
  <si>
    <t>Carrera: Ingeniería en Producción Industrial.  Bachillerato Universitario.</t>
  </si>
  <si>
    <t>1735G-4.4-2023-882</t>
  </si>
  <si>
    <t>104</t>
  </si>
  <si>
    <t>4.7-hcordero-2253-2024-4.3</t>
  </si>
  <si>
    <t>4.7-hcordero-2253</t>
  </si>
  <si>
    <t>Ivannia Hasbum Fernández. Liss Salas Cerdas. Leonel Fonseca Retana. Bernal Vargas Vargas. Escuela de Ingeniería en Producción Industrial, Licenciatura en Producción Industrial San Carlos</t>
  </si>
  <si>
    <t>https://www.tec.ac.cr/programas-academicos/licenciatura-ingenieria-produccion-industrial</t>
  </si>
  <si>
    <t>2253G</t>
  </si>
  <si>
    <t>Carrera: Ingeniería en Producción Industrial. Licenciatura.</t>
  </si>
  <si>
    <t>2253G-4.7-2023-674</t>
  </si>
  <si>
    <t>4.7-mibrenes-2272-2024-4.3</t>
  </si>
  <si>
    <t>4.7-mibrenes-2272</t>
  </si>
  <si>
    <t>MSO. Miriam Eugenia Brenes Cerdas</t>
  </si>
  <si>
    <t>mibrenes@itcr.ac.cr</t>
  </si>
  <si>
    <t>Miriam Brenes Cerdas, Escuela Ingeniería de Seguridad Laboral e Higiene Ambiental, personal docente y admistrativo de la Escuela</t>
  </si>
  <si>
    <t>https://www.tec.ac.cr/programas-academicos/licenciatura-ingenieria-seguridad-laboral-higiene-ambiental</t>
  </si>
  <si>
    <t>2272G</t>
  </si>
  <si>
    <t>Carrera: Ingeniería en Seguridad Laboral e Higiene Ambiental. Licenciatura. (Plan Diurno)</t>
  </si>
  <si>
    <t>2272G-4.7-2023-654</t>
  </si>
  <si>
    <t>101;103;101</t>
  </si>
  <si>
    <t>4.7-gaby-2276-2024-4.3</t>
  </si>
  <si>
    <t>4.7-gaby-2276</t>
  </si>
  <si>
    <t>Dra. Ana Gabriela Ortiz León</t>
  </si>
  <si>
    <t>gaby@itcr.ac.cr</t>
  </si>
  <si>
    <t>IMT</t>
  </si>
  <si>
    <t>Escuela de Ingeniería en Mecatrónica</t>
  </si>
  <si>
    <t>Área Académica de Ingeniería Mecatrónica, Carlos Adrián Salazar García</t>
  </si>
  <si>
    <t>https://www.tec.ac.cr/programas-academicos/licenciatura-ingenieria-mecatronica</t>
  </si>
  <si>
    <t>2276G</t>
  </si>
  <si>
    <t>Carrera: Ingeniería Mecatrónica. Licenciatura.</t>
  </si>
  <si>
    <t>2276G-4.7-2023-650</t>
  </si>
  <si>
    <t>4.4-ecalderon-1742-2024-4.3</t>
  </si>
  <si>
    <t>4.4-ecalderon-1742</t>
  </si>
  <si>
    <t>Máster José Elías Calderón Ortega</t>
  </si>
  <si>
    <t>ecalderon@tec.ac.cr</t>
  </si>
  <si>
    <t>4.3;4.4;4.7;8.2;8.10</t>
  </si>
  <si>
    <t>AEN CTLSJ</t>
  </si>
  <si>
    <t>Carrera en Administración de Empresas San José</t>
  </si>
  <si>
    <t>María Chacón Brenes (CTLSJ), Ana Lorena Araya Astorga (CTLSJ), Escuela de Administración de Empresas</t>
  </si>
  <si>
    <t>https://www.tec.ac.cr/programas-academicos/licenciatura-administracion-empresas</t>
  </si>
  <si>
    <t>1742G</t>
  </si>
  <si>
    <t>Carrera: Licenciatura en Administración de Empresas con énfasis en Administración Financiera. (Plan Nocturno)</t>
  </si>
  <si>
    <t>1742G-4.4-2023-874</t>
  </si>
  <si>
    <t>4.7-ecalderon-2278-2024-4.3</t>
  </si>
  <si>
    <t>4.7-ecalderon-2278</t>
  </si>
  <si>
    <t>2278G</t>
  </si>
  <si>
    <t>Carrera: Licenciatura en Administración de Empresas con énfasis en Contaduría Pública. (Plan Nocturno)</t>
  </si>
  <si>
    <t>2278G-4.7-2023-648</t>
  </si>
  <si>
    <t>4.4-ecalderon-1743-2024-4.3</t>
  </si>
  <si>
    <t>4.4-ecalderon-1743</t>
  </si>
  <si>
    <t>1743G</t>
  </si>
  <si>
    <t>Carrera: Licenciatura en Administración de Empresas con énfasis en Mercadeo. (Plan Nocturno)</t>
  </si>
  <si>
    <t>1743G-4.4-2023-873</t>
  </si>
  <si>
    <t>4.7-ecalderon-2280-2024-4.3</t>
  </si>
  <si>
    <t>4.7-ecalderon-2280</t>
  </si>
  <si>
    <t>2280G</t>
  </si>
  <si>
    <t>Carrera: Licenciatura en Administración de Empresas con énfasis en Recursos Humanos. (Plan Nocturno)</t>
  </si>
  <si>
    <t>2280G-4.7-2023-646</t>
  </si>
  <si>
    <t>5.5-pgarcia-2081-2024-4.3</t>
  </si>
  <si>
    <t>5.5-pgarcia-2081</t>
  </si>
  <si>
    <t>Paulo García Delgado. Coordinador. Carrera Enseñanza de la Matemática con Entornos Tecnológicos</t>
  </si>
  <si>
    <t>https://www.tec.ac.cr/programas-academicos/licenciatura-ensenanza-matematica-asistida-computadora</t>
  </si>
  <si>
    <t>2081G</t>
  </si>
  <si>
    <t>Carrera: Licenciatura en Enseñanza de la Matemática con Entornos Tecnológicos</t>
  </si>
  <si>
    <t>2081G-5.5-2023-720</t>
  </si>
  <si>
    <t>4.7-mhernandez-2282-2024-4.3</t>
  </si>
  <si>
    <t>4.7-mhernandez-2282</t>
  </si>
  <si>
    <t>Ing. Miguel Ángel Hernández Rivera</t>
  </si>
  <si>
    <t>mhernandez@itcr.ac.cr</t>
  </si>
  <si>
    <t>E</t>
  </si>
  <si>
    <t>Escuela Ingeniería Electrónica</t>
  </si>
  <si>
    <t>Hayden Philips Brenes (CAA), Saúl Armando Guuuadamuz Brenes (CTLSC), Escuela Ingeniería Electrónica</t>
  </si>
  <si>
    <t>https://www.tec.ac.cr/programas-academicos/licenciatura-ingenieria-electronica</t>
  </si>
  <si>
    <t>2282G</t>
  </si>
  <si>
    <t>Carrera: Licenciatura en Ingeniería en Electrónica</t>
  </si>
  <si>
    <t>2282G-4.7-2023-644</t>
  </si>
  <si>
    <t>4.5-glacy-1730-2024-4.3</t>
  </si>
  <si>
    <t>4.5-glacy-1730</t>
  </si>
  <si>
    <t>Fís. Gerardo Lacy Mora</t>
  </si>
  <si>
    <t>glacy@itcr.ac.cr</t>
  </si>
  <si>
    <t>4.3;4.4;4.5;4.7;4.c;5.b;5.c;8.3</t>
  </si>
  <si>
    <t>FI</t>
  </si>
  <si>
    <t>Escuela de Física</t>
  </si>
  <si>
    <t>Álvaro Amador Jara, coordinador Unidad Académica de Ingeniería Física
Shirley Solano Torres, Asistente Adminitrativa</t>
  </si>
  <si>
    <t>https://www.tec.ac.cr/programas-academicos/licenciatura-ingenieria-fisica</t>
  </si>
  <si>
    <t>1730G</t>
  </si>
  <si>
    <t>Carrera: Licenciatura en Ingeniería Física</t>
  </si>
  <si>
    <t>1730G-4.5-2023-887</t>
  </si>
  <si>
    <t>9.5-bmartinez-1806-2024-4.4</t>
  </si>
  <si>
    <t>9.5-bmartinez-1806</t>
  </si>
  <si>
    <t>Maestría en Administración de Empresas</t>
  </si>
  <si>
    <t>https://www.tec.ac.cr/programas-academicos/maestria-administracion-empresas</t>
  </si>
  <si>
    <t>1806G</t>
  </si>
  <si>
    <t>Carrera: Maestría en Administración de Empresas.</t>
  </si>
  <si>
    <t>1806G-9.5-2023-814</t>
  </si>
  <si>
    <t>9.5-gbarahona-1807-2024-4.4</t>
  </si>
  <si>
    <t>9.5-gbarahona-1807</t>
  </si>
  <si>
    <t>Ing. Greivin Gerardo Barahona Guzmán, M. Eng.</t>
  </si>
  <si>
    <t>gbarahona@itcr.ac.cr</t>
  </si>
  <si>
    <t>MIM</t>
  </si>
  <si>
    <t>Maestría en Administración de la Ingeniería en Electromecánica</t>
  </si>
  <si>
    <t>Maestría  en Administración de la Ingeniería en  Electromecánica</t>
  </si>
  <si>
    <t>https://www.tec.ac.cr/programas-academicos/maestria-administracion-ingenieria-electromecanica</t>
  </si>
  <si>
    <t>1807G</t>
  </si>
  <si>
    <t>Carrera: Maestría en Administración de la Ingeniería Electromecánica con énfasis en Administración de Energía.</t>
  </si>
  <si>
    <t>1807G-9.5-2023-813</t>
  </si>
  <si>
    <t>9.5-gbarahona-1808-2024-4.4</t>
  </si>
  <si>
    <t>9.5-gbarahona-1808</t>
  </si>
  <si>
    <t>1808G</t>
  </si>
  <si>
    <t>Carrera: Maestría en Administración de la Ingeniería Electromecánica con énfasis en Gerencia de Mantenimiento.</t>
  </si>
  <si>
    <t>1808G-9.5-2023-812</t>
  </si>
  <si>
    <t>4.7-juhernandez-2329-2024-4.4</t>
  </si>
  <si>
    <t>4.7-juhernandez-2329</t>
  </si>
  <si>
    <t>Ing. Juan Bautista Hernández Granados, M. Eng.</t>
  </si>
  <si>
    <t>juhernandez@itcr.ac.cr</t>
  </si>
  <si>
    <t>Ing. Juan Bautista Hernández Granados Coordinador Unidad de Posgrado Producción Industrial
Ing. Leonel Fonseca Retana, miembro Unidad de Posgrado Producción Industrial
Ing. Harold Cordero Meza, miembro Unidad de Posgrado Producción Industrial
Ing. Liss Salas Cerdas. miembro Unidad de Posgrado Producción Industrial
Ing. Marcela Meneses Guzmán, miembro Unidad de Posgrado Producción Industrial</t>
  </si>
  <si>
    <t>https://www.tec.ac.cr/programas-academicos/maestria-cadena-abastecimiento</t>
  </si>
  <si>
    <t>2329G</t>
  </si>
  <si>
    <t>Carrera: Maestría en Cadena de Abastecimiento</t>
  </si>
  <si>
    <t>2329G-4.7-2023-597</t>
  </si>
  <si>
    <t>101;102</t>
  </si>
  <si>
    <t>4.7-cmoreira-2615-2024-4.4</t>
  </si>
  <si>
    <t>4.7-cmoreira-2615</t>
  </si>
  <si>
    <t>Cristian Moreira Segura, José Pablo Jiménez Madrigal, Ingrid Varela Benavides, DOCINADE, Renato Rímolo Donadío, Saúl Guadamuz Brenes, Escuela Ing. Electrónica, Freddy Muñoz Acosta, Dagoberto Arias Aguilar, Escuela Ing. Forestal, Fabián Echeverría Beirute, Escuela de Agronomía, Celso Vargas Elizondo, Escuela Ciencias Sociales, William Rivera Méndez, Escuela Biología, Floria Roa Gutiérrez, Escuela Química</t>
  </si>
  <si>
    <t>https://maestriasostenibilidad.docinade.ac.cr</t>
  </si>
  <si>
    <t>2615G</t>
  </si>
  <si>
    <t>Carrera: Maestría en Ciencia y Tecnología para la Sostenibilidad.</t>
  </si>
  <si>
    <t>2615G-4.7-2023-497</t>
  </si>
  <si>
    <t>4.7-aberrocal-2594-2024-4.4</t>
  </si>
  <si>
    <t>4.7-aberrocal-2594</t>
  </si>
  <si>
    <t>Dr. Alexander Berrocal Jiménez</t>
  </si>
  <si>
    <t>aberrocal@itcr.ac.cr</t>
  </si>
  <si>
    <t>Alexander Berrocal Jiménez
Alejandro Meza Montoya
Ruperto Quesada Monge
Gustavo Torres Córdoba, 
Escuela de Ingeniería Forestal</t>
  </si>
  <si>
    <t>https://www.tec.ac.cr/programas-academicos/maestria-ciencias-forestales</t>
  </si>
  <si>
    <t>2594G</t>
  </si>
  <si>
    <t>Carrera: Maestría en Ciencias Forestales.</t>
  </si>
  <si>
    <t>2594G-4.7-2023-519</t>
  </si>
  <si>
    <t>4.7-lsancho-2589-2024-4.4</t>
  </si>
  <si>
    <t>4.7-lsancho-2589</t>
  </si>
  <si>
    <t>M.Sc. Lilliana Sancho Chavarría</t>
  </si>
  <si>
    <t>lsancho@itcr.ac.cr</t>
  </si>
  <si>
    <t>Lilliana Sancho Chavarría, Escuela de Ingeniería en Computación
Maestría en Computación con énfasis en Ciencias de la Computación</t>
  </si>
  <si>
    <t>https://www.tec.ac.cr/planes-estudio/maestria-computacion-enfasis-ciencias-computacion</t>
  </si>
  <si>
    <t>2589G</t>
  </si>
  <si>
    <t>Carrera: Maestría en Computación con énfasis en Ciencias de la Computación.</t>
  </si>
  <si>
    <t>2589G-4.7-2023-523</t>
  </si>
  <si>
    <t>9.5-bmartinez-1809-2024-4.4</t>
  </si>
  <si>
    <t>9.5-bmartinez-1809</t>
  </si>
  <si>
    <t>https://www.tec.ac.cr/programas-academicos/maestria-direccion-empresas</t>
  </si>
  <si>
    <t>1809G</t>
  </si>
  <si>
    <t>Carrera: Maestría en Dirección de Empresas.</t>
  </si>
  <si>
    <t>1809G-9.5-2023-811</t>
  </si>
  <si>
    <t>4.7-johcarvajal-2677-2024-4.4</t>
  </si>
  <si>
    <t>4.7-johcarvajal-2677</t>
  </si>
  <si>
    <t>Ing. Johan Carvajal Godínez</t>
  </si>
  <si>
    <t>johcarvajal@itcr.ac.cr</t>
  </si>
  <si>
    <t>4.4;4.7;8.2;9.5;13.1;13.3</t>
  </si>
  <si>
    <t>ELM</t>
  </si>
  <si>
    <t>Maestría en Electrónica</t>
  </si>
  <si>
    <t>Personal docente y administrativo de la Unidad Interna de Posgrados de la Escuela de Ing. Electrónica</t>
  </si>
  <si>
    <t>Maestría en Electrónica con énfasis en Microelectrónica | TEC</t>
  </si>
  <si>
    <t>2677G</t>
  </si>
  <si>
    <t>Carrera: Maestría en Electrónica con énfasis en Microelectrónica</t>
  </si>
  <si>
    <t>2677G-4.7-2023-445</t>
  </si>
  <si>
    <t>4.4-johcarvajal-1810-2024-4.4</t>
  </si>
  <si>
    <t>4.4-johcarvajal-1810</t>
  </si>
  <si>
    <t>https://www.tec.ac.cr/enfasis-microsistemas</t>
  </si>
  <si>
    <t>1810G</t>
  </si>
  <si>
    <t>Carrera: Maestría en Electrónica con énfasis en Microsistemas</t>
  </si>
  <si>
    <t>1810G-4.4-2023-810</t>
  </si>
  <si>
    <t>4.7-johcarvajal-2678-2024-4.4</t>
  </si>
  <si>
    <t>4.7-johcarvajal-2678</t>
  </si>
  <si>
    <t>https://www.tec.ac.cr/enfasis-procesamiento-digital-senales</t>
  </si>
  <si>
    <t>2678G</t>
  </si>
  <si>
    <t>Carrera: Maestría en Electrónica con énfasis en Procesamiento Digital de Señales</t>
  </si>
  <si>
    <t>2678G-4.7-2023-444</t>
  </si>
  <si>
    <t>4.7-johcarvajal-2679-2024-4.4</t>
  </si>
  <si>
    <t>4.7-johcarvajal-2679</t>
  </si>
  <si>
    <t>https://www.tec.ac.cr/enfasis-sistemas-empotrados</t>
  </si>
  <si>
    <t>2679G</t>
  </si>
  <si>
    <t>Carrera: Maestría en Electrónica, énfasis en Sistemas Empotrados.</t>
  </si>
  <si>
    <t>2679G-4.7-2023-443</t>
  </si>
  <si>
    <t>9.5-msandoval-1812-2024-4.4</t>
  </si>
  <si>
    <t>9.5-msandoval-1812</t>
  </si>
  <si>
    <t>MAE. Milton Antonio Sandoval Quirós</t>
  </si>
  <si>
    <t>msandoval@itcr.ac.cr</t>
  </si>
  <si>
    <t>Maestría en Gerencia de Proyectos</t>
  </si>
  <si>
    <t>https://www.tec.ac.cr/planes-estudio/maestria-gerencia-proyectos-construccion</t>
  </si>
  <si>
    <t>1812G</t>
  </si>
  <si>
    <t>Carrera: Maestría en Gerencia de Proyectos con énfasis en Construcción.</t>
  </si>
  <si>
    <t>1812G-9.5-2023-808</t>
  </si>
  <si>
    <t>9.5-msandoval-1813-2024-4.4</t>
  </si>
  <si>
    <t>9.5-msandoval-1813</t>
  </si>
  <si>
    <t>https://www.tec.ac.cr/planes-estudio/maestria-gerencia-proyectos-empresariales</t>
  </si>
  <si>
    <t>1813G</t>
  </si>
  <si>
    <t>Carrera: Maestría en Gerencia de Proyectos con énfasis en Proyectos Empresariales.</t>
  </si>
  <si>
    <t>1813G-9.5-2023-807</t>
  </si>
  <si>
    <t>4.4-msandoval-1814-2024-4.4</t>
  </si>
  <si>
    <t>4.4-msandoval-1814</t>
  </si>
  <si>
    <t>4.4;4.7;4.b;9.5</t>
  </si>
  <si>
    <t>https://www.tec.ac.cr/carreras/maestria-gerencia-tecnologias-informacion</t>
  </si>
  <si>
    <t>1814G</t>
  </si>
  <si>
    <t>Carrera: Maestría en Gerencia de Proyectos con énfasis en Tecnologías de Información.</t>
  </si>
  <si>
    <t>1814G-4.4-2023-806</t>
  </si>
  <si>
    <t>9.5-lsancho-1816-2024-4.4</t>
  </si>
  <si>
    <t>9.5-lsancho-1816</t>
  </si>
  <si>
    <t>Lilliana Sancho Chavarría, Escuela de Ingeniería en Computación
Maestría en Gerencia de las Tecnologías de Información</t>
  </si>
  <si>
    <t>1816G</t>
  </si>
  <si>
    <t>Carrera: Maestría en Gerencia de Tecnologías de Información.</t>
  </si>
  <si>
    <t>1816G-9.5-2023-804</t>
  </si>
  <si>
    <t>4.7-rocampos-21-2024-4.4</t>
  </si>
  <si>
    <t>4.7-rocampos-21</t>
  </si>
  <si>
    <t>Ph.D. Rooel Campos Rodríguez</t>
  </si>
  <si>
    <t>rocampos@itcr.ac.cr</t>
  </si>
  <si>
    <t>Rooel Campos Rodríguez Agronegocios.
Marianela Gamboa Murillo. Agronegocios
Felipe Vaquerano Pineda Agronegocios
Carlos Robles Rojas Agronegocios.
Laura Brenes Peralta Agronegocios
María Fernanda Jiménez Morales Agronegocios
Rubén Calderón Cerdas Agronegocios
Manuel Masis Jiménez Agronegocios
Vilma Jiménez Bonilla Biología
Carlos Alvarado Ulloa Biología
Paola Solera Steller Biología
William Rivera Méndez. Biología
Milton Villarreal Castro Agronomía
Marlen Camacho Calvo Agronomía
Milton Solorzano Quintana Agrícola
Adrián Chavarría Vidal Agrícola
Isabel Guzman Arias Agrícola
Alejandro Meza Montoya Forestal
Edwin Esquivel Segura Forestal
Gustavo Torres Córdoba Forestal
Dagoberto Arias Aguilar Forestal
Edgar Ortiz Malavassi Forestal
Ana Loría Arias Zúñiga Química
Fundación Tecnológica</t>
  </si>
  <si>
    <t>https://www.tec.ac.cr/programas-academicos/maestria-gestion-recursos-naturales-tecnologias-produccion</t>
  </si>
  <si>
    <t>21G</t>
  </si>
  <si>
    <t>Carrera: Maestría en Gestión de Recursos Naturales y Tecnologías de Producción</t>
  </si>
  <si>
    <t>21G-4.7-2023-681</t>
  </si>
  <si>
    <t>4.7-jcubero-2538-2024-4.4</t>
  </si>
  <si>
    <t>4.7-jcubero-2538</t>
  </si>
  <si>
    <t>Dr. Jorge Mauricio Cubero Sesin</t>
  </si>
  <si>
    <t>jcubero@itcr.ac.cr</t>
  </si>
  <si>
    <t>Jorge Cubero Sesín (coordinador)
José Luis León Salazar
Fabián Araya Mora
Bruno Chiné Polito
(todos miembros Unidad Interna de Posgrados de la Escuela de Ciencia e Ingeniería de los Materiales)
Andrea Mayorga Solís (asistente administrativa FUNDATEC)
Mildred Chaves Villavicencio (asistente académica / promotora FUNDATEC)</t>
  </si>
  <si>
    <t>https://www.tec.ac.cr/programas-academicos/maestria-ingenieria-dispositivos-medicos</t>
  </si>
  <si>
    <t>2538G</t>
  </si>
  <si>
    <t>Carrera: Maestría en Ingeniería en Dispositivos Médicos</t>
  </si>
  <si>
    <t>2538G-4.7-2023-531</t>
  </si>
  <si>
    <t>101;102;101</t>
  </si>
  <si>
    <t>9.5-gortiz-1817-2024-4.4</t>
  </si>
  <si>
    <t>9.5-gortiz-1817</t>
  </si>
  <si>
    <t>Ing. Giannina Ortiz Quesada, MSc.</t>
  </si>
  <si>
    <t>gortiz@itcr.ac.cr</t>
  </si>
  <si>
    <t>Maestría Ingeniería Vial</t>
  </si>
  <si>
    <t>https://www.tec.ac.cr/programas-academicos/maestria-ingenieria-vial</t>
  </si>
  <si>
    <t>1817G</t>
  </si>
  <si>
    <t>Carrera: Maestría en Ingeniería Vial.</t>
  </si>
  <si>
    <t>1817G-9.5-2023-803</t>
  </si>
  <si>
    <t>4.7-bmartinez-2676-2024-4.4</t>
  </si>
  <si>
    <t>4.7-bmartinez-2676</t>
  </si>
  <si>
    <t xml:space="preserve">Maestría en Investigación Empresarial  </t>
  </si>
  <si>
    <t>https://www.tec.ac.cr/carreras/maestria-investigacion-empresarial</t>
  </si>
  <si>
    <t>2676G</t>
  </si>
  <si>
    <t>Carrera: Maestría en Investigación Empresarial.</t>
  </si>
  <si>
    <t>2676G-4.7-2023-446</t>
  </si>
  <si>
    <t>4.7-mmedina-2333-2024-3.4</t>
  </si>
  <si>
    <t>4.7-mmedina-2333</t>
  </si>
  <si>
    <t>MQI. María de Lourdes Medina Escobar</t>
  </si>
  <si>
    <t>mmedina@itcr.ac.cr</t>
  </si>
  <si>
    <t>3.4;3.8;4.4;4.7;9.5</t>
  </si>
  <si>
    <t>María de Lourdes Medina, Escuela Ingeniería de Seguridad Laboral e Higiene Ambiental</t>
  </si>
  <si>
    <t>https://www.tec.ac.cr/programas-academicos/maestria-salud-ocupacional-enfasis-higiene-ambiental</t>
  </si>
  <si>
    <t>2333G</t>
  </si>
  <si>
    <t>Carrera: Maestría en Salud Ocupacional.</t>
  </si>
  <si>
    <t>2333G-4.7-2023-592</t>
  </si>
  <si>
    <t>4.7-juhernandez-2328-2024-4.4</t>
  </si>
  <si>
    <t>4.7-juhernandez-2328</t>
  </si>
  <si>
    <t>Ing. Juan Bautista Hernández Granados. Coordinador Unidad de Posgrado Producción Industrial
Ing. Marcela Meneses Guzmán, Miembro Unidad de Posgrado Producción Industrial
Ing. Liss Salas Cerdas miembro Unidad de Posgrado Producción Industrial
Ing. Leonel Fonseca Retana, Miembro Unidad de Posgrado Producción Industrial
Ing. Harold Cordero Meza, Miembro Unidad de Posgrado Producción Industrial</t>
  </si>
  <si>
    <t>https://www.tec.ac.cr/programas-academicos/maestria-sistemas-modernos-manufactura</t>
  </si>
  <si>
    <t>2328G</t>
  </si>
  <si>
    <t>Carrera: Maestría en Sistemas Modernos de Manufactura.</t>
  </si>
  <si>
    <t>2328G-4.7-2023-598</t>
  </si>
  <si>
    <t>14608-2024-2.3</t>
  </si>
  <si>
    <t>2.3;2.4;2.a;12.2;12.4;13.3;15.1;15.5</t>
  </si>
  <si>
    <t>María Fernanda Jiménez Morales; Rooel Campos Rodríguez; Federico Masís Meléndez; Andrey Caballero Chavarría; Karolina Villagra Mendoza; María José Jiménez Astorga</t>
  </si>
  <si>
    <t>Carta de acuerdo específico de cooperación entre la Cooperativa de Caficultores y Servicios Múltiples de Tarrazú R:L: y el Instituto Tecnológico de Costa Rica: Realización de actividades, en los campos de la investigación, la docencia, la capacitación y la extensión, dentro de las actividades comprendidas en los proyectos Estrategia integral de transferencia de tecnología para la productividad y sostenibilidad de fincas de café (Coffea arabica) en La Zona de Los Santos, Study for the reduction of nitrogen fertilizers through the use of biofertilizers from coffee by-products and microorganisms to maintain and improve the productivity, quality and sustainability of coffee farms while reducing carbon emissions y Café sostenible: Promoviendo la competitividad y la bioeconomía.</t>
  </si>
  <si>
    <t>104;205;203;501;503</t>
  </si>
  <si>
    <t>4.7-lasancho-1862-2024-4.7</t>
  </si>
  <si>
    <t>4.7-lasancho-1862</t>
  </si>
  <si>
    <t>M.Sc. Laura Sancho Martinez</t>
  </si>
  <si>
    <t>lasancho@itcr.ac.cr</t>
  </si>
  <si>
    <t>4.7;11.4</t>
  </si>
  <si>
    <t>Extensión</t>
  </si>
  <si>
    <t>1862G</t>
  </si>
  <si>
    <t>Casa de la Ciudad: Ubicado en el conocido edificio Pirie (frente a la Catedral de Cartago), Casa de la Ciudad es un programa de extensión cultural de la Escuela de Cultura y Deporte del Tecnológico de Costa Rica (TEC). Es uno de los centros de desarrollo cultural, de carácter público, más importantes en la ciudad de Cartago y constituye un modelo de autogestión de proyectos culturales a nivel nacional.</t>
  </si>
  <si>
    <t>1862G-4.7-2023-785</t>
  </si>
  <si>
    <t>2.2</t>
  </si>
  <si>
    <t>2.2  Impulsar actividades de generación de conocimiento en todas las instancias académicas.</t>
  </si>
  <si>
    <t>2.2.1</t>
  </si>
  <si>
    <t>2.2.1: Incrementar al 2026, al menos  un 20% los proyectos de investigación y extensión con participación nacional e internacional.</t>
  </si>
  <si>
    <t>4. Se desarrollarán programas, proyectos y actividades de extensión y acción social, conforme a los fines, principios, valores y ejes de conocimiento estratégicos, como una forma de vinculación con los actores del desarrollo, públicos y privados, proyectando la acción institucional en el ámbito sociocultural, educativo, productivo y organizativo, para contribuir en el desarrollo integral del país.</t>
  </si>
  <si>
    <t>16.6-laujimenez-3302-2024-16.6</t>
  </si>
  <si>
    <t>16.6-laujimenez-3302</t>
  </si>
  <si>
    <t>MBA. Laura Jiménez Marichal</t>
  </si>
  <si>
    <t>laujimenez@itcr.ac.cr</t>
  </si>
  <si>
    <t>16.6</t>
  </si>
  <si>
    <t>Sofía García Romero, Andrea Contreras Alvarado. Oficina de Comunicación y Mercadeo</t>
  </si>
  <si>
    <t>https://www.tec.ac.cr/unidades/unidad-especializada-control-interno-ueci</t>
  </si>
  <si>
    <t>3302G</t>
  </si>
  <si>
    <t>Catálogo de servicios: Dar a conocer los servicios que brinda la institución y los requisitos para acceder a ellos.</t>
  </si>
  <si>
    <t>3302G-16.6-2023-1230</t>
  </si>
  <si>
    <t>22768-2024-3.4</t>
  </si>
  <si>
    <t>Licda. Elena Beatriz Castillo Ulate</t>
  </si>
  <si>
    <t>elcastillo@itcr.ac.cr</t>
  </si>
  <si>
    <t>3.4;3.5;3.8;3.d;5.3;5.4;5.5;11.4;17.17</t>
  </si>
  <si>
    <t>Presentación del Ensamble de Guitarras y la Compañía Ámina; Comité Regional de la Salud Mental, Cartago; Centro Cívico por la Paz; Casa de la Ciudad</t>
  </si>
  <si>
    <t>https://www.instagram.com/casaciudad/?hl=es-la</t>
  </si>
  <si>
    <t>https://www.facebook.com/CasadelaCiudad/photos_by?locale=es_LA</t>
  </si>
  <si>
    <t>Celebración del Día Mundial de la Salud Mental: Promover conductas saludables en el manejo de emociones y situaciones complejas a través de actividades físicas, creativas y relajantes, en atención a la disminución de la tasa de suicidios en Cartago.</t>
  </si>
  <si>
    <t>101;102;103;104;105;202;205;203;204</t>
  </si>
  <si>
    <t>22911-2024-4.7</t>
  </si>
  <si>
    <t>4.7;11.7</t>
  </si>
  <si>
    <t xml:space="preserve">Alonso Mena Mata; Andrea Calderón Jiménez; Cecilia Marín Marín; Hugo Gómez Chacón; Kattia Flores Álvarez; Lidia Gómez Valverde; Luis Fernando Vega Meneses; Roberto Jiménez González
</t>
  </si>
  <si>
    <t>https://www.facebook.com/photo/?fbid=949539153839386&amp;set=a.484164417043531</t>
  </si>
  <si>
    <t>Celebración Día Mundial del Libro y Derechos de Autor 2024: Promover el gusto por la lectura y el acercamiento de los usuarios a las bibliotecas, con la participación de la comunidad TEC en las actividades planificadas con motivo de la celebración del Día Mundial del libro y los derechos de autor. Se realizaron las siguientes actividades:1. Feria del libro 2. Alas literarias 3. Photocall Tómate una foto como Don Quijote y Dulcinea4. Trueque de libros 5. Haz del día del libro un juego 6. Expo Comic 7. Cuentacuentos8. TEC a voz alta: lectura compartida 9. Concurso:Andamos en busca de Booktubers 10. Concurso: Elaboración de separadores de libros 11. Concurso: Biblio Comic-con. Este tipo de actividad se planifica cada año en el mes de abril.</t>
  </si>
  <si>
    <t>22761-2024-4.1</t>
  </si>
  <si>
    <t>4.1;4.5;4.7;4.a;11.4;17.17</t>
  </si>
  <si>
    <t>Docentes Casa de la Ciudad; Alex Soto</t>
  </si>
  <si>
    <t>Celebremos el Día de la Niñez: Actividad conmemorativa en celebración de la niñez costarricense enfocada en la producción creativa de la población estudiantil de Casa de la Ciudad entre los 4 a los 15 años.</t>
  </si>
  <si>
    <t>101;102;103;104;105;201;202</t>
  </si>
  <si>
    <t>32266-2024-4.3</t>
  </si>
  <si>
    <t>Ph.D. Alan Henderson García</t>
  </si>
  <si>
    <t>ahenderson@itcr.ac.cr</t>
  </si>
  <si>
    <t>4.3;4.5;5.5;5.b;8.3;8.6;10.2;12.2;12.5;12.8;17.17</t>
  </si>
  <si>
    <t>Ana Rosa Ruiz Fernández; Shi Alarcón Zamora; Alejandro Masís Arce</t>
  </si>
  <si>
    <t>https://www.tec.ac.cr/sites/default/files/media/doc/cartera-de-proyectos-de-extension-2024_0.pdf</t>
  </si>
  <si>
    <t>Centro de Capacitación Iriria Alakölpa ú: alternativa indígena para la gestión del desarrollo rural comunitario: Consolidar el Centro de Capacitación Iriria Alakölpa ú como un centro de apoyo para la gestión del desarrollo rural comunitario a personas y organizaciones indígenas locales para constituir un centro de formación indígena, brindar capacitaciones, realizar actividades, gestionar espacios de formación técnica y organizativa que favorezcan el desarrollo comunitario rural. Así como un fortalecimiento intercomunitario de organizaciones locales indígenas en gestión del desarrollo comunitario rural y espacios de diálogo.</t>
  </si>
  <si>
    <t>2022-07-01</t>
  </si>
  <si>
    <t>202;205;203;204;302;402;403;509;512</t>
  </si>
  <si>
    <t>8.2-jomartinez-1156-2024-8.2</t>
  </si>
  <si>
    <t>8.2-jomartinez-1156</t>
  </si>
  <si>
    <t xml:space="preserve">Dr. Jose Martínez Villavicencio   </t>
  </si>
  <si>
    <t>jomartinez@itcr.ac.cr</t>
  </si>
  <si>
    <t>8.2;8.3;9.3;11.a;12.6</t>
  </si>
  <si>
    <t>https://www.tec.ac.cr/centros-investigacion/centro-investigacion-administracion-economia-gestion-tecnologica-ciadeg-tec</t>
  </si>
  <si>
    <t>1156G</t>
  </si>
  <si>
    <t>Centro de Investigación en Administración, Economía y Gestión Tecnológica: El CIADEG-TEC es un modelo de investigación dirigido a identificar y resolver los diversos problemas que enfrentan las empresas a nivel nacional e internacional, mediante estudios de naturaleza científica con la más alta rigurosidad metodológica y mediante un equipo de investigadores con la mejor formación y experiencia tanto académica como profesional.
Dicho Centro cuenta con el Laboratorio de Economía Experimental.</t>
  </si>
  <si>
    <t>Centro de investigación</t>
  </si>
  <si>
    <t>1156G-8.2-2023-1032</t>
  </si>
  <si>
    <t>3. Se desarrollarán programas y proyectos de investigación y desarrollo con un enfoque científico-tecnológico, y de investigación educativa y sociocultural, conforme a los fines, principios, valores y ejes de conocimiento estratégicos, para contribuir a mejorar la calidad de vida de las personas, la competitividad del país o la generación de conocimiento.</t>
  </si>
  <si>
    <t>2.3-fvaquerano-204-2024-2.3</t>
  </si>
  <si>
    <t>2.3-fvaquerano-204</t>
  </si>
  <si>
    <t xml:space="preserve">Máster Felipe Vaquerano Pineda  </t>
  </si>
  <si>
    <t>fvaquerano@itcr.ac.cr</t>
  </si>
  <si>
    <t>2.3;2.4;2.a;4.4;4.5;4.7;8.5;9.2;9.b;11.4;11.6;12.2;12.3;12.a;13.2;14.7;17.7</t>
  </si>
  <si>
    <t>Investigadores del Centro de Investigación en Gestión Agroindustrial de la Escuela de Agronegocios y otras escuelas del TEC</t>
  </si>
  <si>
    <t>https://www.tec.ac.cr/centros-investigacion/centro-investigacion-gestion-agroindustrial-ciga</t>
  </si>
  <si>
    <t>204G</t>
  </si>
  <si>
    <t>Centro de Investigación en Gestión Agroindustrial (CIGA): El CIGA se constituye en un soporte de la agrocadena que ayuda y promueve el mejoramiento de la capacidad gerencial de las empresas y organizaciones agropecuarias y agroindustriales, además de colaborar en los procesos productivos, especialmente en el manejo de postcosecha, desarrollo de productos innovadores, desarrollo de Buenas Prácticas Agrícolas y de Manufactura, así como en el desarrollo de estrategias y tácticas de comercialización.
Cuenta con los siguientes laboratorios y servicios: Laboratorio de Prácticas Pecuarias,  Laboratorio de Fitoprotección, Laboratorio físico químico de alimentos, Invernadero e  Innovación Empresarial.</t>
  </si>
  <si>
    <t>204G-2.3-2023-728</t>
  </si>
  <si>
    <t>2.3-cysalas-1516-2024-2.3</t>
  </si>
  <si>
    <t>2.3-cysalas-1516</t>
  </si>
  <si>
    <t>M.Sc. Cynthia Salas Garita</t>
  </si>
  <si>
    <t>cysalas@itcr.ac.cr</t>
  </si>
  <si>
    <t>2.3;2.4;6.6;7.b;8.2;8.3;8.4;9.1;9.4;9.5;9.b;11.1;11.3;11.a;12.2;12.6;12.7;13.1;13.3;15.1;15.2;15.4;15.5;15.6;15.7;15.8;15.9;16.b;17.7</t>
  </si>
  <si>
    <t>Acosta Vargas Luis Guillermo, Arias Aguilar Dagoberto, Badilla Valverde Yorleny, Berrocal Jiménez Alexander, Camacho Cornejo Diego, Esquivel Segura Edwin, Gaitán Alvarez Johanna, Guevara Bonilla Mario, Méndez Alvarez Dawa, Meza Montoya Alejandro, Moya Roque Roger, Muñoz Acosta Freddy, Murillo Gamboa Olman, Ortiz Malavasi Edgar, Quesada Monge Ruperto, Rodríguez Solis María, Salas Garita Cynthia, Soto Montoya Casia, Tenorio Monge Carolina, Torres Córdoba Gustavo, Vargas Fonseca Lupita, Vilchez Alvarado Braulio, Villalobos Barquero María Verónica, Zamora Villalobos Nelson</t>
  </si>
  <si>
    <t xml:space="preserve">https://www.tec.ac.cr/centros-investigacion/centro-investigacion-innovacion-forestal-cif
</t>
  </si>
  <si>
    <t>1516G</t>
  </si>
  <si>
    <t>Centro de Investigación en Innovación Forestal (CIF): Este centro contribuye con el desarrollo nacional mediante la investigación y la extensión en materia de recursos naturales, así como con la formación de recurso humano altamente calificado a nivel de postgrado. Alcanzando y manteniendo la excelencia académica, el liderazgo científico y el estricto apego a normas éticas, morales y ambientales; con el objeto de atender las necesidades del sector ambiental nacional y de la región tropical mesoamericana. Además realiza acciones a través de los siguientes laboratorios; Laboratorio de anatomía de la madera, Laboratorio de propiedades físico-mecánicas de la madera, Laboratorio de secado y envejecimiento de la madera, Laboratorio de química, biodeterioro y preservación de la madera, Laboratorio de sanidad forestal, Laboratorio de biología molecular, Laboratorio de sistemas de información geográfica y Laboratorio de suelos forestales y ecofisiología.</t>
  </si>
  <si>
    <t>1516G-2.3-2023-983</t>
  </si>
  <si>
    <t>3.9-lromero-728-2024-3.9</t>
  </si>
  <si>
    <t>3.9-lromero-728</t>
  </si>
  <si>
    <t>Dr. Luis Guillermo Romero Esquivel</t>
  </si>
  <si>
    <t>lromero@itcr.ac.cr</t>
  </si>
  <si>
    <t>3.9;6.1;6.6;6.3;6.4;6.6;6.b;7.2;7.3;7.b;9.4;9.5;11.6;12.2;12.4;12.5;12.7;13.3;15.1</t>
  </si>
  <si>
    <t>Investigadores (as) del CIPA y la Escuela de Química</t>
  </si>
  <si>
    <t>https://www.tec.ac.cr/centros-investigacion/centro-investigacion-proteccion-ambiental-cipa</t>
  </si>
  <si>
    <t>728G</t>
  </si>
  <si>
    <t>Centro de Investigación en Protección Ambiental  (CIPA): es un centro que promueve el desarrollo sostenible, atendiendo los problemas ambientales de forma integral: con un enfoque primordial de prevención y minimización, y última instancia el tratamiento, remediación o mitigación, mediante el desarrollo o adaptación de tecnologías limpias.</t>
  </si>
  <si>
    <t>728G-3.9-2023-157</t>
  </si>
  <si>
    <t>9.1-svargas-1199-2024-9.1</t>
  </si>
  <si>
    <t>9.1-svargas-1199</t>
  </si>
  <si>
    <t>Ing. Sonia Vargas Calderón</t>
  </si>
  <si>
    <t>svargas@itcr.ac.cr</t>
  </si>
  <si>
    <t>9.1;9.b;11.1;11.3;13.1;13.3</t>
  </si>
  <si>
    <t>Centro de Investigación en Vivienda y Construcción</t>
  </si>
  <si>
    <t>https://www.tec.ac.cr/centros-investigacion/centro-investigacion-vivienda-construccion-civco</t>
  </si>
  <si>
    <t>1199G</t>
  </si>
  <si>
    <t>Centro de Investigación en Vivienda y Construcción (CIVCO): Desarrolla investigación científica y tecnológica en el campo de la construcción, con énfasis en vivienda e infraestructura, proyectos de extensión y vinculación con sectores públicos y privados a nivel nacional e internacional, asesorías, consultorías y asistencia técnica a través del LabCIVCO, capacitación y apoyo a los programas académicos del Instituto Tecnológico de Costa Rica.
El abordaje de estos proyectos suele realizarse de manera interdisciplinaria, apoyándose en profesionales de ingeniería en construcción o civil, y en otras ramas de la ingeniería y las ciencias, se trabaja en conjunto con otros centros de investigación o escuelas del Tec según la complejidad del problema.
Además el CIVCO cuenta con acreditación y experiencia como organismo de inspección y laboratorio de ensayos, por lo cual los proyectos pueden apoyarse también en estos dos aspectos.</t>
  </si>
  <si>
    <t>1199G-9.1-2023-1024</t>
  </si>
  <si>
    <t>7.b-resquivel-1117-2024-7.b</t>
  </si>
  <si>
    <t>7.b-resquivel-1117</t>
  </si>
  <si>
    <t>M.SC. Ricardo Esquivel Isern</t>
  </si>
  <si>
    <t>resquivel@itcr.ac.cr</t>
  </si>
  <si>
    <t>7.b;9.5;9.b;11.6</t>
  </si>
  <si>
    <t>CIEMTEC</t>
  </si>
  <si>
    <t>Centro de Investigación y Extensión de Ingeniería de los Materiales</t>
  </si>
  <si>
    <t>https://www.tec.ac.cr/centros-investigacion/centro-investigacion-extension-ingenieria-materiales-ciemtec</t>
  </si>
  <si>
    <t>1117G</t>
  </si>
  <si>
    <t>Centro de Investigación y Extensión en Ingeniería de los Materiales (CIEMTEC): El centro ofrece  servicios de análisis, tratamientos, investigación aplicada, capacitación y consultarías en el campo de estudio de los  materiales. Dentro de las principales líneas de desarrollo se atiende al sector de manufactura médica, sector de manufactura polimérica, sector de manufactura metalmecánico y sector de manufactura en general. Las líneas de investigación se orientan hacia los materiales, nuevos materiales, nanomateriales y biomateriales, en aspectos de manufactura, procesamiento, innovación y desarrollo.
Se cuenta con laboratorios de espectrometría y difractometría, de corrosión y protección, ensayos destructivos y no destructivos, procesamiento de minerales, metalográfico, tratamientos térmicos y termoquímicos, fundición, simulación y modelización.</t>
  </si>
  <si>
    <t>1117G-7.b-2023-1036</t>
  </si>
  <si>
    <t>11197-2024-8.6</t>
  </si>
  <si>
    <t>Juan Carlos Salas Jiménez</t>
  </si>
  <si>
    <t>jcsalas@itcr.ac.cr</t>
  </si>
  <si>
    <t>8.6;8.8;11.6</t>
  </si>
  <si>
    <t>Guillermo Calvo Brenes; Juan Carlos Salas Jiménez</t>
  </si>
  <si>
    <t>Centro de Transferencia y Transformación de Materiales: Reciclaje de residuos valorizables o reutilizables para trámite convenios UCR y MOPT.</t>
  </si>
  <si>
    <t>201;202;205;203;204;501;502;505;506;507;508;509;510;511;512</t>
  </si>
  <si>
    <t>11.6-rmejias-3753-2024-11.6</t>
  </si>
  <si>
    <t>11.6-rmejias-3753</t>
  </si>
  <si>
    <t>11.6;11.b;12.2;13.3</t>
  </si>
  <si>
    <t>3753G</t>
  </si>
  <si>
    <t>Certificación carbono neutralidad: El Campus Central y el Campus Local San José son certificados carbono neutral, según lo establece el Programa País Carbono Neutralidad 2.0. Lo anterior mediante la implementación del sistema de gestión de carbono neutralidad el cual incluye la estimación del inventario de emisiones, la planificación e implementación de acciones para la reducción de emisiones y la compensación.</t>
  </si>
  <si>
    <t>3753G-11.6-2023-1681</t>
  </si>
  <si>
    <t>5370-2024-4.7</t>
  </si>
  <si>
    <t>4.7;16.6;16.7;16.10;17.14;17.16;17.17</t>
  </si>
  <si>
    <t>Ana Laura Agüero Hernández</t>
  </si>
  <si>
    <t>https://tecnube1.sharepoint.com/:b:/s/GestindelaInformacin/EVc8RH0e4QFIhSPPpbBWfkYBU894XodKPotEcMVz2xdqfg?e=GuaL6s</t>
  </si>
  <si>
    <t>Charla 3. Cumplimiento del TEC a los ODS y cómo pueden aportar las personas estudiantes de Biotecnología: Brindar información a estudiantes avanzados de ingeniería en biotecnología sobre los ODS, la Agenda 2030 y cómo pueden vincular las actividades académicas desarrolladas en cursos.</t>
  </si>
  <si>
    <t>2024-02-14</t>
  </si>
  <si>
    <t>5022-2024-4.7</t>
  </si>
  <si>
    <t>M.Sc. Tatiana Fernández Martín</t>
  </si>
  <si>
    <t>tafema@itcr.ac.cr</t>
  </si>
  <si>
    <t>Ing. Raquel Mejías Elizondo; MBA. Luis Alexander Valerín Castro</t>
  </si>
  <si>
    <t>https://tecnube1.sharepoint.com/:p:/r/sites/GestindelaInformacin/_layouts/15/Doc.aspx?sourcedoc=%7B448DBC69-B42E-4381-BAB4-5CC3155B2D69%7D&amp;file=Charla_05_AE_TFG_ODS%20en%20el%20TEC%20C%C3%B3mo%20podemos%20aportar%20como%20estudiante.pptx&amp;action=edit&amp;mobil</t>
  </si>
  <si>
    <t>Charla 5. ODS en el TEC: ¿Qué puedo aportar como estudiante?: Concientización a personas estudiantes de la Escuela de Administración de Empresas, que cursan su Trabajo Final de Graduación (TFG), sobre los Objetivos de Desarrollo Sostenible, los aportes del TEC y de dicha escuela a su cumplimiento. Además de dar las instrucciones para el registro de su TFG, como contribución a los ODS.</t>
  </si>
  <si>
    <t>2024-05-02</t>
  </si>
  <si>
    <t>102;404;510</t>
  </si>
  <si>
    <t>1657-2024-4.7</t>
  </si>
  <si>
    <t>4.7;16.6;16.7;16.10;17.16;17.19</t>
  </si>
  <si>
    <t>Raquel Mejías Elizondo</t>
  </si>
  <si>
    <t>https://tecnube1.sharepoint.com/:p:/r/sites/GestindelaInformacin/_layouts/15/Doc.aspx?sourcedoc=%7B61F7C567-B2DD-4F86-8710-EC5F7AB181DA%7D&amp;file=Charla_01_Biblioteca.pptx&amp;action=edit&amp;mobileredirect=true</t>
  </si>
  <si>
    <t>Charla Cumplimiento del TEC a los ODS y el aporte del Departamento de Servicios Bibliotecarios: Concientización a personas funcionarias del departamento de Servicios Bibliotecarios?, sobre los Objetivos de Desarrollo Sostenible, los aportes del TEC y dicha dependencia institucional a su cumplimiento, e ideas de acciones nuevas a reportar.</t>
  </si>
  <si>
    <t>2024-02-12</t>
  </si>
  <si>
    <t>510</t>
  </si>
  <si>
    <t>31673-2024-4.7</t>
  </si>
  <si>
    <t>M.Eng. Juan Bautista Hernández Granados</t>
  </si>
  <si>
    <t>Esteban Arias; Doméncia Díaz; Joselyn Castillo</t>
  </si>
  <si>
    <t>Charla: ergonomía en la oficina: Educar a las personas en buenas prácticas ergonómicas. Se realizó en conmemoración de la semana de Seguridad Laboral</t>
  </si>
  <si>
    <t>1.5.2</t>
  </si>
  <si>
    <t>1.5.2 Incentivar la participación de personas funcionarias en actividades de movilidad internacional, según región en el periodo</t>
  </si>
  <si>
    <t>2024-04-25</t>
  </si>
  <si>
    <t>101;102;205;203;505</t>
  </si>
  <si>
    <t>28096-2024-3.4</t>
  </si>
  <si>
    <t>M.Sc. Óscar Alberto Chaverri Quirós</t>
  </si>
  <si>
    <t>3.4;3.8;9.4;9.5;12.4;13.2;17.2</t>
  </si>
  <si>
    <t>Jose Luis León Salazar; María Angelica Badilla Sánchez; Fernando Dittel Meza;  Jorge Cubero Sesin</t>
  </si>
  <si>
    <t>https://www.youtube.com/watch?v=4-W_BerkGQQ</t>
  </si>
  <si>
    <t>Charla: funcionalización de materiales metálicos para aplicaciones biomédicas: Informar a la comunidad institucional, estudiantes, investigadores y público en general sobre la interacción de los materiales con el cuerpo humano, así como los procesos de corrosión que pueden tener lugar principalmente en aleaciones metálicas.</t>
  </si>
  <si>
    <t>2.5.6</t>
  </si>
  <si>
    <t>2.5.6 Implementar el modelo integrado de Sesue para la atención de procesos de gestión de talento humano.</t>
  </si>
  <si>
    <t>2025-12-31</t>
  </si>
  <si>
    <t>102;105;505;507;509;510</t>
  </si>
  <si>
    <t>33081-2024-4.3</t>
  </si>
  <si>
    <t>MBA. María José Artavia Jiménez</t>
  </si>
  <si>
    <t>martavia@itcr.ac.cr</t>
  </si>
  <si>
    <t>4.3;4.7;12.8</t>
  </si>
  <si>
    <t>María José Artavia Jiménez</t>
  </si>
  <si>
    <t>Ciberpadres: protejamos a nuestra familia de las amenazas digitales: Este proyecto tuvo un enfoque de compartir conocimientos técnicos y tecnológicos adquiridos por los estudiantes que conforman el equipo de trabajo a poblaciones con menor o nulo acceso a este tipo de preparación, desde talleres sobre ciberseguridad y buenas prácticas, hasta el uso de aplicaciones móviles de uso diario como Whatsapp, Facebook, youtube, entre otros, enfocado a personas adultas mayores o con poco conocimiento tecnológico.</t>
  </si>
  <si>
    <t>2024-07-22</t>
  </si>
  <si>
    <t>2024-11-28</t>
  </si>
  <si>
    <t>203;204</t>
  </si>
  <si>
    <t>32098-2024-4.7</t>
  </si>
  <si>
    <t>4.7;17.16</t>
  </si>
  <si>
    <t>Dr. Mario Marín Sánchez</t>
  </si>
  <si>
    <t>https://www.tec.ac.cr/ciemac.</t>
  </si>
  <si>
    <t>CIEMAC: Congreso Internacional de Enseñanza de la Matemática Asistida por Computadora: Favorecer un encuentro docente de alto valor académico que integre el compromiso de la universidad y de los distintos actores en el entorno educativo en una actividad de reflexión y formación alrededor de temas
centrales en el desarrollo de la educación costarricense.</t>
  </si>
  <si>
    <t>2.3.5</t>
  </si>
  <si>
    <t>2.3.5 Actualizar el 25 % planes de estudio basados en el diagnóstico sobre la pertinencia de la oferta académica actual y los nuevos requerimientos de sedes centrales y regionales para el Sesue.</t>
  </si>
  <si>
    <t>33921-2024-4.7</t>
  </si>
  <si>
    <t>MA. Sergio Herrera Cordero</t>
  </si>
  <si>
    <t>sherrera@itcr.ac.cr</t>
  </si>
  <si>
    <t>4.7;10.2;16.7</t>
  </si>
  <si>
    <t>Sergio Herrera Cordero; Erick Salas</t>
  </si>
  <si>
    <t>CINETEC: Ciclo de cine semestral enfocado en discursos estéticos y premisas sociales de actualidad.</t>
  </si>
  <si>
    <t>2.4.3</t>
  </si>
  <si>
    <t>2.4.3 Realizar 20 eventos académicos interinstitucionales de carácter nacional e internacional que contribuyan a promover a la excelencia académica del Sesue</t>
  </si>
  <si>
    <t>22986-2024-4.a</t>
  </si>
  <si>
    <t>4.a;9.c</t>
  </si>
  <si>
    <t>Cecilia Marín Marín
Maritza Morales Roldán
;;;;;;;;;</t>
  </si>
  <si>
    <t>https://forms.office.com/Pages/ResponsePage.aspx?id=kLsZEbqIlEi38d4m4SnZd0mbExT675RAhdC3ILyyj0pUQzlXODFXSEtWTE5NTTlDQTM5UkE4ODVEQS4u</t>
  </si>
  <si>
    <t>Cita virtual con un bibliotecólogo: Resolver consultas relacionadas con recursos y servicios que brindan las bibliotecas del Tecnológico a través de Teams.</t>
  </si>
  <si>
    <t>1.5.11</t>
  </si>
  <si>
    <t>1.5.11 Brindar atenciones en servicios de promoción, prevención y salud a personas funcionarias.</t>
  </si>
  <si>
    <t>102;205;404</t>
  </si>
  <si>
    <t>33067-2024-4.7</t>
  </si>
  <si>
    <t>Click seguro: taller de uso responsable de internet para adultos: Este proyecto se centró en ofrecer capacitación básica en tecnologías digitales a adultos mayores, permitiéndoles adquirir habilidades esenciales para interactuar con el entorno digital de manera segura y productiva.</t>
  </si>
  <si>
    <t>203</t>
  </si>
  <si>
    <t>3.8-mmeono-25-2024-3.5</t>
  </si>
  <si>
    <t>3.8-mmeono-25</t>
  </si>
  <si>
    <t>M.Sc. Maricela Meoño Martín</t>
  </si>
  <si>
    <t>mmeono@itcr.ac.cr</t>
  </si>
  <si>
    <t>3.5;3.7;3.8</t>
  </si>
  <si>
    <t>CAIS</t>
  </si>
  <si>
    <t>Clínica de Atención Integral en Salud</t>
  </si>
  <si>
    <t>Dr. German Araya Jiménez. Dra. Alejandra Mayorga Sanabria. Dra. Carolina Cordero Chávez. Dra. Indiana Quirós Alvarado. Dra. Liliana Harley Jiménez. Dr. Donald Bermúdez Bolaños. Lic. Jesús Artavia Gutiérrez, Lic. Karla Fallas Brenes. Clínica de Atención Integral en Salud, Dirección Campus Tecnólogico Local San José</t>
  </si>
  <si>
    <t>https://www.tec.ac.cr/unidades/clinica-atencion-integral-salud</t>
  </si>
  <si>
    <t>25G</t>
  </si>
  <si>
    <t>Clínica de Atención Integral en Salud: La Institución cuenta con centros médicos en todos sus Campus con el fin de promover una atención médica eficiente y de calidad a sus funcionarios y estudiantes en forma gratuita. Para esto dispone de un equipo multidisciplinario de profesionales en áreas de medicina general, psicología, nutrición, odontología, enfermería y con equipo para atender a sus pacientes; cuya visión está orientada a ser gestor de la calidad de vida de la comunidad institucional, la promoción de la salud y la prevención de la enfermedad , prevención del uso y abuso de sustancias psicoactivas, así como conductas adictivas y promoción de la salud sexual y reproductiva. Además tiene una alianza con instituciones de salud pública del país (CCSS) bajo la modalidad del Programa de Sistemas Alternativos que le permite acceder a servicios de salud de esta entidad, INS a través del consultorio médico laboral.</t>
  </si>
  <si>
    <t>25G-3.8-2023-513</t>
  </si>
  <si>
    <t>6.2</t>
  </si>
  <si>
    <t>6.2. Fortalecer la salud integral mediante el desarrollo de un programa transversal en la Institución.</t>
  </si>
  <si>
    <t>6.2.1</t>
  </si>
  <si>
    <t>6.2.1: Implementar al 2026, 1 Plan de Prevención y Promoción de la Salud Integral de la comunidad institucional.</t>
  </si>
  <si>
    <t>32109-2024-4.3</t>
  </si>
  <si>
    <t>Dra. Cindy Calderón Arce</t>
  </si>
  <si>
    <t>https://www.tec.ac.cr/coloquios-matematica-aplicada</t>
  </si>
  <si>
    <t>Coloquios de Matemática Aplicada: La Escuela de Matemática organiza periódicamente presentaciones de trabajos, proyectos de investigación o de graduación relacionados con el área de Matemática Aplicada. Dichas presentaciones son realizadas por las personas docentes, investigadoras o estudiantes de la escuela, del ITCR o por invitados o colaboradores externos. Los coloquios están dirigidos a toda la comunidad científica, tanto nacional como internacional, que trabaja o estudia áreas relacionadas con la Matemática Aplicada.</t>
  </si>
  <si>
    <t>32106-2024-4.1</t>
  </si>
  <si>
    <t>4.1;10.2;17.16</t>
  </si>
  <si>
    <t>https://comateq.uprm.edu/</t>
  </si>
  <si>
    <t>COMATEQ: Competencia de Matemáticas por Equipos: La COMATEQ es una competencia por equipos que se desarrolla con el fin de promover el acercamiento de los y las estudiantes a la matemática. Esta competencia se enfoca en evaluar habilidades más que conocimientos teóricos. Esta competencia se realiza por medio de una plataforma web y es organizada desde la universidad de Puerto Rico en Mayagüez.</t>
  </si>
  <si>
    <t>202;205;403</t>
  </si>
  <si>
    <t>34402-2024-16.6</t>
  </si>
  <si>
    <t>Máster. Sergio Picado Zúñiga</t>
  </si>
  <si>
    <t>spicado@itcr.ac.cr</t>
  </si>
  <si>
    <t>16.6;16.7;16.10;17.14;17.16</t>
  </si>
  <si>
    <t>AIR</t>
  </si>
  <si>
    <t>Asamblea Institucional Representativa</t>
  </si>
  <si>
    <t>AIR; OPI; Miembros de la Comunidad Institucional</t>
  </si>
  <si>
    <t>Comisión Central para la revisión, formulación y aprobación de la visión institucional: Construir el Marco Estratégico Institucional.</t>
  </si>
  <si>
    <t>Participación en comisiones</t>
  </si>
  <si>
    <t>2.1.1</t>
  </si>
  <si>
    <t>2.1.1 Construir espacios para el trabajo interuniversitario y el acercamiento entre personas, movimientos y organizaciones sociales desde la extensión y acción social.</t>
  </si>
  <si>
    <t>23262-2024-3.4</t>
  </si>
  <si>
    <t>3.4;4.4;10.2</t>
  </si>
  <si>
    <t>Kattia Flores; Xiomara Salas; Shail Jackson; Marilyn Barrios; Marisela Meoño; Laura Pizarro; Elena Castillo; Liseth Thames</t>
  </si>
  <si>
    <t>Estudiantes de primer ingreso | TEC</t>
  </si>
  <si>
    <t>Inscripción a las Charlas de Inducción 2025 | TEC</t>
  </si>
  <si>
    <t>Comisión de Adaptación a la Vida Universitaria: Redactar información sobre los programas, proyectos o acciones que realiza cada departamento o instancia relacionadas con los procesos de adaptación a la vida universitaria.</t>
  </si>
  <si>
    <t>32601-2024-4.3</t>
  </si>
  <si>
    <t>M.Psc. Camila Delgado Agüero</t>
  </si>
  <si>
    <t>cdelgado@itcr.ac.cr</t>
  </si>
  <si>
    <t>4.3;4.4;4.5;4.7;5.1;5.5</t>
  </si>
  <si>
    <t>Laura Queralt Camacho; Carolina Solano; Natalia Murillo; Ana Cristina Rivas; Johanna Blanco; Laura Jiménez; Carla Garita; Camila Delgado;;</t>
  </si>
  <si>
    <t>Comisión de atracción, permanencia e inserción de las mujeres en carreras de ingeniería: Ha impulsado la actualización del Estudio sobre Brechas de Género, con el propósito de generar nueva información que permita conocer el comportamiento de las brechas de género en la institución;Participación en actividades como la Feria Vocacional de Cartago para impulsar el ingreso de las mujeres al área de las ingenierías y que, una vez admitidas, concreten su matrícula en la Institución y continúen sus estudios hasta obtener su título universitario. Bajo esta línea, se incorpora el eje de género en las actividades de atracción del Programa de Información Profesional de la institución;Desarrollo de la actividad institucional "Impacto Urania" para atraer mujeres mujeres admitidas en carreras STEM al Tecnológico de Costa Rica;Generación de material con diversos fines para la atracción de mujeres a carreras STEM;Participación en la estrategia institucional para la reserva de cupos de mujeres admitidas a carreras STEM del TEC con menos matrícula de mujeres.</t>
  </si>
  <si>
    <t>101;102;103;201;202;205;203;403;404;510</t>
  </si>
  <si>
    <t>33909-2024-5.1</t>
  </si>
  <si>
    <t>5.1;5.2;16.b</t>
  </si>
  <si>
    <t>Andrea Pacheco Araya; Dylanna Rodríguez Galeano (coordinadora); Jully Lara Obando; Carmen Núñez Rivera; Randall Obando González; Noidy Salazar Arrieta</t>
  </si>
  <si>
    <t>Comisión en la Prevención de la Violencia de Género CTLSC: Desarrollar acciones que permitan disminuir la violencia de género que se pueda presentar en el Campus Tecnológico Local San Carlos.</t>
  </si>
  <si>
    <t>34408-2024-1.b</t>
  </si>
  <si>
    <t>1.b;4.5;10.2;16.6</t>
  </si>
  <si>
    <t>VIESA; OPI</t>
  </si>
  <si>
    <t>C:\Users\spicado\TEC\Unidad de Formulación y Evaluación de Planes Institucionales - Documentos\Planificación Estratégica - LP\Planes Estratégicos Dependencias\PED\PED 2025\Comisión Sistema Integral Becas 2025-2028</t>
  </si>
  <si>
    <t>Comisión Especial para el Fortalecimiento del Sistema Integral de Becas, Servicios y Apoyos Estudiantiles (FOSIBAE): Fortalecer las becas, servicios y apoyos estudiantiles.</t>
  </si>
  <si>
    <t>2.5.5</t>
  </si>
  <si>
    <t>2.5.5 Implementar un sistema interuniversitario que permita flexibilizar y simplificar las gestiones administrativas, académicas y estudiantiles.</t>
  </si>
  <si>
    <t>205;203;301;302;404;510</t>
  </si>
  <si>
    <t>10.2-cdelgado-344-2024-10.2</t>
  </si>
  <si>
    <t>10.2-cdelgado-344</t>
  </si>
  <si>
    <t>10</t>
  </si>
  <si>
    <t>10.2</t>
  </si>
  <si>
    <t>Dirección de Vicerretoría de Vida Estudiantil y Servicios Académicos (VIESA), Dirección de Vicerrectoría de Administración (VAD) , Dirección de Vicerrectoría de Docencia (VIDA), Dirección del Centro de Desarrollo Académico (CEDA), Direccción del Departamento de Orientación y Psicología (DOP), FEITEC</t>
  </si>
  <si>
    <t>https://www.tec.ac.cr/documentos/s-3122</t>
  </si>
  <si>
    <t>344G</t>
  </si>
  <si>
    <t>Comisión Institucional de Equiparación de Oportunidades para Personas con Discapacidad del TEC: tiene como objetivo dar seguimiento al cumplimiento de la Ley 7.600 y, más recientemente, de la Ley 8.661, en el tema de accesibilidad para estudiantes y funcionarios de la institución en las siguientes áreas: laboral, física, información, trabajo y educación.</t>
  </si>
  <si>
    <t>344G-10.2-2023-314</t>
  </si>
  <si>
    <t>31586-2024-4.4</t>
  </si>
  <si>
    <t>Comisión Organizadora V Congreso Institucional</t>
  </si>
  <si>
    <t>comisionvcongreso@itcr.ac.cr</t>
  </si>
  <si>
    <t>4.4;8.2;8.3;9.3</t>
  </si>
  <si>
    <t>La Comisión Organizadora del V Congreso Institucional, llevó al AIR-110-2024, para su aprobación la propuesta de ejes temáticos para el V Congreso Institucional.
Los integrantes de la Comisión son: Noemi Quirós Bustos, representante docente; Jaqueline Herrera Núñez, representante docente; Mariam Álvarez Hernández, representante docente; Daniel Pérez Murillo, representante docente; Ingrid Sánchez Romero, representante administrativa; Francini Mora Chacón, representante estudiantil; Ányelo Guzmán Pérez, representante estudiantil</t>
  </si>
  <si>
    <t>https://www.tec.ac.cr/v-congreso-institucional</t>
  </si>
  <si>
    <t>Comisión organizadora del V Congreso Institucional ITCR, establecimiento de ejes temáticos: El artículo 91 en los incisos a. y b. del Estatuto Orgánico disponen que: La Comisión Organizadora del Congreso Institucional será responsable de:a) Conducir un proceso que permita definir una propuesta sobre los Ejes temáticos del Congreso Institucional, y someterla ante la Asamblea Institucional Representativa para su aprobación.b) Conducir y orientar el análisis, reflexión y discusión de los temas centrales del Congreso Institucional para definir propuestas resolutivas concretas que deberá conocer la Asamblea Plenaria del Congreso Institucional. El establecimiento de ejes temáticos para el V Congreso Institucional, tuvo la siguiente metodología:Consulta a la Comunidad Institucional;Recolección y consolidación de respuestas;Análisis de contenido mediante Inteligencia Artificial;Identificación de Ejes Temáticos.5. Validación de Ejes Temáticos.</t>
  </si>
  <si>
    <t>102;103;105;205;203;501;505;510</t>
  </si>
  <si>
    <t>34403-2024-9.1</t>
  </si>
  <si>
    <t>9.1;9.5;16.6;16.10</t>
  </si>
  <si>
    <t>Comisión Gobierno de TI</t>
  </si>
  <si>
    <t>C:\Users\spicado\TEC\Unidad de Formulación y Evaluación de Planes Institucionales - Documentos\Planificación Estratégica - LP\Planes Estratégicos Dependencias\PED\PED 2025\Marco Estratégico TI</t>
  </si>
  <si>
    <t>Comisiones de Marco de Gestión y Gobierno de TI: Desarrollar el Marco Estratégico de TI del TEC y el Plan Estratégico de TI del TEC.</t>
  </si>
  <si>
    <t>1.5.13</t>
  </si>
  <si>
    <t>1.5.13 Realizar acciones conjuntas en el eje de gestión en las universidades públicas,  financiadas con Fondos del Sistema.</t>
  </si>
  <si>
    <t>2025-12-30</t>
  </si>
  <si>
    <t>34044-2024-3.b</t>
  </si>
  <si>
    <t>ccalderon@itcr.ac.cr</t>
  </si>
  <si>
    <t>3.b;9.5;17.17</t>
  </si>
  <si>
    <t>CompGen-lnc: identificación del papel de los lncRNAs en procesos de compensación de dosis génica mediados por miRNAs: Determinar el rol de los ácidos ribonucleicos largos no codificantes (lncRNAs) en los procesos de compensación de dosis génica que son mediados por microARNs (miRNAs)</t>
  </si>
  <si>
    <t>101;102;103;104;105;201;202;205;203;204;306;401;402;403;404;505;506;507;509;510;511;512</t>
  </si>
  <si>
    <t>7.2-csegura-1112-2024-4.4</t>
  </si>
  <si>
    <t>7.2-csegura-1112</t>
  </si>
  <si>
    <t>Ing. Carlos Mauricio Segura Quirós</t>
  </si>
  <si>
    <t>csegura@itcr.ac.cr</t>
  </si>
  <si>
    <t>4.4;6.1;7.a;7.2</t>
  </si>
  <si>
    <t>Escuela Ingeniería Electrónica (E),
Departamento de Administración de Mantenimiento (DAM), 
Departamento de Administración de Tecnologías de Información (DATIC), 
Departamento de Aprovisionamiento (AP),
Vicerrectoría de Administración (VAD),
Unidad de Gestión Ambiental y Seguridad Laboral (GASEL)</t>
  </si>
  <si>
    <t>https://www.youtube.com/watch?v=IUqnaNynIZQ</t>
  </si>
  <si>
    <t>1112G</t>
  </si>
  <si>
    <t>Complejo Solar TEC: instalación fotovoltaica que producirá de más de 2,400 metros cuadrados, y aproximadamente 1,200 paneles fotovoltaicos. Dicho Complejo Solar es operado por el Laboratorio de Sistemas Eléctricos para la Sostenibilidad (SESLab).</t>
  </si>
  <si>
    <t>1112G-7.2-2023-1038</t>
  </si>
  <si>
    <t>778-2024-13.3</t>
  </si>
  <si>
    <t>13.3;15.2;17.16;17.17</t>
  </si>
  <si>
    <t>https://www.tec.ac.cr/podcast-mundo-tec</t>
  </si>
  <si>
    <t>Compra de Unidades Costarricenses de Compensación: Con el fin de compensar las emisiones de gases con efecto invernadero, la universidad adquiere Unidades Costarricenses de Compensación para neutralizar los inventarios de emisiones de los Campus Tecnológicos Central, Local San Carlos, Local San José y Centro Académico de Limón.</t>
  </si>
  <si>
    <t>778-II-2023-13.3</t>
  </si>
  <si>
    <t>Se fomentará que todo el quehacer institucional se desarrolle adoptando las mejores prácticas para promover la salud integral, la seguridad en el trabajo y la sostenibilidad ambiental (para funcionarios, estudiantes, proveedores y visitantes) que contribuyan a mejorar la calidad de vida de las personas funcionarias, estudiantes, proveedores y visitantes.</t>
  </si>
  <si>
    <t>601;505;510</t>
  </si>
  <si>
    <t>32951-2024-4.4</t>
  </si>
  <si>
    <t>4.4;4.5;4.7;10.3</t>
  </si>
  <si>
    <t>Comunidades conectadas: tecnología al alcance de todos: Se desarrolló un proyecto de impacto social en el territorio indígena de Talamanca, una comunidad que enfrenta desafíos significativos en el acceso a recursos tecnológicos y educativos. Durante la jornada, se realizaron dos talleres con población indígena donde se abordaron temas fundamentales de alfabetización digital para reducir esta brecha tecnológica. Las actividades incluyeron el uso básico de una computadora, una introducción a herramientas de software de oficina como LibreOffice, y la navegación en Internet mediante Google Chrome. También se impartió una introducción al uso de correo electrónico con Gmail. Estas áreas temáticas fueron seleccionadas por su relevancia en el desarrollo de habilidades prácticas para 
la vida cotidiana y el trabajo en la era digital. El proyecto también pretendió dar una base para la utilización del laboratorio de computadoras donado a la comunidad por la ONG Somos Picnic.</t>
  </si>
  <si>
    <t>2024-10-12</t>
  </si>
  <si>
    <t>201;202;302;401;402</t>
  </si>
  <si>
    <t>11.6-rmejias-3779-2024-11.6</t>
  </si>
  <si>
    <t>11.6-rmejias-3779</t>
  </si>
  <si>
    <t>11.6;12.2;12.5</t>
  </si>
  <si>
    <t>Ing. Andrea Acuña Piedra. Unidad Institucional de Gestión Ambiental y Seguridad Laboral</t>
  </si>
  <si>
    <t>https://www.tec.ac.cr/concientizados</t>
  </si>
  <si>
    <t>3779G</t>
  </si>
  <si>
    <t>Concientizados: Durante el 2023 se desarrollaron las campañas de recolección de residuos "Concientizados", las cuáles buscan dar una oportunidad a la comunidad cercana al Campus Tecnológico Central Cartago para que gestiones sus residuos valorizables. En estas campañas se recolectaron 7286 kg de residuos ordinarios valorizables, 76 kg de medicamentos vencidos, 2000 kg aproximados de residuos electrónicos, 28 litros de aceite de cocina y 5 kg de baterías.</t>
  </si>
  <si>
    <t>3779G-11.6-2023-1707</t>
  </si>
  <si>
    <t>33060-2024-4.7</t>
  </si>
  <si>
    <t>4.7;10.2;12.8</t>
  </si>
  <si>
    <t>Conexiones sin límites: redes sociales para adultos mayores: Se desarrollaron talleres de alfabetización digital para adultos mayores, estos talleres se enfocaron en el uso de redes sociales, buscando que esta población adquiera habilidades necesarias para comunicarse de manera más efectiva en plataformas como Facebook, WhatsApp y otras redes sociales. Estas herramientas podrían mejorar su capacidad para mantenerse conectados con familiares, amigos y la comunidad, lo que, a su vez, fomentará su inclusión digital y su bienestar social.</t>
  </si>
  <si>
    <t>204</t>
  </si>
  <si>
    <t>23215-2024-4.7</t>
  </si>
  <si>
    <t>4.7;9.1;16.10</t>
  </si>
  <si>
    <t>Marco Vinicio Gómez Gutiérrez; Fernando Monge Agüero</t>
  </si>
  <si>
    <t>https://sibitec-busqueda.hosted.exlibrisgroup.com/primo-explore/search?vid=ITCR</t>
  </si>
  <si>
    <t>Configuración a nivel de servidor, sistema y servidor de PRIMO para la sincronización automática de los registros agregados en ALEPH: Realizar una actualización automática de los registros editados en el servidor ALEPH, para que sean localizados por el sistema descubridor PRIMO.</t>
  </si>
  <si>
    <t>Sistema informático</t>
  </si>
  <si>
    <t>32938-2024-4.7</t>
  </si>
  <si>
    <t>MAE. Yarima Sandoval Sánchez</t>
  </si>
  <si>
    <t>ysandoval@itcr.ac.cr</t>
  </si>
  <si>
    <t>4.7;5.1;12.8</t>
  </si>
  <si>
    <t>Yarima Sandoval Sánchez</t>
  </si>
  <si>
    <t>Conmemoración del Día Internacional de la Mujer: La actividad de conmemoración del Día Internacional de la Mujer se enfocó en el lema 'Financiar los derechos de las mujeres para acelerar la igualdad'. Durante el evento se comentó a la población estudiantil, especialmente a las mujeres de la carrera, sobre las oportunidades de becas disponibles. Además, se organizaron charlas motivacionales y se realizó la presentación oficial del “Código de Conducta para la igualdad de oportunidades entre las personas de la comunidad interna de ati”.</t>
  </si>
  <si>
    <t>2024-03-07</t>
  </si>
  <si>
    <t>101;205;404;501;505;507;509</t>
  </si>
  <si>
    <t>34098-2024-4.c</t>
  </si>
  <si>
    <t>Dr. Isaac Alpízar Chacón</t>
  </si>
  <si>
    <t>ialpizar@itcr.ac.cr</t>
  </si>
  <si>
    <t>4.c;9.5;17.6;17.17</t>
  </si>
  <si>
    <t>Isaac Alpízar Chacón; Pedro Leiva Chinchilla</t>
  </si>
  <si>
    <t>Consolidación de la investigación en educación de computación (Computing Education) en Costa Rica: Evaluar y fortalecer el estado actual de la investigación en educación en computación en Costa Rica mediante un análisis bibliométrico de la producción académica y una investigación sobre las percepciones de estudiantes y profesores respecto al uso de Inteligencia Artifi cial Generativa (GenAI), con el fi n de iniciar la consolidación de una comunidad activa de investigación en esta área.</t>
  </si>
  <si>
    <t>21148-2024-4.7</t>
  </si>
  <si>
    <t>4.7;4.a;9.1;11.3</t>
  </si>
  <si>
    <t>Hugo Navarro Serrano (Director de la Escuela de Educación Técnica); Luis Guillermo Araya; Evelyn Bonilla; Roy D´Avanzo</t>
  </si>
  <si>
    <t>Construcción de edificio sede de Escuela de Educación Técnica: Proveer a la Escuela de Educación Técnica de la infraestructura adecuada para el desarrollo de sus actividades académicas.</t>
  </si>
  <si>
    <t>102;205;203;404;501;505</t>
  </si>
  <si>
    <t>866-2024-6.3</t>
  </si>
  <si>
    <t>6.3;6.4;6.6;6.b;17.16;17.17</t>
  </si>
  <si>
    <t>Construcción de tanque de almacenamiento de agua potable: Asegurar el abastecimiento de agua potable a la institución durante todos los periodos del año.</t>
  </si>
  <si>
    <t>866-II-2023-6.3</t>
  </si>
  <si>
    <t>101;202;601;404;510;203;204;102;104;105</t>
  </si>
  <si>
    <t>16.6-nortega-1448-2024-16.6</t>
  </si>
  <si>
    <t>16.6-nortega-1448</t>
  </si>
  <si>
    <t xml:space="preserve">MAE. Nelson Ortega Jiménez </t>
  </si>
  <si>
    <t>nortega@itcr.ac.cr</t>
  </si>
  <si>
    <t>16.6;16.7</t>
  </si>
  <si>
    <t>CI</t>
  </si>
  <si>
    <t>Consejo Institucional</t>
  </si>
  <si>
    <t>https://www.tec.ac.cr/reglamentos/estatuto-organico-instituto-tecnologico-costa-rica</t>
  </si>
  <si>
    <t>1448G</t>
  </si>
  <si>
    <t>Consulta a la Comunidad Institucional sobre las Políticas Específicas: El Estatuto Orgánico, en su Artículo 101, establece que "Las propuestas para crear, modificar, o eliminar Políticas Específicas, deberán ser consultadas a la comunidad institucional por parte del Consejo Institucional, al menos, diez días hábiles antes de su discusión y aprobación en el pleno de este órgano, para que los interesados envíen las observaciones que estimen pertinentes."</t>
  </si>
  <si>
    <t>1448G-16.6-2023-994</t>
  </si>
  <si>
    <t>5.2.3</t>
  </si>
  <si>
    <t>5.2.3: Desarrollar al 2026, 1 propuesta del Modelo de Gobernanza Institucional necesario para cumplir con los fines y principios de una manera eficaz y eficiente.</t>
  </si>
  <si>
    <t>16.7-lmendez-2116-2024-16.7</t>
  </si>
  <si>
    <t>16.7-lmendez-2116</t>
  </si>
  <si>
    <t>Ing. Luis Paulino Méndez Badilla</t>
  </si>
  <si>
    <t>lmendez@tec.ac.cr</t>
  </si>
  <si>
    <t>16.7</t>
  </si>
  <si>
    <t xml:space="preserve">Consejo Institucional </t>
  </si>
  <si>
    <t>https://www.tec.ac.cr/consejo-institucional-dia</t>
  </si>
  <si>
    <t>2116G</t>
  </si>
  <si>
    <t>Consulta a la Comunidad Institucional sobre Proyectos de Ley, recibidos por la Asamblea Legislativa: El Consejo Institucional, mediante las Sesiones Ordinarias No. 3098, Art. 10, del 21 de noviembre del 2018 y No. 3109, Art. 13, del 6 de marzo de 2019, aprueba el procedimiento para atención de consultas sobre los proyectos de Ley, así como los plazos establecidos para su recepción, que permita el análisis, discusión y  dictamen respectivo.</t>
  </si>
  <si>
    <t>2116G-16.7-2023-707</t>
  </si>
  <si>
    <t xml:space="preserve">10. Se desarrollarán acciones orientadas a la diversificación de sus fuentes de ingresos y el eficiente control de sus gastos, acorde a la planificación institucional, para alcanzar el equilibrio económico y ambiental de la Institución en el largo plazo, así como las sinergias que puedan lograrse con el sistema de educación costarricense y las alianzas con entes públicos, privados e internacionales. </t>
  </si>
  <si>
    <t>Sostenibilidad</t>
  </si>
  <si>
    <t>11.6-rmejias-3765-2024-11.6</t>
  </si>
  <si>
    <t>11.6-rmejias-3765</t>
  </si>
  <si>
    <t>11.6;12.2</t>
  </si>
  <si>
    <t>Hellen Chinchilla Guzmán, Andrea Acuña Piedra. Unidad Institucional de Gestión Ambiental y Seguridad Laboral</t>
  </si>
  <si>
    <t>3765G</t>
  </si>
  <si>
    <t>Control y seguimiento de indicadores ambientales: Para todos los Campus Tecnológicos y el Centro Académico de Limón, así como para proyectos específicos se mantuvieron los indicadores pertinentes para la justificación, verificación del cumplimiento y evaluación de los resultados. Se dio control a indicadores tales como la cantidad y calidad de agua potable, parámetros físicos y químicos del agua residual, cantidad de energía consumida, cantidad de energía producida mediante paneles solares, generación de residuos sólidos, cantidad de residuos sólidos recuperados en el centro de acopio, total de emisiones de gases con efecto invernadero, consumo de papel, cantidad de combustibles fósiles consumidos, entre otros.</t>
  </si>
  <si>
    <t>3765G-11.6-2023-1693</t>
  </si>
  <si>
    <t>17030-2024-4.3</t>
  </si>
  <si>
    <t>4.3;4.7;17.6;17.17</t>
  </si>
  <si>
    <t>Raul Ramirez</t>
  </si>
  <si>
    <t>Convenio Chonnan National University and TEC Costa Rica: Intercambio académico y estudiantil.</t>
  </si>
  <si>
    <t>2024-09-16</t>
  </si>
  <si>
    <t>2028-09-30</t>
  </si>
  <si>
    <t>17024-2024-4.3</t>
  </si>
  <si>
    <t>Raúl Ramirez</t>
  </si>
  <si>
    <t>Convenio con U de Guadalajara: Movilidad estudiantil.</t>
  </si>
  <si>
    <t>2027-09-30</t>
  </si>
  <si>
    <t>102;202;404;510</t>
  </si>
  <si>
    <t>10057-2024-4.4</t>
  </si>
  <si>
    <t>https://www.tec.ac.cr/sites/default/files/media/doc/agreements/universidad_santiago_de_chile.pdf</t>
  </si>
  <si>
    <t>Convenio de Colaboración Cultural y Científica entre la Universidad de Santiago de Chile y el Instituto Tecnológico de Costa Rica.</t>
  </si>
  <si>
    <t>10057-II-2023-4.4</t>
  </si>
  <si>
    <t>601;202;404;510;203</t>
  </si>
  <si>
    <t>14515-2024-4.4</t>
  </si>
  <si>
    <t>Larissa Segura Mora</t>
  </si>
  <si>
    <t>larsegura@itcr.ac.cr</t>
  </si>
  <si>
    <t>4.4;8.2;17.17</t>
  </si>
  <si>
    <t>José Luis León Salazar; Paula Ulloa Meneses; Larissa Segura Mora</t>
  </si>
  <si>
    <t>Convenio de colaboración entre el Instituto Tecnológico de Costa Rica y Johnson &amp; Johnson Medtech CR Limitada: Establecer un vínculo de cooperación entre el TEC y J&amp;J que permita desarrollar acciones conjuntas para fortalecer la calidad educativa y cerrar brechas de talento.</t>
  </si>
  <si>
    <t>2.1.4</t>
  </si>
  <si>
    <t>2.1.4 Establecer alianzas entre el Conare y otras organizaciones que generen conocimiento científico tecnológico para el acceso abierto y depósito obligatorio de investigaciones</t>
  </si>
  <si>
    <t>101;104;205;203;404;501</t>
  </si>
  <si>
    <t>34603-2024-4.4</t>
  </si>
  <si>
    <t>Dr. Mario Chacón Rivas</t>
  </si>
  <si>
    <t>machacon@itcr.ac.cr</t>
  </si>
  <si>
    <t>4.4;4.6;4.a;8.6;10.2</t>
  </si>
  <si>
    <t>Mario Chacón Rivas</t>
  </si>
  <si>
    <t>Convenio de colaboración entre el Instituto Tecnológico de Costa Rica y la Universidade Aberta de Portugal: Se busca desarrollar el proyecto Diccionario Multilingüe y Multicultural de Lengua de Señas. Dentro del proyecto se genera empleabilidad a personas con discapacidad auditiva y una intérprete de LESCO. Durante el desarrollo del proyecto se cuenta con una participación activa de la comunidad sorda costarricense y el producto final elaborado con la plataforma PIELS es validado por la comunidad sorda, asegurando la calidad, accesibilidad y usabilidad del producto desarrollado.</t>
  </si>
  <si>
    <t>101;102;103;104;105;201;202;205;203;204;301;402;403;404</t>
  </si>
  <si>
    <t>20456-2024-4.3</t>
  </si>
  <si>
    <t>Melissa Uñama Quirós</t>
  </si>
  <si>
    <t>mumana@itcr.ac.cr</t>
  </si>
  <si>
    <t>4.3;4.4;8.2;8.3;12.2;12.7;13.2;16.6</t>
  </si>
  <si>
    <t>Funcionaria Melissa Umaña Quirós</t>
  </si>
  <si>
    <t>Convenio de colaboración entre Universidad Estatal de Texas y el ITCR: Ejecución con Texas State University para implementar el Programa Internacional Summer Hub, diseñado por la DCAI para la visita de 40 estudiantes en junio de 2025.</t>
  </si>
  <si>
    <t>2.1.11</t>
  </si>
  <si>
    <t>2.1.11 Implementar un plan para la enseñanza virtual en el sistema interuniversitario estatal.</t>
  </si>
  <si>
    <t>2024-06-01</t>
  </si>
  <si>
    <t>2030-06-21</t>
  </si>
  <si>
    <t>102;205;203;404;501</t>
  </si>
  <si>
    <t>6519-2024-4.4</t>
  </si>
  <si>
    <t>Dr. Juan Luis Crespo Mariño</t>
  </si>
  <si>
    <t>jcrespo@itcr.ac.cr</t>
  </si>
  <si>
    <t>4.4;8.2</t>
  </si>
  <si>
    <t>Juan Luis Crespo Mariño</t>
  </si>
  <si>
    <t>Convenio de intercambio entre Instituto Tecnológico de Costa Rica (ITCR), Cartago, Costa Rica, y Universidade da Coruña (UDC), A Coruña, España: La finalidad general del acuerdo es establecer relaciones y colaboraciones educativas específicas entre las dos instituciones firmantes al objeto de fomentar los vínculos académicos y enriquecer el entendimiento de la cultura de los países de las respectivas instituciones.
La finalidad del intercambio de estudiantes es permitir a los estudiantes cursar materias en la institución de destino, cuyos créditos serán reconocidos en su Universidad de origen como parte de su curriculum académico. 
La finalidad de los intercambios entre el personal docente, investigador y administrativo es fomentar la investigación conjunta, otros proyectos educativos, así como un mayor entendimiento mutuo.</t>
  </si>
  <si>
    <t>102;203;404</t>
  </si>
  <si>
    <t>18650-2024-8.2</t>
  </si>
  <si>
    <t>8.2;9.4;11.6;12.5;13.3</t>
  </si>
  <si>
    <t>Juan Carlos Salas Jiménez; Guillermo Calvo Brenes</t>
  </si>
  <si>
    <t>Convenio entre el Centro de Transferencia y Transformación de Materiales (CTTM-TEC): Reciclaje de residuos valorizables con el Ministerio de Hacienda.</t>
  </si>
  <si>
    <t>101;103;104;105;201;202;205;203;204;401;402;403;404;501;502;503;504;505;506;507;508;509;510;511;512</t>
  </si>
  <si>
    <t>16401-2024-4.3</t>
  </si>
  <si>
    <t>4.3;9.5;17.6;17.17</t>
  </si>
  <si>
    <t>convenios</t>
  </si>
  <si>
    <t>Convenio entre U de Guadalajara y el TEC: Actividades de internacionalización, investigación y movilidad.</t>
  </si>
  <si>
    <t>2024-09-06</t>
  </si>
  <si>
    <t>2028-09-06</t>
  </si>
  <si>
    <t>101;102;205;203;404;505;510</t>
  </si>
  <si>
    <t>19174-2024-4.3</t>
  </si>
  <si>
    <t>www.tec.ac.cr/internacional</t>
  </si>
  <si>
    <t>Convenio específico con Seneca College: Convenio específico para movilidad.</t>
  </si>
  <si>
    <t>2024-10-07</t>
  </si>
  <si>
    <t>2027-10-30</t>
  </si>
  <si>
    <t>23816-2024-4.7</t>
  </si>
  <si>
    <t>4.7;9.3;13.3;17.17</t>
  </si>
  <si>
    <t>Diana Zambrano; Andrey Caballero; Andrea Acuña</t>
  </si>
  <si>
    <t>Convenio específico de colaboración entre el Instituto Tecnológico de Costa Rica (ITCR) y Cementos Progreso: El objetivo es consolidar el compromiso entre Unidad Académica de Ingeniería Ambiental de la Escuela de Química del Instituto Tecnológico de Costa Rica y Cementos Progreso Costa Rica, para fomentar el diálogo entre los sectores empresariales y la academia. Esta alianza se centra en preparar a las futuras generaciones de profesionales mediante la integración de prácticas empresariales y la investigación académica, equipándolos con habilidades y conocimientos prácticos para el desarrollo e implementación de soluciones sostenibles en el ámbito empresarial. Ambas partes buscan generar un impacto significativo y positivo en la sostenibilidad empresarial, estableciendo un modelo de cooperación que pueda servir de referencia para futuras iniciativas similares. Además, formalizar y establecer las bases de una cooperación recíproca, entre el ITCR mediante la Escuela de Química y su Unidad Académica de Ingeniería Ambiental, que permita la promoción y realización de actividades de interés común, como intercambios en el ámbito académico y estudiantil, proyectos de investigación, prácticas profesionales y otras que sean pertinentes y de interés para ambas organizaciones.</t>
  </si>
  <si>
    <t>102;105;205;404;501;507;508;510</t>
  </si>
  <si>
    <t>840-2024-4.c</t>
  </si>
  <si>
    <t>March. Enmanuel Salazar Ceciliano</t>
  </si>
  <si>
    <t>ensalazar@itcr.ac.cr</t>
  </si>
  <si>
    <t>4.c;4.7</t>
  </si>
  <si>
    <t>Arq. Tomás Francisco Martínez Baldares</t>
  </si>
  <si>
    <t>https://www.tec.ac.cr/hoyeneltec/2023/07/20/tec-destaco-mejores-cinco-universidades-juduca</t>
  </si>
  <si>
    <t>Convenio específico de colaboración entre el Instituto Tecnológico de Costa Rica y el "World Trade Technical Consulting": Establecer las condiciones jurídicas para el desarrollo del IV Congreso Internacional de Paisaje Urbano (ICOUL) San José 2025.</t>
  </si>
  <si>
    <t>840-II-2023-4.c</t>
  </si>
  <si>
    <t>101;203;601;404;501;506;510;102</t>
  </si>
  <si>
    <t>31698-2024-4.3</t>
  </si>
  <si>
    <t>4.3;10.2;17.17</t>
  </si>
  <si>
    <t>GST</t>
  </si>
  <si>
    <t>Marlon Pérez Pérez; Ana Isabel Castro Vega</t>
  </si>
  <si>
    <t>Convenio específico de colaboración entre el Instituto Tecnológico de Costa Rica y el Instituto Agropecuario Costarricense (IACSA): brindar la posibilidad de ingreso a la carrera Bachillerato en Gestión en Sostenibilidad Turística del ITCR a estudiantes graduados del Diplomado en Turismo Sostenible de la Escuela Técnica Agrícola e Industrial (ETAI).</t>
  </si>
  <si>
    <t>395-2024-6.1</t>
  </si>
  <si>
    <t>Dr. Federico Masís Meléndez</t>
  </si>
  <si>
    <t>fmasis@itcr.ac.cr</t>
  </si>
  <si>
    <t>6.1;6.2;6.3;6.5;17.16;17.17</t>
  </si>
  <si>
    <t>CEQIATEC</t>
  </si>
  <si>
    <t>Centro de Investigación y de Servicios Químicos y Microbiológicos</t>
  </si>
  <si>
    <t>Máster. Andrea Del Rocío Araya Ulloa, L.Q. Alex Antonio Bogantes Salas, Carlos Eduardo Brenes Casapera, Lic. Andrey Caballero Chavarría, Giovanni Conejo Herrera, Junior Alejandro Córdoba Campos, Lic. Adrián Flores Cantillo, Dra. Andrea Quesada González, M.Sc. Diana María Robles Chaves, Yohanna María Valerio Rosales, Lic. Josue David Valladares Álvarez, L.Q. Sharon Vargas Acuña, Pamela Zamora Amstein</t>
  </si>
  <si>
    <t>Convenio específico de cooperación interinstitucional entre el Instituto Tecnológico de Costa Rica y la Municipalidad de Paraíso para la asistencia técnica en análisis de aguas: El objetivo del convenio es realizar control de calidad de agua y realización de proyectos en conjunto para el bienestar de los habitantes de Paraíso. La actividad se basa en el servicio de análisis químicos y microbiológicos de aguas potables en pozos y nacientes, donde el CEQIATEC realiza dichos análisis con normas de calidad en todos los procesos.</t>
  </si>
  <si>
    <t>395-II-2023-6.1</t>
  </si>
  <si>
    <t>601;201;501;512;202;203;204</t>
  </si>
  <si>
    <t>16855-2024-4.3</t>
  </si>
  <si>
    <t>Dr. Ricardo Starbird Pérez</t>
  </si>
  <si>
    <t>rstarbird@itcr.ac.cr</t>
  </si>
  <si>
    <t>4.3;17.17</t>
  </si>
  <si>
    <t xml:space="preserve">El convenio especifico a nivel institucional, cualquier académico y docente se puede involucrar en el convenio específico. Mi persona puede funcionar como contacto. </t>
  </si>
  <si>
    <t>Convenio específico de intercambio de personal docente e investigadores: Promover el intercambio de Personal docente e investigadores en el marco de procesos académicos.</t>
  </si>
  <si>
    <t>2.4.5</t>
  </si>
  <si>
    <t>2.4.5 Implementar mecanismos a nivel del Sesue, que permitan incrementar el intercambio docente y estudiantil con universidades a nivel nacional e internacional.</t>
  </si>
  <si>
    <t>102;103;205;203;510</t>
  </si>
  <si>
    <t>14925-2024-4.7</t>
  </si>
  <si>
    <t>MTDB. Efrén Jiménez Delgado</t>
  </si>
  <si>
    <t>efjimenez@itcr.ac.cr</t>
  </si>
  <si>
    <t>CA CTLSC</t>
  </si>
  <si>
    <t>Carrera de Computación San Carlos</t>
  </si>
  <si>
    <t>El Coordinador de la Carrera de Ingeniería en Computación; Efrén Jiménez Delgado</t>
  </si>
  <si>
    <t>Convenio específico entre Centauri Technologies Corporation y el Instituto Tecnológico de Costa Rica: Establecer un marco de cooperación entre las entidades firmantes para el establecimiento de estrategias que favorezcan y garanticen la convergencia de conocimiento de ambas partes, que incluyan: Desarrollar un Tinglado de Combate Cibernético, Probar la Plataforma Cylerian en la red de ITCR, Desarrollar Ejercicios de Detección de Intrusos, Proveer Experiencias Iniciales de Investigación y Desarrollo en Seguridad Digital y Formación y Capacitación.</t>
  </si>
  <si>
    <t>24041-2024-4.3</t>
  </si>
  <si>
    <t>Dra. Patricia López Estrada</t>
  </si>
  <si>
    <t>plopez@itcr.ac.cr</t>
  </si>
  <si>
    <t>4.3;4.4;11.6;11.a;17.6;17.9;17.16</t>
  </si>
  <si>
    <t>Francisco Céspedes Obando; Michelle Ramírez López; Lady Fernández Mora</t>
  </si>
  <si>
    <t xml:space="preserve">https://icmtt.me/index.php/en/ </t>
  </si>
  <si>
    <t xml:space="preserve">Convenio específico entre el Instituto Tecnológico de Costa Rica y la International Association for Science and Reserch para realizar el International Conference on Management, Tourism, and Technologies: Promover la cooperación académica para la realización de la tercera edición del International Conference on Management, Tourism, and Technologies (ICMTT) a llevarse a cabo en el 2025, esta se trata de una conferencia científica de AICI, coorganizada por el ITCR, con proyección en los ámbitos de la docencia, la investigación, la extensión y la vinculación entre las instituciones que comparten intereses y objetivos comunes en los ámbitos académico, científico y cultural.
</t>
  </si>
  <si>
    <t>2024-12-10</t>
  </si>
  <si>
    <t>2025-07-06</t>
  </si>
  <si>
    <t>101;102;103;205;203;501;502;503;504;505;506;507;508;510;511</t>
  </si>
  <si>
    <t>404-2024-4.4</t>
  </si>
  <si>
    <t>MQI. María De Lourdes Medina Escobar</t>
  </si>
  <si>
    <t>4.4;17.16;17.17</t>
  </si>
  <si>
    <t>https://www.tec.ac.cr/proyectos/editor-senas-plataforma-internacional-edicion-lengua-senas-piels</t>
  </si>
  <si>
    <t>Convenio específico entre el Instituto Tecnológico de Costa Rica y la Universidad Nacional: Unir esfuerzos para impartir cinco promociones del programa conjunto de Maestría en Salud Ocupacional entre el TEC y la UNA.</t>
  </si>
  <si>
    <t>404-II-2023-4.4</t>
  </si>
  <si>
    <t>1.4.1</t>
  </si>
  <si>
    <t>1.4.1 Atender a los estudiantes de las universidades estatales con necesidades educativas especiales en condición de discapacidad.</t>
  </si>
  <si>
    <t>101;203;601;102;103</t>
  </si>
  <si>
    <t>16803-2024-4.3</t>
  </si>
  <si>
    <t>Dra. Dyalá De La O Cordero</t>
  </si>
  <si>
    <t>ddelao@itcr.ac.cr</t>
  </si>
  <si>
    <t>4.3;4.4;4.5;4.c;8.3</t>
  </si>
  <si>
    <t>Juan Carlos Leiva Bonilla; Ronald Mora Esquivel; Esteban Lafuente; José Martínez Villavicencio; Bernal Martínez Gutiérrez; Raúl Eduardo Ramírez Brenes</t>
  </si>
  <si>
    <t>Convenio específico entre el ITCR y la TBS Education: Desarrollar relaciones de índole académica, científica, tecnológica, cultural y social.</t>
  </si>
  <si>
    <t>6481-2024-1.a</t>
  </si>
  <si>
    <t>Dr. Fabián Echeverría Beirute</t>
  </si>
  <si>
    <t>fecheverria@itcr.ac.cr</t>
  </si>
  <si>
    <t>1.a;2.3;2.4;4.c</t>
  </si>
  <si>
    <t>Fabián Echeverría Beirute</t>
  </si>
  <si>
    <t>Convenio específico Malvern Panalytical e ITCR: Identificar factores asociados al proceso de abastecimiento de productos frescos comercializados en ferias del agricultor por parte de personas productoras vinculadas al Centro Agrícola Cantonal (CAC) de Oreamuno.</t>
  </si>
  <si>
    <t>101;102;103;104;203;501;503;505;507;509;510</t>
  </si>
  <si>
    <t>19171-2024-4.3</t>
  </si>
  <si>
    <t>Internacional</t>
  </si>
  <si>
    <t>Convenio marco con Seneca College: Convenio marco.</t>
  </si>
  <si>
    <t>102;205;203;404;505;510</t>
  </si>
  <si>
    <t>6952-2024-9.4</t>
  </si>
  <si>
    <t>M.Sc. Mauricio Chicas Romero</t>
  </si>
  <si>
    <t>mchicas@itcr.ac.cr</t>
  </si>
  <si>
    <t>9.4;9.5;11.3;11.6;11.a</t>
  </si>
  <si>
    <t>Mauricio Chicas Romero; Diana Zambrano Piamba; Andrea Acuña</t>
  </si>
  <si>
    <t>Convenio marco de colaboración EBI-TEC: EBI es la empresa de gestión de residuos más grande de Costa Rica, recibiendo alrededor del 60% de los residuos sólidos del país. La empresa construirá un Centro de Valorización de Residuos en donde se realizará la separación y aprovechamiento de diversos residuos, mediante procesos como compostaje, biorrefinería, entre otros. Las instalaciones contarán con un espacio para investigación en valorización de residuos y salas para capacitaciones y educación. El objetivo del Convenio es poder amparar futuros proyectos específicos de colaboración entre EBI y el TEC, en donde puedan recibir estudiantes para TFG, realizar investigaciones conjuntas y educación y capacitación en temas relacionados con residuos.</t>
  </si>
  <si>
    <t>23051-2024-7.1</t>
  </si>
  <si>
    <t>7.1;7.2;7.3;7.a;13.3</t>
  </si>
  <si>
    <t>Carlos Piedra Santamaría</t>
  </si>
  <si>
    <t>Convenio marco de colaboración entre el Instituto Tecnológico de Costa Rica y el Centro Nacional de Hidrógeno de España “CNH2”: Establecer las bases de una cooperación recíproca que permita la promoción y realización de actividades de interés común, tales como intercambios en el ámbito académico y estudiantil, proyectos de investigación, intercambio de información, y otras que sean pertinentes y de interés para ambas instituciones.</t>
  </si>
  <si>
    <t>102;205;203;404;505;509;510;511</t>
  </si>
  <si>
    <t>22852-2024-2.1</t>
  </si>
  <si>
    <t>Dra. Laura Andrea Calvo Castro</t>
  </si>
  <si>
    <t>ancalvo@itcr.ac.cr</t>
  </si>
  <si>
    <t>2.1;3.3;12.2;12.4;14.1;15.5;17.6;17.7;17.16</t>
  </si>
  <si>
    <t>Convenio marco de colaboración entre el Instituto Tecnológico de Costa Rica y el Instituto de Investigación de Biosciencia y Biotecnología de Corea, Daejeon, República de Corea: Establecer las bases de una cooperación recíproca que permita la promoción y realización de actividades de interés común, tales como intercambios en el ámbito académico y estudiantil, proyectos de investigación, intercambio de información y otras que sean pertinentes y de interés para ambas instituciones.</t>
  </si>
  <si>
    <t>102;404</t>
  </si>
  <si>
    <t>17864-2024-4.7</t>
  </si>
  <si>
    <t>Ronald Bonilla Rodríguez</t>
  </si>
  <si>
    <t>rbonilla@itcr.ac.cr</t>
  </si>
  <si>
    <t>Dirección Campus Tecnólogico Local San José</t>
  </si>
  <si>
    <t>Ronald Bonilla Rodriguez</t>
  </si>
  <si>
    <t xml:space="preserve">Convenio marco de colaboración entre el Instituto Tecnológico de Costa Rica y la Asociación Alianza Francesa Costa Rica: Dentro de los trabajos que en forma conjunta se están dando con Alianza Francesa Costa Rica, tanto en aspectos culturales en eventos como Amón Cultural; son un ejemplo de algunos de las acciones conjuntas que se han estado realizando. Actualmente se están gestando proyectos para la continuidad de colaboración como Amón Cultural, la promoción la Francofonía, y poder desarrollar programas de capacitación en lengua francesa para estudiantes y funcionarios, que demuestran la colaboración entre ambas instituciones, la cual responde a una labor que realza los lazos que les unen. Uno de los aspectos primordiales de una organización universitaria es buscar socios estratégicos con los cuales poder desarrollar diferentes acciones.  La investigación, la acción social y cultural deben desarrollarse con la finalidad de mejorar las condiciones de la sociedad y por ello mancomunar los esfuerzos con otras instituciones que tengas similares objetivos hace que este se genere un mayor impacto.  </t>
  </si>
  <si>
    <t>27816-2024-8.3</t>
  </si>
  <si>
    <t>MAE. Sarela Gómez Brenes</t>
  </si>
  <si>
    <t>sagomez@itcr.ac.cr</t>
  </si>
  <si>
    <t>8.3;16.3;16.7</t>
  </si>
  <si>
    <t>Máster Paula Ulloa Meneses, Directora, Dirección de Cooperación y Asuntos Internacionales; Máster María Estrada Sánchez, Rectora Instituto Tecnológico de Costa Rica</t>
  </si>
  <si>
    <t>Convenio marco de colaboración entre el Instituto Tecnológico de Costa Rica y la Municipalidad de Buenos Aires: Establecer las bases de una cooperación recíproca, que permita la promoción y realización de actividades de interés común, tales como intercambios en el ámbito académico y estudiantil, proyectos de investigación y extensión, intercambio de información, prácticas profesionales, propuestas para el desarrollo de proyectos y otras que sean pertinentes y de interés para ambas instituciones.</t>
  </si>
  <si>
    <t>101;102;202;205;203;404;505;506</t>
  </si>
  <si>
    <t>16239-2024-1.4</t>
  </si>
  <si>
    <t>Dra. Cynthia Salas Garita</t>
  </si>
  <si>
    <t>1.4;8.2;9.2;12.2;13.3;15.1;15.3;15.4</t>
  </si>
  <si>
    <t>Persona directora de la Escuela; María Verónica Villalobos Barquero; Mario Guevara Bonilla</t>
  </si>
  <si>
    <t>Convenio marco de colaboración entre el Instituto Tecnológico de Costa Rica y la Oficina Nacional Forestal: Establecer las bases de una cooperación recíproca, que permita la promoción y realización de actividades de interés común, tales como intercambios en el ámbito profesional y estudiantil, proyectos de investigación y la extensión, intercambio de información con la debida discrecionalidad, y otras que sean pertinentes y de interés para ambas instituciones y la sociedad costarricense.</t>
  </si>
  <si>
    <t>103;104</t>
  </si>
  <si>
    <t>101;104;203;204;501;503;505;506</t>
  </si>
  <si>
    <t>23521-2024-3.c</t>
  </si>
  <si>
    <t>MBA. Nelson Ramírez Rojas</t>
  </si>
  <si>
    <t>nramirez@itcr.ac.cr</t>
  </si>
  <si>
    <t>3.c;3.d;16.1;16.a;16.b</t>
  </si>
  <si>
    <t>UNECAL</t>
  </si>
  <si>
    <t>Unidad Especializada de Investigación Contra el Acoso Laboral</t>
  </si>
  <si>
    <t>Nelson Andrés Ramírez Rojas; Ingrid Melissa Naranjo Ugarte; Esteban Guillermo Bonilla Vargas</t>
  </si>
  <si>
    <t>Convenio marco de colaboración entre el Instituto Tecnológico de Costa Rica y la Sociedad Chilena de Psicología del Trabajo y las Organizaciones: El convenio surge después de la participación de funcionarios de la UNECAL en el VII Congreso Chileno de Psicología del Trabajo de las Organizaciones a finales de octubre 2024. El Convenio responde a nuestro plan anual operativo 2024, META 1.1.5.8 Ejecutar 133 procesos administrativos de las dependencias adscritas a la Rectoría, INDICADOR: 1.1.5.8.1: Cantidad de procesos administrativos ejecutados por Rectoría, 8. Actividades que se coordinan con la Unidad Especializada de Investigación contra el Acoso Laboral (UNECAL) (15 ACTIVIDADES), 8.11 Generar convenios con Universidades, Redes, Instituciones, Asociaciones para fomentar el intercambio recíproco de información, sobre temas de acoso laboral y otros riesgos psicosociales.</t>
  </si>
  <si>
    <t>101;102;103;104;205;203;204;404;509</t>
  </si>
  <si>
    <t>26251-2024-3.8</t>
  </si>
  <si>
    <t>Dr. Jose Martínez Villavicencio</t>
  </si>
  <si>
    <t>3.8;4.3;4.4;4.5;5.5;8.2;8.8</t>
  </si>
  <si>
    <t>José Martínez Villavicencio</t>
  </si>
  <si>
    <t>Convenio marco de colaboración entre el Instituto Tecnológico de Costa Rica y la Universidad Católica de Córdoba: Para establecer las bases de una cooperación recíproca, que permita la promoción y realización de actividades de interés común, tales como intercambios en el ámbito académico y estudiantil, proyectos de investigación, intercambio de información, y otras que sean pertinentes y de interés para ambas instituciones educativas.</t>
  </si>
  <si>
    <t>102;205;203;404;505</t>
  </si>
  <si>
    <t>23696-2024-4.3</t>
  </si>
  <si>
    <t>4.3;4.7;17.17</t>
  </si>
  <si>
    <t>Convenio marco de colaboración entre el Instituto Tecnológico de Costa Rica y la Universidad de Cundinamarca: Movilidad estudiantil.</t>
  </si>
  <si>
    <t>2024-12-03</t>
  </si>
  <si>
    <t>2029-12-03</t>
  </si>
  <si>
    <t>102;205;404;505;510</t>
  </si>
  <si>
    <t>6712-2024-4.7</t>
  </si>
  <si>
    <t>4.7;9.5;17.17</t>
  </si>
  <si>
    <t>Olman Murillo Gamboa</t>
  </si>
  <si>
    <t>Convenio marco de colaboración entre el Instituto Tecnológico de Costa Rica y la Universidad de Pinar del Río Hermanos Saíz Montes de Oca, Cuba: Desarrollar el intercambio de docentes, estudiantes y material genético, así como realizar capacitaciones, pasantías y entrenamientos en ambas vías.</t>
  </si>
  <si>
    <t>2024-05-23</t>
  </si>
  <si>
    <t>2029-05-23</t>
  </si>
  <si>
    <t>102;203</t>
  </si>
  <si>
    <t>16625-2024-4.c</t>
  </si>
  <si>
    <t>4.c;6.1;6.a;17.1;17.6</t>
  </si>
  <si>
    <t>Diana Zambrano; Andrey Caballero; Federico Masis; Mary Luz Hernández</t>
  </si>
  <si>
    <t>Convenio marco de colaboración entre el Instituto Tecnológico de Costa Rica y las Unidades Tecnológicas de Santander: Convenio marco de colaboración entre el Instituto Tecnológico de Costa Rica y las Unidades Tecnológicas de Santander.</t>
  </si>
  <si>
    <t>2024-04-22</t>
  </si>
  <si>
    <t>2029-04-24</t>
  </si>
  <si>
    <t>102;104;105;205;203;204;404;510</t>
  </si>
  <si>
    <t>10063-2024-4.4</t>
  </si>
  <si>
    <t>Convenio Marco de Colaboración entre el ITCR y la Universidad Tecnológica de Panamá</t>
  </si>
  <si>
    <t>10063-II-2023-4.4</t>
  </si>
  <si>
    <t>14926-2024-4.3</t>
  </si>
  <si>
    <t>4.3;9.5;17.6</t>
  </si>
  <si>
    <t>Coordinador de la Carrera de Ingeniería en Computación; Efrén Jiménez Delgado</t>
  </si>
  <si>
    <t>Convenio marco de cooperación entre Centauri Technologies Corporation y el Instituto Tecnológico de Costa Rica: establecer la cooperación académica y educativa basándose en los principios de beneficio mutuo; establecer las pautas de coordinación para la elaboración y ejecución de programas y proyectos en áreas de Seguridad informática y comunicaciones de interés para ambas partes. Incluye las áreas de cooperación de movilidad estudiantil y colaboración en la investigación.</t>
  </si>
  <si>
    <t>16805-2024-4.3</t>
  </si>
  <si>
    <t>Raúl Eduardo Ramírez Brenes</t>
  </si>
  <si>
    <t>Convenio marco de cooperación entre el ITCR y la ISEEC: Desarrollar las relaciones de índole académica, científica, tecnológica, cultural y social.</t>
  </si>
  <si>
    <t>16804-2024-4.3</t>
  </si>
  <si>
    <t>José Martínez Villavicencio; Bernal Martínez Gutiérrez</t>
  </si>
  <si>
    <t>Convenio marco de cooperación entre el ITCR y la Universidad de Lorraines: Desarrollar las relaciones de índole académica, científica, tecnológica, cultural y social.</t>
  </si>
  <si>
    <t>31515-2024-4.3</t>
  </si>
  <si>
    <t>4.3;4.7;8.2;8.5</t>
  </si>
  <si>
    <t>María Estrada Sánchez; Jeff Schmidt Peralta; Sarela Gómez Brenes</t>
  </si>
  <si>
    <t>Convenio marco de cooperación interinstitucional entre el Ministerio de Trabajo y Seguridad Social y el Instituto Tecnológico de Costa Rica para la habilitación de una oficina de empleo en el marco del Sistema Nacional de Empleo: Establecer una Oficina de Empleo con la Universidad, para la prestación de los servicios de empleo, de acuerdo a estándares de gestión que establece el SNE.</t>
  </si>
  <si>
    <t>104;202;205;203;403;501;502;503;504;505;506;507</t>
  </si>
  <si>
    <t>28809-2024-4.7</t>
  </si>
  <si>
    <t>4.7;17.17</t>
  </si>
  <si>
    <t>María Estrada Sánchez, Rectora; Jeff Schmidt Peralta, docente Escuela de Ing. en Computación; Sarela Gómez Brenes, Asesora de Rectoría</t>
  </si>
  <si>
    <t>Convenio marco de cooperación suscrito entre el Instituto Nacional de Aprendizaje y el Instituto Tecnológico de Costa Rica: Convenio entre partes para establecer una alianza de cooperación en educación formal, no formal, técnica, profesional y superior entre el INA y el ITCR, mediante convenios específicos.</t>
  </si>
  <si>
    <t>104;205;203;403;404;501;505;506;507;512</t>
  </si>
  <si>
    <t>16798-2024-4.3</t>
  </si>
  <si>
    <t>Raúl Eduardo Ramírez Brenes; Henry Binns Hernández</t>
  </si>
  <si>
    <t>Convenio marco entre el ITCR y la Universidad Cooperativa de Colombia: Desarrollar relaciones de índole académica, científica, tecnológica, cultural y social.</t>
  </si>
  <si>
    <t>14674-2024-4.4</t>
  </si>
  <si>
    <t>4.4;17.17</t>
  </si>
  <si>
    <t>Todos los coordinadores y Directores de Escuela en las que estudiantes y profesores estén interesados en realizar un intercambio académico. El Coordinador de la Carrera de Ingeniería en Computación, Efrén Jiménez Delgado está como responsable de ejecución del convenio</t>
  </si>
  <si>
    <t>Convenio para pasantías e intercambios de profesores y estudiantes TEC-Javeriana: Este convenio específico establece las pautas y guías para formalizar los intercambios académicos entre estudiantes y profesores del ITCR y la Pontificia Javeriana.</t>
  </si>
  <si>
    <t>5975-2024-6.1</t>
  </si>
  <si>
    <t>6.1;6.b;13.1;13.b;15.1</t>
  </si>
  <si>
    <t>TAE. Manuel de Jesús Olivares Brenes, Asistente Administrativo; MAE. Aaron Marcelo Román Sánchez, Director Departamento Servicios Generales</t>
  </si>
  <si>
    <t>Convenio Servicio de Máquinas Automáticas de Café: El objeto del presente contrato consiste en la prestación del servicio de máquinas automáticas de café para uso de toda la comunidad estudiantil, colaboradores y visitantes del Instituto Tecnológico de Costa Rica, sede Cartago. El funcionamiento de esta modalidad de servicio no constituye concesión alguna, ni otorga ningún derecho a favor del Administrador, estando sujeta la vigencia, validez y eficacia del objeto convencional, al cumplimiento de las obligaciones descritas en este contrato, a la obtención de los respectivos permisos ante el Ministerio de Salud.</t>
  </si>
  <si>
    <t>102;103;104;105;202;203;204;404;510</t>
  </si>
  <si>
    <t>35310-2024-2.3</t>
  </si>
  <si>
    <t>2.3;2.4;12.2</t>
  </si>
  <si>
    <t>CETIA</t>
  </si>
  <si>
    <t>Centro de Investigación y Extensión en Tecnología e Ingeniería Agrícola</t>
  </si>
  <si>
    <t>Karolina Villagra Mendoza; Milton Solórzano Quintana</t>
  </si>
  <si>
    <t>Convenio TEC – COMCURE: Este convenio pretende brindar soporte al desarrollo de proyectos relacionados con las áreas de trabajo del Centro de Investigación y Extensión en Tecnología e Ingeniería Agrícola CETIA, que en conjunto son atinentes a la solución de problemas que se presentan para el manejo de la cuenca del río Reventazón: Manejo y Conservación de Suelos, Mecanización y Automatización Agrícola y Agroindustrial, Agricultura de Precisión, Agricultura Digital, Manejo de agua para conducción y distribución, Riesgos de Inundación Fluvial, caudal Ambiental, Hidrología e Hidráulica, Drenaje Agrícola y Urbano, Física y Mecánica de suelos, Sistemas de Riego, Normalización y Estandarización en temas de Ingeniería Agrícola, Manejo de información para modelado y simulación de escenarios y Comercialización de Productos Agrícolas</t>
  </si>
  <si>
    <t>103;205;203;501;503;506;508</t>
  </si>
  <si>
    <t>16396-2024-4.3</t>
  </si>
  <si>
    <t>Convenio U Málaga - TEC: Convenio marco y específico.</t>
  </si>
  <si>
    <t>102;202;404;505;510</t>
  </si>
  <si>
    <t>26220-2024-4.4</t>
  </si>
  <si>
    <t>4.4;4.7;5.b</t>
  </si>
  <si>
    <t>Convenio Universidad de Lorraine: Establecer una colaboración mutua entre la Universidad de Lorraine y el Tecnológico de Costa Rica para promover el intercambio académico y científico entre personas estudiantes e investigadoras. A través de este convenio, se busca facilitar el desarrollo de programas de movilidad, fomentar la cooperación en proyectos de investigación conjuntos, y contribuir a la formación de capital humano altamente cualificado, fortaleciendo así los lazos académicos y culturales entre ambas instituciones.</t>
  </si>
  <si>
    <t>33369-2024-8.4</t>
  </si>
  <si>
    <t>8.4;9.4;12.5</t>
  </si>
  <si>
    <t>Convenio. (Renovación)Centro de Transferencia y Transformación de Materiales: Reciclaje Renovación con la UTN</t>
  </si>
  <si>
    <t>501;505;506;507;509;510;511</t>
  </si>
  <si>
    <t>35433-2024-8.5</t>
  </si>
  <si>
    <t>8.5;8.6;8.8;11.a</t>
  </si>
  <si>
    <t>Convenio. Renovación de convencio entre el Centro de Transferencia y Transformación de Materiales y la CCSS: Manejo integral de residuos sólidos de las instituciones públicas y empresas privadas.</t>
  </si>
  <si>
    <t>101;102;103;104;105;501;502;503;504;505;506;507;509;510;511</t>
  </si>
  <si>
    <t>654-2024-16.6</t>
  </si>
  <si>
    <t>MAE. Roy Iván D´Avanzo Navarro</t>
  </si>
  <si>
    <t>rdavanzo@itcr.ac.cr</t>
  </si>
  <si>
    <t>16.6;17.16;17.17</t>
  </si>
  <si>
    <t>Convenios específicos con instancias estudiantiles y privadas: Para el caso de la FUNDATEC el objetivo estratégico es orientar su quehacer hacia programas y proyectos universitarios que respondan a las políticas, metas, planes y objetivos del ITCR. Para el caso de FEITEC el objetivo es el aunar los esfuerzos y recursos del ITCR y de la FEITEC, a favor de la formación integral y responsable de los estudiantes del ITCR, en procura de una sana administración, transparencia y rendición de cuentas en el uso de los fondos públicos y su impacto en la sociedad costarricense.</t>
  </si>
  <si>
    <t>654-II-2023-16.6</t>
  </si>
  <si>
    <t>101;202;601;402;501;502;503;504;505;506;507;510;403;404;203;102;103;104;105</t>
  </si>
  <si>
    <t>2.3-labrenes-1523-2024-2.3</t>
  </si>
  <si>
    <t>2.3-labrenes-1523</t>
  </si>
  <si>
    <t>Ing. Laura Brenes Peralta</t>
  </si>
  <si>
    <t>2.3;2.4;6.a;8.4;11.6;12.3;13.2;14.2;15.1;17.6;17.9;17.19</t>
  </si>
  <si>
    <t>Laura Brenes Peralta, María Fernanda Jiménez Morales, Marianella Gamboa Murillo, Rooel Campos Rodriguez, Escuela de Agronegocios</t>
  </si>
  <si>
    <t>1523G</t>
  </si>
  <si>
    <t>Coordinación de la Red Costarricense para Disminución de PDA y Participación en Redes Internacionales relacionadas como la Red Latinoamericana y del Caribe para Disminución de Pérdida y Desperdicio de Alimentos (PDA) y REDISA: A partir de estas se intercambia conocimiento, experiencias, se actualiza información y contexto para apoyar en elaboración de política pública, investigación y comunicación de este tema.</t>
  </si>
  <si>
    <t>1523G-2.3-2023-976</t>
  </si>
  <si>
    <t>101;102;103;104;101;102;104</t>
  </si>
  <si>
    <t>425-2024-16.6</t>
  </si>
  <si>
    <t>Ing. Juan Carlos Ortega Brenes</t>
  </si>
  <si>
    <t>jortega@itcr.ac.cr</t>
  </si>
  <si>
    <t>TD</t>
  </si>
  <si>
    <t>TEC Digital</t>
  </si>
  <si>
    <t>https://tecnube1.sharepoint.com/sites/GestindelaInformacin/Documentos%20compartidos/Forms/AllItems.aspx?id=%2Fsites%2FGestindela</t>
  </si>
  <si>
    <t>Coordinación interdepartamental: Coordinar con la OPI los procesos para la formulación, ejecución y seguimiento del Plan Anual Operativo y del Plan Estratégico.</t>
  </si>
  <si>
    <t>425-II-2023-16.6</t>
  </si>
  <si>
    <t>2.1.2</t>
  </si>
  <si>
    <t>2.1.2: Alcanzar la vinculación anual de al menos un 50% de los Trabajos Finales de Graduación con actividades de investigación y extensión.</t>
  </si>
  <si>
    <t xml:space="preserve">Se desarrollarán acciones orientadas a la diversificación de sus fuentes de ingresos y el eficiente control de sus gastos, acorde a la planificación institucional, para alcanzar el equilibrio económico y ambiental de la Institución en el largo plazo, así como las sinergias que puedan lograrse con el sistema de educación costarricense y las alianzas con entes públicos, privados e internacionales. </t>
  </si>
  <si>
    <t>105;601;510</t>
  </si>
  <si>
    <t>13.3-rmejias-3802-2024-13.3</t>
  </si>
  <si>
    <t>13.3-rmejias-3802</t>
  </si>
  <si>
    <t>13.3;15.2</t>
  </si>
  <si>
    <t>Ing. Ruperto Quesada Monge. Escuela de Ingeniería Forestal</t>
  </si>
  <si>
    <t>https://www.tec.ac.cr/corredores-biologicos</t>
  </si>
  <si>
    <t>3802G</t>
  </si>
  <si>
    <t>Corredores Biológicos: En las actividades de Corredores Biológicos para el I Semestre del 2023, se continuó con la participación del Programa de Voluntario, en actividades de riego, mantenimiento y resiembra de árboles, se plantaron 50 árboles al final de la estación seca, donde participaron 123 personas (estudiantes y funcionarios). Para el II Semestre, se coordinaron todas las actividades de mantenimiento de zonas verdes, principalmente lo relacionado con: chapias, rodajea, fertilización y control de zompotas. El riego no fue necesario porque las lluvias si hicieron presentes y más uniformes durante todo el semestre. Por esta razón no se hicieron actividades con voluntarios como en los semestres anteriores.  Se plantaron aproximadamente 200 árboles.</t>
  </si>
  <si>
    <t>3802G-13.3-2023-1730</t>
  </si>
  <si>
    <t>810-2024-4.3</t>
  </si>
  <si>
    <t>4.3;8.8;9.1;9.a;9.b;9.c</t>
  </si>
  <si>
    <t>Ing. Zahra Madrigal Cerdas, M.G.P Andrea Cavero Quesada, Ing. Natalia Morales Madríz</t>
  </si>
  <si>
    <t>https://www.tec.ac.cr/programa-investigacion/programa-caudal-ambiental-costa-rica</t>
  </si>
  <si>
    <t>Correos de concienciación en ciberseguridad: Campañas de concienciación por medio de correo electrónico a la comunidad institucional, de forma tal que la comunidad se eduque más sobre medidas de seguridad relevantes que deben tomar en consideración en su vida personal y laboral.</t>
  </si>
  <si>
    <t>810-II-2023-4.3</t>
  </si>
  <si>
    <t>101;203;601;404;510;102;103;104;105</t>
  </si>
  <si>
    <t>505-2024-8.3</t>
  </si>
  <si>
    <t>Bach. Arlyn Angulo Hernández</t>
  </si>
  <si>
    <t>aangulo@itcr.ac.cr</t>
  </si>
  <si>
    <t>8.3;16.6;9.c</t>
  </si>
  <si>
    <t>http://172.20.62.30/system/files/webform/cubo_empleabilidad.png</t>
  </si>
  <si>
    <t>Cubo de Condición Laboral al Graduarse para el Sistema de Indicadores de Gestión Institucional: Elaboración de propuesta de cubo de información que facilite la condición de empleabilidad de las personas al momento de la graduación.</t>
  </si>
  <si>
    <t>505-II-2023-8.3</t>
  </si>
  <si>
    <t>8.1.1</t>
  </si>
  <si>
    <t>8.1.1: Implementar al 2026, 1 Modelo de Financiamiento de Becas Estudiantiles logrando su sostenibilidad y respondiendo a la realidad socioeconómica de la población estudiantil.</t>
  </si>
  <si>
    <t>102;601;404;510;105</t>
  </si>
  <si>
    <t>507-2024-8.3</t>
  </si>
  <si>
    <t>http://172.20.62.30/system/files/webform/cubo_satisfaccion_de_carrera.png</t>
  </si>
  <si>
    <t>Cubo de Evaluación de las carreras para el Sistema de Indicadores de Gestión Institucional: Elaboración de propuesta de cubo de información que provea de información sobre la satisfacción de las personas graduadas de las carreras de la institución.</t>
  </si>
  <si>
    <t>507-II-2023-8.3</t>
  </si>
  <si>
    <t>8.1.3</t>
  </si>
  <si>
    <t>8.1.3: Mantener anualmente el análisis prospectivo basado en escenarios para asegurar la sostenibilidad y continuidad financiera en el mediano plazo, al menos 5 análisis.</t>
  </si>
  <si>
    <t>23245-2024-4.7</t>
  </si>
  <si>
    <t>4.7;10.2;17.17</t>
  </si>
  <si>
    <t xml:space="preserve">Andrea Calderón Jiménez; Fabio Araya Carvajal </t>
  </si>
  <si>
    <t xml:space="preserve">https://flic.kr/s/aHBqjBNwX6 </t>
  </si>
  <si>
    <t>Cuenta cuentos: Transmitir a la comunidad de forma divertida nuestra cultura y nuestras raíces a través de cuentos.</t>
  </si>
  <si>
    <t>2.4.1</t>
  </si>
  <si>
    <t>2.4.1 Contribuir al fortalecimiento de las habilidades multilingüísticas, para mejorar el perfil profesional y las capacidades individuales de la comunidad universitaria (estudiantil, académico y administrativo).</t>
  </si>
  <si>
    <t>205;403;404;510</t>
  </si>
  <si>
    <t>22665-2024-4.3</t>
  </si>
  <si>
    <t>4.3;4.5;11.4</t>
  </si>
  <si>
    <t xml:space="preserve">Cecilia Marín Marín ; Itza Chaves Arias; Maribel Gutiérrez Torres; Yendry Rodríguez Rodríguez; Prof. Natalia Rodríguez Herra; Prof. Gabriela Amador Solano
</t>
  </si>
  <si>
    <t>Curso SIBITEC Educa: Mejorar los conocimientos de los estudiantes en la búsqueda y evaluación de la información para los trabajos de investigación. Es un curso virtual de la Biblioteca que está alojado en el TEC Digital; los temas que incluye el curso son: estrategias de búsqueda, recursos electrónicos de información, uso ético de la información, estilo de citación APA y gestor de referencias bibliográfica APA 7.</t>
  </si>
  <si>
    <t>483-2024-4.3</t>
  </si>
  <si>
    <t>Máster. Paula Cubillo Segura</t>
  </si>
  <si>
    <t>pcubillo@itcr.ac.cr</t>
  </si>
  <si>
    <t>4.3;5.1;10.2</t>
  </si>
  <si>
    <t>Licda. Fanni Rivera Rojas, Licda. Carolina Solano Alfaro</t>
  </si>
  <si>
    <t>Cursos de Asesoría Vocacional-Profesional: El Programa de Información Profesional del DOP, planea y ejecuta cursos de Asesoría vocacional-profesional dirigidos a estudiantes regulares, tales como: Preparación para el empleo y Cambio de carrera.</t>
  </si>
  <si>
    <t>483-II-2023-4.3</t>
  </si>
  <si>
    <t>601;203;301;404</t>
  </si>
  <si>
    <t>32108-2024-4.7</t>
  </si>
  <si>
    <t>M.G.P Andrea Cavero Quesada</t>
  </si>
  <si>
    <t>acavero@itcr.ac.cr</t>
  </si>
  <si>
    <t>Andrea Cavero; Ronald Brenes; Alfredo Villarreal;  son cursos libres que se brindaron por medio de Costa Rica Aprende con la U Pública; funcionarios encargados de Costa Rica aprende con la U Publica</t>
  </si>
  <si>
    <t>https://www.tec.ac.cr/cursos-participativos</t>
  </si>
  <si>
    <t>Cursos libres de Ciberseguridad: Capacitación abierta para fortalecer el conocimiento sobre seguridad informática en distintos sectores de la comunidad universitaria y el público en general​.</t>
  </si>
  <si>
    <t>205;203;204</t>
  </si>
  <si>
    <t>7369-2024-8.2</t>
  </si>
  <si>
    <t>Jossette Alfaro Briceño</t>
  </si>
  <si>
    <t>jossetteab@gmail.com</t>
  </si>
  <si>
    <t>8.2;9.4;9.5;9.b;9.c</t>
  </si>
  <si>
    <t>Fabián Alonso Araya Mora</t>
  </si>
  <si>
    <t>https://www.linkedin.com/in/jossette-alfaro-6782ba213/</t>
  </si>
  <si>
    <t>Data Analysis: Revisión sistemática de literatura y análisis bibliométrico: Investigación y análisis bibliométrico sobre el desarrollo de la analítica de datos.</t>
  </si>
  <si>
    <t>404</t>
  </si>
  <si>
    <t>3.5-nortega-1681-2024-3.a</t>
  </si>
  <si>
    <t>3.5-nortega-1681</t>
  </si>
  <si>
    <t>3.a;3.5</t>
  </si>
  <si>
    <t>Aarón Román Sánchez. Director Servicios Generales,
Andrea González Quirós. Directora Departamento Administrativo San Carlos,
Ronald Alberto Bonilla Rodríguez. Director Campus Tecnológico San José,
Roberto Pereira Arroyo. Director Centro Académico Alajuela,
Jean Carlos Miranda Fajardo. Director Centro Académico Limón,
Maricela Meoño Martín. Clínica de Atención Intergral en Salud</t>
  </si>
  <si>
    <t>https://www.tec.ac.cr/documentos/s-2755</t>
  </si>
  <si>
    <t>1681G</t>
  </si>
  <si>
    <t>Declaratoria Institucional: El Consejo Institucional en su Sesión Ordinaria No. 2755, Art. 7, del 08 de marzo del 2012, aprueba Declarar los Campus de las Sedes y Centros Académicos del ITCR como espacios libres de humo.</t>
  </si>
  <si>
    <t>1681G-3.5-2023-914</t>
  </si>
  <si>
    <t>19248-2024-4.4</t>
  </si>
  <si>
    <t>Dipl. Karol Milena Jiménez Calderón</t>
  </si>
  <si>
    <t>kmjimenez@itcr.ac.cr</t>
  </si>
  <si>
    <t>La actividad se realiza con todas las dependencias académicas y administrativas y la muestra es variada</t>
  </si>
  <si>
    <t>Desarrollo de actividades de diseño de experiencia de usuario y diseño de interfaz de usuario en los aplicativos desarrollados por el TEC Digital: Diseñar proyectos desde cero y realizar mejoras en los proyectos existentes basándonos en la experiencia de usuario</t>
  </si>
  <si>
    <t>102;105;203;404;505</t>
  </si>
  <si>
    <t>3.4-mmeono-1604-2024-3.4</t>
  </si>
  <si>
    <t>3.4-mmeono-1604</t>
  </si>
  <si>
    <t>3.4</t>
  </si>
  <si>
    <t>Personal de la Clínica de Atención Integral en Salud</t>
  </si>
  <si>
    <t>1604G</t>
  </si>
  <si>
    <t>Desarrollo de Centros de Formación Humanística por personal de la Clínica de Atención Integral en Salud: Capacitar a la población estudiantil con el desarrollo de los cursos de "Autoestima y Proyecto de Vida" y "Dimensión Social de la Sexualidad caso VIH/SIDA", en los cuales se contó con la participando 600 estudiantes, en el año 2023.</t>
  </si>
  <si>
    <t>1604G-3.4-2023-959</t>
  </si>
  <si>
    <t>34131-2024-2.4</t>
  </si>
  <si>
    <t>2.4;6.3;9.4;12.2;13.3;17.17</t>
  </si>
  <si>
    <t>Federico Masís Meléndez; Jaime Quesada Kimsey; Andrey Caballero;Renato Rimolo Donadio; Aníbal Ruíz Barquero; María Fernanda Jiménez Morales</t>
  </si>
  <si>
    <t>Desarrollo de un paquete tecnológico que fomente la economía circular en los sistemas de producción agroalimentaria, mediante la reducción de la huella hídrica y el uso de fertilizantes: Implementar un paquete tecnológico transferible y replicable, enfocado en administrar el riego en forma automatizada y mitigar la contaminación del agua por medio de una fertilización de precisión para la producción hortícola. Se basa en el mejoramiento de un suelo volcánico, en este caso mediante la aplicación de biocarbón, como forma de revalorización de la biomasa producida en las fincas, en combinación con el uso de un sistema electrónico inteligente de bajo costo que utilice “el internet de las cosas” para monitorizar la razón de cambio en la humedad del suelo y la evapotranspiración, para administrar el riego optimizando la huella hídrica.</t>
  </si>
  <si>
    <t>101;102;503;510</t>
  </si>
  <si>
    <t>7520-2024-1.2</t>
  </si>
  <si>
    <t>Ing. Milton Solórzano Quintana</t>
  </si>
  <si>
    <t>msolorzano@itcr.ac.cr</t>
  </si>
  <si>
    <t>1.2;2.3;8.2;12.2,17.17</t>
  </si>
  <si>
    <t>Carlos Robles Hernández</t>
  </si>
  <si>
    <t>Desarrollo de una aplicación para determinar los beneficios de proyectos agrícolas por medio de indicadores económicos y ambientales: Desarrollar una base tecnológica que permita a los productores de papa, contar con una herramienta tecnológica de base virtual, para recolectar la información que permita la integración de la tecnología de precisión en sus procesos productivos, de tal manera, que logre el ahorro en los costos de producción, disminuir las repercusiones de la actividad agrícola en el ambiente, así como en el uso del recurso hídrico. Pero que, a la vez, le sirva como medio para establecer de manera precisa sus costos de producción, de tal forma que pueda definir acertadamente sus utilidades, para que la actividad supere el nivel de ingreso familiar y se conviertan en empresas productivas con miras al crecimiento económico y social.</t>
  </si>
  <si>
    <t>205;203;501;503;512</t>
  </si>
  <si>
    <t>28460-2024-4.1</t>
  </si>
  <si>
    <t>Dr. Isaac Céspedes Camacho</t>
  </si>
  <si>
    <t>icespedes@itcr.ac.cr</t>
  </si>
  <si>
    <t>4.1;4.7;5.5;10.2;17.16</t>
  </si>
  <si>
    <t>Isaac Céspedes Camacho</t>
  </si>
  <si>
    <t>https://www.instagram.com/teccostarica/p/C90JDZ5qD38/?hl=en&amp;img_index=1</t>
  </si>
  <si>
    <t>Desarrollo profesional y consejos de un profesor del MIT: Brindar un espacio para que docentes e investigadores del TEC puedan escuchar los consejos de un profesor del MIT, generar redes de contacto y posibilidades de becas y pasantías.</t>
  </si>
  <si>
    <t>2024-07-23</t>
  </si>
  <si>
    <t>2024-07-25</t>
  </si>
  <si>
    <t>7827-2024-4.3</t>
  </si>
  <si>
    <t>4.3;4.4;5.5;5.b;8.2;8.9;17.17</t>
  </si>
  <si>
    <t>Paola Vega Castillo</t>
  </si>
  <si>
    <t>https://www.mideplan.go.cr/costa-rica-conoce-mas-del-turismo-inteligente-traves-de-cooperacion-triangular</t>
  </si>
  <si>
    <t>Destinos turísticos inteligentes: Tecnologías de Información y Comunicación aplicadas al turismo: Fomenta capacidades; apoya la articulación de actores y la generación de alianzas público-privadas; plantea un portafolio de proyectos y brinda acompañamiento a gobiernos locales y actores públicos y privados en cantones seleccionados, para incorporar el uso de tecnologías de la información y comunicación (TIC) en el turismo. De esta forma, se busca transformar los destinos turísticos en destinos turísticos inteligentes (DTI).</t>
  </si>
  <si>
    <t>2023-11-01</t>
  </si>
  <si>
    <t>2024-10-31</t>
  </si>
  <si>
    <t>103;103;104</t>
  </si>
  <si>
    <t>504;505;506;507</t>
  </si>
  <si>
    <t>32607-2024-4.4</t>
  </si>
  <si>
    <t>Dra. Paola Vega Castillo</t>
  </si>
  <si>
    <t>pvega@itcr.ac.cr</t>
  </si>
  <si>
    <t>4.4;5.b;8.2;8.6;8.9;17.7;17.9;17.17</t>
  </si>
  <si>
    <t>Luis Felipe Sancho Jiménez; Marlen Treviño Villalobos; Patricia Rivera Figueroa; Mariam Álvarez Hernández; Leonardo Cardinale Villalobos; Guillermo Castro Badilla</t>
  </si>
  <si>
    <t>https://www.adelante2.eu/es/iniciativas/pfct-10-24/100</t>
  </si>
  <si>
    <t>Destinos turísticos inteligentes: tecnologías de información y comunicación aplicadas al turismo: Fomentar la transformación digital de la actividad turística de los destinos seleccionados para su conversión a destinos turísticos inteligentes.</t>
  </si>
  <si>
    <t>2025-03-30</t>
  </si>
  <si>
    <t>101;102;203;504;505;506;510</t>
  </si>
  <si>
    <t>33767-2024-6.6</t>
  </si>
  <si>
    <t>6.6;13.1;15.1;17.17</t>
  </si>
  <si>
    <t>Isabel Guzmán Arias; Fernando Watson Hernández; Valeria Serrano Núñez; Laura Chavarría Pizarro</t>
  </si>
  <si>
    <t>https://www.tec.ac.cr/programa-caudal-ambiental-costa-rica</t>
  </si>
  <si>
    <t>https://www.tec.ac.cr/centro-investigacion-extension-tecnologia-ingenieria-agricola-cetia</t>
  </si>
  <si>
    <t>Determinación de impactos inmediatos y a largo plazo sobre la dinámica en el hábitat acuático disponible comparando las condiciones en cola de embalse, el trayecto crítico y aguas abajo de la restitución del Proyecto Hidroeléctrico del río Pirrís: Objetivo General: Analizar la dinámica en el hábitat acuático disponible comparando las condiciones en cola la del embalse, el trayecto crítico y aguas abajo de la restitución en el Proyecto Hidroeléctrico del río Pirrís; Forma parte del Programa de Caudal Ambiental, cuya línea de investigación aplica distintas metodologías de determinación del caudal ambiental en diferentes ríos del Costa Rica, así como la evaluación de impactos de algunos usos en la actividad ecosistémica y la proyección de escenarios de cambio climático.</t>
  </si>
  <si>
    <t>101;305;404;501;506;508</t>
  </si>
  <si>
    <t>33993-2024-3.4</t>
  </si>
  <si>
    <t>Ana Laura Aguero Hernández; Catalina Rosales López; Sebastián Avila; Valeria Guillen; Pamela Murillo; Sofía Portuguez</t>
  </si>
  <si>
    <t>Determinación del potencial hipoglicémico de *Kalanchoe pinnata*, mediante un modelo agudo vs crónico en ratas diabéticas: Determinar el efecto hipoglicemiante sistémico (crónico vs agudo) de un extracto estandarizado (polifenoles totales) de Kalanchoe pinnata en ratas diabéticas.</t>
  </si>
  <si>
    <t>102;103;201;202;205;203;204;307;401;402;403;404;505</t>
  </si>
  <si>
    <t>34440-2024-1.a</t>
  </si>
  <si>
    <t>Sonia Isabel Albertazzi Osori</t>
  </si>
  <si>
    <t>salbertazzi@itcr.ac.cr</t>
  </si>
  <si>
    <t>1.a;4.2;4.4;4.c;5.5;8.8;10.2;10.3;17.17</t>
  </si>
  <si>
    <t>CL</t>
  </si>
  <si>
    <t>Escuela Ciencias del Lenguaje</t>
  </si>
  <si>
    <t>Máster Johanny Vallecillo Alfaro; Máster Sonia Isabel Albertazzi Osorio</t>
  </si>
  <si>
    <t>Determinando la banda lingüística del idioma inglés según el Marco Común Europeo en docentes de la primera infancia de los cantones de Paraíso, El Guarco, La Unión, Oreamuno y Alvarado de Cartago: Esta actividad tiene como objetivo medir el nivel de inglés de 31 educadoras de preescolar de la provincia de Cartago, abarcando los cantones de Paraíso, El Guarco, La Unión, Oreamuno y Alvarado. Muchas de estas educadoras desconocen su nivel de competencia en inglés, lo que representa un obstáculo para su progreso profesional y para la obtención de certificaciones en niveles avanzados como B2 o C1. Para enfrentar este desafío se hará uso del examen de Oxford Test of English (OTE), que se realizará en los laboratorios de inglés del Tecnológico de Costa Rica (TEC). Esta iniciativa es parte del eje estratégico 'Educación' y tiene como objetivo mejorar la calidad de la enseñanza de las maestras, además de contribuir con los objetivos del Ministerio de Educación y del TEC, que buscan promover la educación integral del país y su desarrollo.</t>
  </si>
  <si>
    <t>102;201;401;505</t>
  </si>
  <si>
    <t>853-2024-16.7</t>
  </si>
  <si>
    <t>MPsc. Ingrid Naranjo Ugarte</t>
  </si>
  <si>
    <t>inaranjo@itcr.ac.cr</t>
  </si>
  <si>
    <t>16.7;16.b</t>
  </si>
  <si>
    <t>http://172.20.62.30/system/files/webform/dia_de_la_paz_unecal2023.png</t>
  </si>
  <si>
    <t>Día Internacional de la PAZ: Imagen sobre el efeméride que busca promover la paz en todas sus formas en todos los entornos.</t>
  </si>
  <si>
    <t>853-II-2023-16.7</t>
  </si>
  <si>
    <t xml:space="preserve">Se fomentará en la Institución y en sus actividades, un ambiente de respeto que garantice la participación plena y la sana convivencia de todas las personas sin distingo de su etnia, lugar de procedencia, género, orientación sexual o identidad de género, estado civil, religión, opinión política, ascendencia nacional, filiación, condición de discapacidad, maternidad y paternidad, su condición socioeconómica, edad o cualquier otra forma de discriminación; generando una cultura de paz, en un entorno de libre de hostigamiento hacia las personas. </t>
  </si>
  <si>
    <t>101;601;505;510;102;103;104;105</t>
  </si>
  <si>
    <t>32941-2024-4.3</t>
  </si>
  <si>
    <t>4.3;4.4;4.b;5.1;5.2;5.5;5.b;5.c</t>
  </si>
  <si>
    <t>Día Internacional de las Niñas en las TIC: Con la publicación se llamó a la reflexión y a incentivar entre los y las docentes, estudiantes y comunidad en general a realizar acciones que permitan que más niñas y jóvenes se acerquen a las carreras en STEM.</t>
  </si>
  <si>
    <t>201;202;205;401;402;403;404;501;505;506;507</t>
  </si>
  <si>
    <t>849-2024-3.d</t>
  </si>
  <si>
    <t>3.d</t>
  </si>
  <si>
    <t>http://172.20.62.30/system/files/webform/infografia_dia_salud_mental_unecal2023.png</t>
  </si>
  <si>
    <t>Día Mundial de la Salud Mental: Infografía sobre la necesidad de promover la Salud Mental como factor protector en el ambiente laboral.</t>
  </si>
  <si>
    <t>849-II-2023-3.d</t>
  </si>
  <si>
    <t>101;203;601;505;102;103;104;105</t>
  </si>
  <si>
    <t>21548-2024-8.2</t>
  </si>
  <si>
    <t>Emily Rojas Alfaro</t>
  </si>
  <si>
    <t>rojasalfaroem@estudiantec.cr</t>
  </si>
  <si>
    <t>8.2;9.3,17.17</t>
  </si>
  <si>
    <t>AE CTLSC</t>
  </si>
  <si>
    <t>Carrera Administración de Empresas San Carlos</t>
  </si>
  <si>
    <t>Ana Gabriela Víquez Paniagua</t>
  </si>
  <si>
    <t>Diagnóstico y propuesta estratégica base para fortalecer el posicionamiento de La Fortuna como destino turístico a nivel internacional: Evaluar los factores internos y externos que según las tendencias actuales del mercado turístico describen el destino turístico de La Fortuna para un óptimo posicionamiento a nivel internacional.</t>
  </si>
  <si>
    <t>2024-11-20</t>
  </si>
  <si>
    <t>103;203;504</t>
  </si>
  <si>
    <t>34417-2024-16.6</t>
  </si>
  <si>
    <t>16.6;16.7;17.16;17.17</t>
  </si>
  <si>
    <t>VIE; OPI</t>
  </si>
  <si>
    <t>C:\Users\spicado\TEC\Unidad de Formulación y Evaluación de Planes Institucionales - Documentos\Planificación Operativa - CP\Conveniosy Delclaratorias Intr\Convenios\Convenios 2024</t>
  </si>
  <si>
    <t>Dictámenes de convenios: Dictaminar la vinculación de los convenios con la estrategia institucional.</t>
  </si>
  <si>
    <t>8979-2024-3.d</t>
  </si>
  <si>
    <t>3.d;8.8</t>
  </si>
  <si>
    <t>Gabriela Morales Martínez</t>
  </si>
  <si>
    <t>https://fiorp.org/evento/digitalizacion-y-bienestar-nueva-era-para-la-prevencion/</t>
  </si>
  <si>
    <t>https://eventos.cr/evento/24-06-06-festival-de-artes-visuales-la-mujer-en-el-arte</t>
  </si>
  <si>
    <t>Digitalización y bienestar: nueva era para la prevención: La digitalización ha emergido como una fuerza transformadora en todos los aspectos de la sociedad contemporánea, y su impacto en la salud y el bienestar no es la excepción. En la intersección entre la tecnología y la prevención, surge una nueva era marcada por la integración de herramientas digitales para mejorar la calidad de vida y fomentar prácticas preventivas. Este paradigma, que podríamos denominar “Digitalización y Bienestar: Nueva Era para la Prevención”, redefine la manera en que abordamos la salud en la actualidad.</t>
  </si>
  <si>
    <t>2024-02-15</t>
  </si>
  <si>
    <t>101;102;203;404;501;505;507;510</t>
  </si>
  <si>
    <t>34133-2024-13.1</t>
  </si>
  <si>
    <t>13.1;15.1;15.3;17.17</t>
  </si>
  <si>
    <t>Karolina Villagra Mendoza (Proyecto FEES)</t>
  </si>
  <si>
    <t>Dinámica de la captura de carbono en agroecosistemas cafetales innovadores (DiC2AFE): Análisis detallado de la dinámica de la captura de carbono considerando de forma integral el continuo suelo, planta y atmósfera, así como la influencia de las condiciones hidrometeorológicas. Se integra un arreglo experimental de alta tecnología y único en la región con un conjunto de experimentos hortícolas a escala de cultivo para determinar aspectos como la respuesta del cultivo de café a la modificación de la fenología de las plantas, su efecto sobre los flujos de materia y energía, el aporte del manejo agronómico al carbono del suelo y la influencia de la estacionalidad de la precipitación sobre el sistema.</t>
  </si>
  <si>
    <t>101;102;503</t>
  </si>
  <si>
    <t>22502-2024-3.9</t>
  </si>
  <si>
    <t>Valeria Martínez Rojas</t>
  </si>
  <si>
    <t>valemr@estudiantec.cr</t>
  </si>
  <si>
    <t>3.9;4.4;8.8;9.11;14.a;15.1;16.6;17.17</t>
  </si>
  <si>
    <t>Federico Torres Carballo; Yarima Sandoval</t>
  </si>
  <si>
    <t>Diseño de cuatro sistemas automatizados de riego por goteo y fertirriego en ambientes protegidos para familias productoras de hortalizas en el cantón de Pérez Zeledón, Costa Rica: Determinar la variación de las capacidades de los agentes de inteligencia artificial generativa en la toma de decisiones altruistas, mediante la aplicación de experimentos de Dictator Game, para la comprensión de las diferencias en los patrones de decisión, durante 
el segundo semestre del 2024.</t>
  </si>
  <si>
    <t>2024-07-26</t>
  </si>
  <si>
    <t>2024-11-11</t>
  </si>
  <si>
    <t>101;102;205;203;404;510</t>
  </si>
  <si>
    <t>33770-2024-3.9</t>
  </si>
  <si>
    <t>MAE. Erick Pérez Murillo</t>
  </si>
  <si>
    <t>eperez@itcr.ac.cr</t>
  </si>
  <si>
    <t>3.9;7.3;12.8;17.17</t>
  </si>
  <si>
    <t>Erick Pérez Murillo</t>
  </si>
  <si>
    <t>Diseño de un modelo de gestión del consumo eléctrico para las áreas rectoras de salud del sector occidente de Costa Rica, mediante el uso de técnicas estadísticas: Diseñar un modelo de gestión del consumo eléctrico para las áreas rectoras de salud del sector occidente de Costa Rica, mediante el uso de técnicas estadísticas.</t>
  </si>
  <si>
    <t>2023-10-01</t>
  </si>
  <si>
    <t>2024-11-30</t>
  </si>
  <si>
    <t>19834-2024-2.3</t>
  </si>
  <si>
    <t>Julio César Romero Chacón</t>
  </si>
  <si>
    <t>juluiocesarrocha@gmail.com</t>
  </si>
  <si>
    <t>2.3;2.c;12.2;12.3;12.a;17.17</t>
  </si>
  <si>
    <t>Pedro Leiva Chinchilla</t>
  </si>
  <si>
    <t>Diseño de un modelo predictivo para la demanda y planificación de la producción de café en microbeneficios de Santa María de Dota: Diseñar, durante el segundo semestre de 2024, un modelo predictivo que apoye a los micro beneficios de café en Santa María de Dota para prever la demanda y planificar eficientemente la producción, reduciendo la incertidumbre y optimizando sus operaciones para adaptarse a las fluctuaciones del mercado.</t>
  </si>
  <si>
    <t>2024-07-21</t>
  </si>
  <si>
    <t>2024-11-21</t>
  </si>
  <si>
    <t>503</t>
  </si>
  <si>
    <t>5966-2024-4.7</t>
  </si>
  <si>
    <t>Paulo Josué Pacheco Ortiz</t>
  </si>
  <si>
    <t>pjpo2001@estudiantec.cr</t>
  </si>
  <si>
    <t>4.7;8.2;8.8;9.1;17.16</t>
  </si>
  <si>
    <t>Arlene Montero Arce; Sofía Oviedo Elizondo; Paulo Pacheco Ortiz; Natalia Tencio Gómez; Gabriela Hernández Gómez; Gabriela Morales Martínez</t>
  </si>
  <si>
    <t>Diseño de una alternativa de solución para la optimización del confort acústico en el comedor de Grupo Agroindustrial Numar S:A.: Desarrollar una alternativa que aporte a la reducción de los niveles de ruido y mejore el confort acústico en el comedor general de Grupo Agroindustrial Numar.</t>
  </si>
  <si>
    <t>2.3.3</t>
  </si>
  <si>
    <t>2.3.3 Implementar una estrategia interuniversitaria para el fortalecimiento de emprendimientos en las regiones.</t>
  </si>
  <si>
    <t>101;103;205;203;501;507</t>
  </si>
  <si>
    <t>767-2024-12.2</t>
  </si>
  <si>
    <t>M.Ed. Daniel Villavicencio Coto</t>
  </si>
  <si>
    <t>dvillavicencio@itcr.ac.cr</t>
  </si>
  <si>
    <t>12.2;12.4;12.5;12.7</t>
  </si>
  <si>
    <t>UP</t>
  </si>
  <si>
    <t>Unidad de Publicaciones</t>
  </si>
  <si>
    <t>Diseño y producción de objetos comunicacionales, tanto digitales como impresos: Apoyar la consecución de los objetivos institucionales con el desarrollo de productos o servicios, que contribuyan a la protección del medio ambiente, mediante el uso de materiales cada vez más verdes, maximizando los formatos de producción y reutilizando todos los residuos posibles desarrollando nuevos productos y formatos no convencionales.</t>
  </si>
  <si>
    <t>767-II-2023-12.2</t>
  </si>
  <si>
    <t>101;203;601;404;505;102;103;104;105</t>
  </si>
  <si>
    <t>503-2024-12.2</t>
  </si>
  <si>
    <t>Dra. Gabriela Montero Rodríguez</t>
  </si>
  <si>
    <t>gmontero@itcr.ac.cr</t>
  </si>
  <si>
    <t>12.2;12.3;12.5;12.7</t>
  </si>
  <si>
    <t>RI</t>
  </si>
  <si>
    <t>Restaurante Institucional</t>
  </si>
  <si>
    <t>Ing. Raquel Mejías Elizondo, Ing. Andrea Acuña Piedra</t>
  </si>
  <si>
    <t>Disminución de costos en el Restaurante Institucional: Estimar y aplicar la disminución de los costos de producción, con la aplicación del sistema de punto de venta (producción según demanda, control de porciones, reducción de desperdicios).</t>
  </si>
  <si>
    <t>503-II-2023-12.2</t>
  </si>
  <si>
    <t>101;202;601;404;510;203;102;105</t>
  </si>
  <si>
    <t>27839-2024-12.4</t>
  </si>
  <si>
    <t>Dra. Martha Calderón Ferrey</t>
  </si>
  <si>
    <t>micalderon@itcr.ac.cr</t>
  </si>
  <si>
    <t>12.4;12.8;13.3;14.4;15.4;15.5;15.6;15.9</t>
  </si>
  <si>
    <t>Martha Calderon Ferrey; Vladimir Mesén Montenegro</t>
  </si>
  <si>
    <t>Doctorado en Bioderecho: Aprobación de un programa académico de Doctorado.</t>
  </si>
  <si>
    <t>101;102;203;404;501;503;505;508;509;510;511</t>
  </si>
  <si>
    <t>32086-2024-4.7</t>
  </si>
  <si>
    <t>4.7;4.c;12.8</t>
  </si>
  <si>
    <t>MSc. Jorge Luis Chinchilla Valverde</t>
  </si>
  <si>
    <t>https://web.upnfm.edu.hn/decima/index.php/post-formats/gallery-post-format.</t>
  </si>
  <si>
    <t>ECAME: Encuentro Centroamericano de Matemática Educativa: El Encuentro Centroamericano de Matemática Educativa (ECAME) es un evento que reúne a personas investigadoras, docentes y estudiantes de matemáticas de nivel universitario, primaria y secundaria, ofrece conferencias, ponencias y talleres sobre diversos temas avanzados de matemática, así como experiencias en matemática educativa. Los tópicos cubiertos incluyen matemática universitaria,software educativo, investigación en el aula, tendencias y desafíos en educación matemática, y aspectos
socioculturales de la educación matemática.</t>
  </si>
  <si>
    <t>101;102;103;404</t>
  </si>
  <si>
    <t>23067-2024-2.1</t>
  </si>
  <si>
    <t>Stephanny Pamela Salas Montenegro</t>
  </si>
  <si>
    <t>stephannysalas@estudiantec.cr</t>
  </si>
  <si>
    <t>2.1;2.4;8.3;8.4;11.6;12.3;13.3</t>
  </si>
  <si>
    <t>Priscilla Herrera Salazar; Sebastián Mena Villalta; Aaron Soto Cortes</t>
  </si>
  <si>
    <t>EcoEats: Aplicación para reducir el desaprovechamiento de comida en los restaurantes.</t>
  </si>
  <si>
    <t>2024-07-28</t>
  </si>
  <si>
    <t>205;203;504;507;508;512</t>
  </si>
  <si>
    <t>30575-2024-4.7</t>
  </si>
  <si>
    <t>M.Sc. Olivier Castro Morales</t>
  </si>
  <si>
    <t>ocastro@itcr.ac.cr</t>
  </si>
  <si>
    <t>4.7;12.8;13.3;15.5</t>
  </si>
  <si>
    <t>Olivier Castro Morales; Jaime Galindo Badilla; Esteban Reyes Ovares</t>
  </si>
  <si>
    <t>EcoTEC: Proyecto de educación ambiental y conservación para la zoocría sostenible del cocodrilo Crocodylus acutus, especie vulnerable incluida en CITES y la lista roja de la UICN.</t>
  </si>
  <si>
    <t>Gestión Ambiental</t>
  </si>
  <si>
    <t>101;101;103;104</t>
  </si>
  <si>
    <t>102;104;201;202;205;203;204;301;401;402;403;404;505;506;507;508;510;511</t>
  </si>
  <si>
    <t>682-2024-4.3</t>
  </si>
  <si>
    <t>4.3;4.4;4.5;4.6;4.a;8.6;10.2</t>
  </si>
  <si>
    <t>INCLUTEC</t>
  </si>
  <si>
    <t>Programa Inclutec</t>
  </si>
  <si>
    <t>https://www.tec.ac.cr/unidades/biblioteca-campus-tecnologico-local-san-carlos</t>
  </si>
  <si>
    <t>Editor matemático para personas con discapacidad visual EULER: Consiste en un editor científico-matemático accesible para las personas con discapacidad visual, el cual apoya en la lectura, edición, exploración, importación y exportación de fórmulas a formatos estándar; facilitando los procesos de enseñanza-aprendizaje de las matemáticas en escenarios donde al menos una persona tiene discapacidad visual. En la actualidad la plataforma se encuentra con traducción a varios idiomas, entre ellos portugués, inglés y francés; lo que permitirá que la herramienta sea utilizada en otros países. EULER es una herramienta que potencia el estudio de las matemáticas como apoyo a carreras STEM para personas con discapacidad visual.</t>
  </si>
  <si>
    <t>682-II-2023-4.3</t>
  </si>
  <si>
    <t>101;201;301;402;501;505;506;509;510;511;512;403;404;202;203;102;104</t>
  </si>
  <si>
    <t>32087-2024-4.7</t>
  </si>
  <si>
    <t>Dr. Roberto Azofeifa Cubero; Dr. Erick Chacón Vargas</t>
  </si>
  <si>
    <t>https://www.tec.ac.cr/eimud.</t>
  </si>
  <si>
    <t>EIMUD: Encuentro Internacional de Matemática Universitaria y su Didáctica: El Encuentro Internacional de Matemática Universitaria y su Didáctica (EIMUD) es una iniciativa de la Escuela de Matemática del Instituto Tecnológico de Costa Rica que busca generar un espacio para reflexionar sobre distintas propuestas, teorías, ideas, metodologías, recursos y prácticas didácticas que se emplean para la enseñanza y el aprendizaje de las matemáticas a nivel universitario. En el EIMUD se reúnen las personas docentes y estudiantes de enseñanza de las matemáticas, investigadores
y extensionistas, tanto nacionales como internacionales, con el propósito de compartir sus experiencias, mediante conferencias plenarias, ponencias y talleres.</t>
  </si>
  <si>
    <t>777-2024-4.7</t>
  </si>
  <si>
    <t>4.7;13.3</t>
  </si>
  <si>
    <t>José Armando Arias</t>
  </si>
  <si>
    <t>https://www.instagram.com/p/Cr1Vk1AxNx3/?img_index=1</t>
  </si>
  <si>
    <t>Ejecución de acciones de educación y gestión ambiental en las residencias estudiantiles del Campus Tecnológico Central Cartago: Se dio seguimiento a indicadores ambientales como la generación de residuos y el consumo de electricidad de las residencias estudiantiles en el Campus Tecnológico Central Cartago, así como la sensibilización ambiental mediante capacitaciones y voluntariados.</t>
  </si>
  <si>
    <t>777-II-2023-4.7</t>
  </si>
  <si>
    <t>105;202;601;404;510;203</t>
  </si>
  <si>
    <t>31994-2024-4.3</t>
  </si>
  <si>
    <t>Dylana Rodríguez Galeano</t>
  </si>
  <si>
    <t>dyrodriguez@itcr.ac.cr</t>
  </si>
  <si>
    <t>4.3;4.4;5.5</t>
  </si>
  <si>
    <t>Dra. Geisel Alpízar Brenes - Escuela de Matemática; Dra. Cindy Calderón Arce - Escuela de Matemática; M.Sc. Rebeca Solís Ortega - Escuela de Matemática; M.Sc. Melania Campos Rodríguez - Escuela de Física; Dra. Laura Rojas Rojas - Escuela de Física; M.Sc. Marcela Fernández Rodríguez - Escuela de Ciencias Naturales y Exactas, Campus Tecnológico Local San Carlos; MBA. Juliana Rojas Villavicencio - Escuela de Construcción</t>
  </si>
  <si>
    <t>https://www.tec.ac.cr/actividades-ninas-supercientificas</t>
  </si>
  <si>
    <t>https://www.tec.ac.cr/proyecto-ninas-supercientificas</t>
  </si>
  <si>
    <t>El acceso de las mujeres a carreras STEM: importancia del rol familiar en la decisión: Fuimos invitadas por el proyecto de extensión Niñas Súper Científicas a realizar una charla con las madres, padres o personas encargadas de las niñas participantes para crear conciencia sobre su rol en el acercamiento a carreras STEM y las brechas de género existentes.</t>
  </si>
  <si>
    <t>2026-12-06</t>
  </si>
  <si>
    <t>201;402</t>
  </si>
  <si>
    <t>4.3-cdelgado-894-2024-4.3</t>
  </si>
  <si>
    <t>4.3-cdelgado-894</t>
  </si>
  <si>
    <t>4.3;4.5</t>
  </si>
  <si>
    <t>Dirección Campus Tecnólogico Local San José, Dirección Centro Académico Limón, Dirección Centro Académico Alajuela, Dirección de Campus Tecnológico Local San Carlos, Departamento de Orientación y Psicología, Vicerrectoría de Administración, Vicerrectoría de Docencia, Vicerrectoría de Vida Estudiantil y Servicios Académicos, FEITEC</t>
  </si>
  <si>
    <t>894G</t>
  </si>
  <si>
    <t>El Consejo Institucional crea subcomisiones de trabajo en el tema de equiparación de oportunidades en cada campus y centros académicos del TEC</t>
  </si>
  <si>
    <t>894G-4.3-2023-68</t>
  </si>
  <si>
    <t>34540-2024-8.1</t>
  </si>
  <si>
    <t>Lic. Alfredo Alfaro Ramos</t>
  </si>
  <si>
    <t>aalfaro@itcr.ac.cr</t>
  </si>
  <si>
    <t>8.1;8.3;10.3;17.17</t>
  </si>
  <si>
    <t>Susan Arce Gutiérrez; Fabian Andrés Monge Segura</t>
  </si>
  <si>
    <t>El impacto de la gestión del conocimiento en la innovación del modelo de negocio en empresas hoteleras de la Región Huetar Norte de Costa Rica, en sus dimensiones de adquisición, integración y utilización del conocimiento: Medir el impacto que ejercen las dimensiones de la gestión del conocimiento: adquisición, integración, y utilización del conocimiento en la innovación del modelo de negocio en empresas hoteleras de la Región Huetar Norte de Costa Rica; este proyecto contribuirá a un nuevo conocimiento en el tema de la gestión del conocimiento y  la innovación en un país en vías de desarrollo como lo es Costa Rica.</t>
  </si>
  <si>
    <t>101;102;205;203;404;504</t>
  </si>
  <si>
    <t>34318-2024-8.2</t>
  </si>
  <si>
    <t>María Eugenia Cárdenas Núñez</t>
  </si>
  <si>
    <t>mcardenas@itcr.ac.cr</t>
  </si>
  <si>
    <t>8.2;9.5;17.6;17.17</t>
  </si>
  <si>
    <t>El impacto de las tecnologías digitales (IoT y AI) en el desempeño financiero y no financiero de las empresas manufactureras en Latinoamérica y España: Analizar el nivel de utilización de tecnologías digitales (Internet-of-Things (IoT) e Inteligencia Artificial (AI)), así como su impacto sobre el desempeño  económico y no-económico de empresas manufactureras en Latinoamérica y España. Esta propuesta forma parte de la hoja de ruta de una línea de investigación que busca comprender la relación entre transformación digital y desempeño empresarial. En la línea de investigación en que se enmarca esta propuesta participan activamente investigadores de la Escuela de Administración de Empresas del ITCR, así como investigadores de la Toulouse Business School (TBS Education, Francia) y de la Universitat Politècnica de Catalunya (UPC Barcelona Tech). En concreto, se busca dar respuesta a preguntas de investigación pertinentes que alimentan el debate actual en esta área de conocimiento: ¿cuál es el papel de las tecnologías de la información en los procesos productivos de las empresas manufactureras en Latino.</t>
  </si>
  <si>
    <t>102;203;404;501;510</t>
  </si>
  <si>
    <t>34552-2024-8.1</t>
  </si>
  <si>
    <t>8.1;8.2;8.3;10.1;10.2;17.17</t>
  </si>
  <si>
    <t>El impacto del agrupamiento en la innovación y la competitividad del clúster de dispositivos médicos de Costa Rica: Medir el impacto del agrupamiento en la innovación y la competitividad en el clúster de dispositivos médicos de Costa Rica; los resultados de esta investigación aportaran un nuevo conocimiento a la ciencia a nivel mundial, para conocer el impacto del agrupamiento y la gestión del conocimiento en un clúster de un país en vías de desarrollo como Costa Rica.</t>
  </si>
  <si>
    <t>101;102;205;203;404;501</t>
  </si>
  <si>
    <t>4.4-lmendez-2322-2024-4.3</t>
  </si>
  <si>
    <t>4.4-lmendez-2322</t>
  </si>
  <si>
    <t>4.3;4.4;8.2;8.9</t>
  </si>
  <si>
    <t>https://www.nacion.com/opinion/foros/tec-institucion-benemerita-de-la-patria/SVX6BNSFZJBLNCA3KBUJSGJ4PM/story/</t>
  </si>
  <si>
    <t>2322G</t>
  </si>
  <si>
    <t>El ITCR fue declarado como Institución Benemérita de la Educación, la Cultura y la Tecnología Costarricense, en el año 2012, como institución pionera en la incubación de empresas, el fomento de nuevos emprendimientos, el fortalecimiento de la agroindustria, e impulso a los partes tecnológicos y los proyectos de educación integral a personas adultas mayores. Dicha mención fue ratificada por la presidenta de la República en dicho momento, la Sra. Laura Chinchilla.</t>
  </si>
  <si>
    <t>2322G-4.4-2023-601</t>
  </si>
  <si>
    <t>5.2-lqueralt-1010-2024-5.2</t>
  </si>
  <si>
    <t>5.2-lqueralt-1010</t>
  </si>
  <si>
    <t>5.2;8.7;16.a</t>
  </si>
  <si>
    <t>Hellen Cordero Araya Oficina de Equidad de Género (inicio del año 2021)
Paola Solano Durán Oficina de Equidad de Género (A partir de abril 2021)
Oficina de Equidad de Género</t>
  </si>
  <si>
    <t>http://www.observatoriotrata.ac.cr/</t>
  </si>
  <si>
    <t>1010G</t>
  </si>
  <si>
    <t>El Observatorio Latinoamericano de Trata y Tráfico de personas (ObservaLAtrata): es un espacio independiente de articulación de diversos actores que, desde un enfoque de derechos humanos, géneros, generacional, movilidad humana, interculturalidad y acceso a la justicia, procura la producción colectiva de conocimientos para incidir en la prevención, persecución, erradicación de la trata de personas y tráfico ilícito de migrantes en el continente y la protección integral de sus víctimas. El Capítulo Costa Rica del ObservaLAtrata es una instancia que procura la participación ciudadana expresada en las universidades públicas (ITCR, UCR, UNA, UTN y UNED). Así como organizaciones privadas y no gubernamentales, para que trabajen en temas asociados a la trata y tráfico de personas. El TEC, al ser parte del Capítulo CR de ObservaLATrata, participa de este con voz y voto, realizando diversas acciones de prevención, formación, divulgación e investigación, relacionadas con la temática.</t>
  </si>
  <si>
    <t>1010G-5.2-2023-1048</t>
  </si>
  <si>
    <t xml:space="preserve">2.1.1 Construir espacios para el trabajo interuniversitario y el acercamiento entre personas, movimientos y organizaciones sociales desde la extensión y acción social. </t>
  </si>
  <si>
    <t>4.3-paualvarado-1744-2024-4.3</t>
  </si>
  <si>
    <t>4.3-paualvarado-1744</t>
  </si>
  <si>
    <t>M.Sc. Paulina Alvarado González</t>
  </si>
  <si>
    <t>paualvarado@itcr.ac.cr</t>
  </si>
  <si>
    <t>4.3;4.4;4.6;4.7</t>
  </si>
  <si>
    <t>Paulina Alvarado González. Departamento de Orientación y Psicología
Alejandra Alfaro Barquero. Departamento de Orientación y Psicología
Docentes enlace por escuela o carrera, Vic. Docencia
Departamento de Becas y Gestión Social</t>
  </si>
  <si>
    <t>https://www.tec.ac.cr/programa-tutoria-estudiantil</t>
  </si>
  <si>
    <t>1744G</t>
  </si>
  <si>
    <t>El Programa de Tutoría Estudiantil: es un servicio de tutoría de pares, en el cual estudiantes que han obtenido un rendimiento académico sobresaliente en los cursos, ofrecen asesoría académica de libre asistencia (no requiere proceso de inscripción), a estudiantes matriculados en el TEC, en asignaturas cubiertas por el programa (cursos del área de ciencias básicas: matemática, física y química; u otras asignaturas que presenten niveles altos de reprobación).</t>
  </si>
  <si>
    <t>1744G-4.3-2023-872</t>
  </si>
  <si>
    <t>4.3.4</t>
  </si>
  <si>
    <t>4.3.4: Reducir al 2026, el indicador de deserción acumulada a menos de un 25%.</t>
  </si>
  <si>
    <t>22776-2024-3.4</t>
  </si>
  <si>
    <t>3.4;4.3;4.4;4.7;11.4;17.17</t>
  </si>
  <si>
    <t>Compañía Andanza; Profesora: Lorenlaine Varela Lizano; Alex Soto</t>
  </si>
  <si>
    <t>El propósito: Muestra escénica del grupo ANDANZA.</t>
  </si>
  <si>
    <t>2.3.2</t>
  </si>
  <si>
    <t>2.3.2 Implementar el Sistema de Información Regional del Sesue.</t>
  </si>
  <si>
    <t>10.2-xartavia-1273-2024-1.3</t>
  </si>
  <si>
    <t>10.2-xartavia-1273</t>
  </si>
  <si>
    <t>M.Sc. Xinia Artavia Granados</t>
  </si>
  <si>
    <t>xartavia@itcr.ac.cr</t>
  </si>
  <si>
    <t>1.3;4.3;10.2</t>
  </si>
  <si>
    <t>DBGS</t>
  </si>
  <si>
    <t>Departamento de Becas y Gestión Social</t>
  </si>
  <si>
    <t>Departamento de Becas y Gestión Social, Oficinas de becas de Alajuela, Limón, San Carlos, San José, DATIC, DFC, DAR, Dependencias de la VIESA, la Vicerrectoría de Administración</t>
  </si>
  <si>
    <t>https://www.tec.ac.cr/unidades/area-trabajo-social</t>
  </si>
  <si>
    <t>1273G</t>
  </si>
  <si>
    <t>El Sistema de Becas Estudiantiles del TEC incluye programas socioeconómicos (Beca Total Mauricio Campos, Beca Colegio Científico, Beca Préstamo y Exoneración porcentual en el pago de los derechos de estudio) y de estímulo  (honor, excelencia, cultural, deportiva, representación estudiantil, asistencias y tutorías). El 60,5% de los estudiantes becados (6.800) tiene ambas modalidades. Se otorgaron 5.593 becas socioeconómicas y 4.863 de estímulo, totalizando 10,456 becas anuales. Destaca la Beca Total Mauricio Campos, dirigida a estudiantes con limitaciones económicas  (pobreza y pobreza extrema), con 2.818 beneficiarios en 2023, representando el 50.4% de las becas socioeconómicas.</t>
  </si>
  <si>
    <t>1273G-10.2-2023-1015</t>
  </si>
  <si>
    <t>17.16-froa-486-2024-4.4</t>
  </si>
  <si>
    <t>17.16-froa-486</t>
  </si>
  <si>
    <t>https://www.tec.ac.cr/convenios</t>
  </si>
  <si>
    <t>486G</t>
  </si>
  <si>
    <t>El TEC cuenta con 30 Convenios firmados durante el año 2023, de los cuales 18 son Marco (9 nacionales y 9 internacionales) y 12 son Específicos (10 nacionales y 2 internacionales); además de 6 Adendum (4 nacionales y 2 internacionales).</t>
  </si>
  <si>
    <t>486G-17.16-2023-279</t>
  </si>
  <si>
    <t>3.4-lasancho-1613-2024-3.4</t>
  </si>
  <si>
    <t>3.4-lasancho-1613</t>
  </si>
  <si>
    <t>3.4;3.d</t>
  </si>
  <si>
    <t>1613G</t>
  </si>
  <si>
    <t>El TEC cuenta con instalaciones deportivas que utiliza para fines institucionales pero que también está facultado por reglamento a alquilar las instalaciones a organizaciones que cumplan con lo estipulado por el TEC, entre éstas: 
Gimnasio, Salas de ajedrez, fuerza, artes marciales y tenis de mesa, Campos de fútbol, béisbol y softbol, Circuito campo-traviesa, Áreas de recreación y deportes sobre arena, Piscina, Cancha multiuso al aire libre, Pista de atletismo
y Canchas sintéticas de fútbol 5. 
A su vez, el Campus Central sirve a los miembros de la comunidad para realizar sus caminatas o realizar paseos con acceso gratuito.</t>
  </si>
  <si>
    <t>1613G-3.4-2023-958</t>
  </si>
  <si>
    <t>2.3-labrenes-1549-2024-2.3</t>
  </si>
  <si>
    <t>2.3-labrenes-1549</t>
  </si>
  <si>
    <t>2.3;8.3;8.4;12.2;12.a;17.7</t>
  </si>
  <si>
    <t>Laura Brenes Peralta, Carolina Guadamuz Mayorga, Escuela de Agronegocios, Escuela de Química, Escuela de Computación</t>
  </si>
  <si>
    <t>http://proleche.com/</t>
  </si>
  <si>
    <t>1549G</t>
  </si>
  <si>
    <t>El TEC es miembro del Comité Científico del Área de Agregación de Valor del Congreso Nacional Lechero-Cámara Nacional de Productores de Leche: El TEC, a través de la Escuela de Agronegocios es miembro de este comité y apoya con contenido técnico o bien revisión o criterio sobre charlas, trabajos y ponencias por considerar.</t>
  </si>
  <si>
    <t>Participación en congreso o seminario</t>
  </si>
  <si>
    <t>1549G-2.3-2023-964</t>
  </si>
  <si>
    <t>101;102;104;104</t>
  </si>
  <si>
    <t>22472-2024-3.5</t>
  </si>
  <si>
    <t>3.5;4.2;4.3;4.6;5.1;5.2;5.3;16.1</t>
  </si>
  <si>
    <t>Jorge Cubero Sesin; Giannina Ortiz Quesad</t>
  </si>
  <si>
    <t>Elaboración de perfiles buyer persona: Promocionar el uso y aplicación de los ensayos no destructivos como herramienta para el control de calidad en estructuras y componentes industriales, así como dar a conocer los alcances de los diferentes métodos de ensayo.</t>
  </si>
  <si>
    <t>101;102;103;104;205;203;501;505;507;509;510</t>
  </si>
  <si>
    <t>13.3-rmejias-3757-2024-13.3</t>
  </si>
  <si>
    <t>13.3-rmejias-3757</t>
  </si>
  <si>
    <t>13.3</t>
  </si>
  <si>
    <t>3757G</t>
  </si>
  <si>
    <t>Elaboración del inventario de remociones: Se dio continuidad al inventario de remociones de las coberturas forestales del Campus Central en Cartago y en el Campus Tecnológico Local de San Carlos. Lo cual contribuye a la certificación carbono neutral.</t>
  </si>
  <si>
    <t>3757G-13.3-2023-1685</t>
  </si>
  <si>
    <t>538-2024-16.7</t>
  </si>
  <si>
    <t>M.Sc. Tannia Araya Solano</t>
  </si>
  <si>
    <t>taraya@itcr.ac.cr</t>
  </si>
  <si>
    <t>TIE</t>
  </si>
  <si>
    <t>Tribunal Institucional Electoral</t>
  </si>
  <si>
    <t>http://www.nuestrotec.cr/Unidades_Otros/centro_archivo/default.aspx</t>
  </si>
  <si>
    <t>Elecciones de los puestos en diferentes dependencias del Tec:  Rectoría, Dirección de Campus Locales (San Carlos, San José), representantes académicos ante el Consejo de Investigación y  Extensión, representante docente ante el Consejo Institucional, direcciones de las dependencias, coordinaciones de unidades académicas, de apoyo a la academia, unidades desconcentradas. Actualizaciones del padrón para la AIR para la elección de las diferentes personas que ocuparán los puestos de Rectoría, Dirección de Campus Locales (San Carlos, San José), representantes académicos ante el Consejo de Investigación y  Extensión, representante docente ante el Consejo Institucional, direcciones de las dependencias, coordinaciones de unidades académicas, de apoyo a la academia, unidades desconcentradas. Así como las actualizaciones del padrón para la AIR.</t>
  </si>
  <si>
    <t>538-II-2023-16.7</t>
  </si>
  <si>
    <t>8.1.5</t>
  </si>
  <si>
    <t>8.1.5:  Implementar al 2026, 1 Modelo de Gestión de Proveedores y Adquisición de Bienes y Servicios Sustentables para la Institución con el fin de garantizar el desarrollo de socios estratégicos y la eficiencia en el uso de los recursos.</t>
  </si>
  <si>
    <t>102;601;510;105</t>
  </si>
  <si>
    <t>28113-2024-7.1</t>
  </si>
  <si>
    <t>7.1;7.2;9.1;13.1;13.2</t>
  </si>
  <si>
    <t>Gustavo Gómez Ramírez</t>
  </si>
  <si>
    <t>https://www.mdpi.com/1996-1073/17/23/5878</t>
  </si>
  <si>
    <t>Electrochemical storage and flexibility in transfer capacities: strategies and uses for vulnerable power grids: Análisis de posibilidades de integración de almacenamiento electroquímico en redes eléctricas vulnerables.</t>
  </si>
  <si>
    <t>Publicación Científica</t>
  </si>
  <si>
    <t>2.1.2 Implementar mecanismos para la articulación e integración interuniversitaria.</t>
  </si>
  <si>
    <t>501;505;506;509;510</t>
  </si>
  <si>
    <t>28991-2024-4.4</t>
  </si>
  <si>
    <t>4.4;5.5;10.2;17.6</t>
  </si>
  <si>
    <t>Funcionarios (as) DATIC</t>
  </si>
  <si>
    <t>https://www.tec.ac.cr/hoyeneltec/2024/06/13/metared-especialistas-discutieron-papel-transformador-tecnologias-universidades</t>
  </si>
  <si>
    <t>https://eventos.metared.org/114859/detail/encuentro-metared-tic-centroamerica-y-caribe-2024.html</t>
  </si>
  <si>
    <t>Encuentro Internacional de Grupos de Trabajo MetaRed TIC 2024: Espacio de colaboración entre universidades para compartir experiencias en digitalización, ciberseguridad e inclusión en educación superior.</t>
  </si>
  <si>
    <t>101;102;105;203;510</t>
  </si>
  <si>
    <t>30263-2024-4.4</t>
  </si>
  <si>
    <t>Félix Núñez Venegas</t>
  </si>
  <si>
    <t>fnunez@itcr.ac.cr</t>
  </si>
  <si>
    <t>4.4;9.5;17.6</t>
  </si>
  <si>
    <t>M.Sc. Giovanni Sanabria Brenes; M.Sc Greivin Ramírez Arce; M.Sc. Carlos Monge Madriz; Dr. Jorge Monge Fallas (Participó en 2024, aunque ya para este año, no forma parte de la organización del evento); Dra. María Fernanda Mora Casasola (forma parte de la organización a partir de este año 2025; Dr. Jesús Humberto Cuevas Acosta (Tecnológico Nacional de México. México); la directora de la Escuela de Matemática Nuria Figueroa Flores</t>
  </si>
  <si>
    <t>https://www.tec.ac.cr/edepa</t>
  </si>
  <si>
    <t>www.facebook.com/EDEPA-341307349313857/</t>
  </si>
  <si>
    <t>Encuentro sobre didáctica de la estadística, la probabilidad y el análisis de datos (EDEPA): Promover la innovación en didáctica de estadística, probabilidad, análisis y visualización de datos, mediante formación continua, tecnologías emergentes y colaboración internacional;que organiza la Escuela de Matemática del Tecnológico de Costa Rica con Universidad de Costa Rica, Sede Occidente y Ministerio de Educación Pública, Dirección Regional Occidente.</t>
  </si>
  <si>
    <t>32103-2024-4.7</t>
  </si>
  <si>
    <t>4.7;9.5;17.6</t>
  </si>
  <si>
    <t>MSc. Giovanni Sanabria Brenes; MSc. Félix Núñez Vanegas;</t>
  </si>
  <si>
    <t>https://www.tec.ac.cr/edepa.</t>
  </si>
  <si>
    <t>Encuentro sobre Didáctica de la Estadística, Probabilidad y Análisis de Datos (EDEPA): Evidenciar los esfuerzos realizados para el mejoramiento de la enseñanza de la estadística, probabilidad y análisis de datos, en primaria, secundaria y nivel universitario.
Incentivar al participante a realizar investigaciones cuantitativas utilizando la estadística, la probabilidad
y el análisis de datos.
Constituir un espacio de crítica, debate y comunicación sobre el estado actual y desarrollo reciente
de la investigación en Didáctica de la Estadística, de la Probabilidad y del análisis de datos a nivel
nacional e internacional.
Establecer un grupo de trabajo interesado en fomentar el mejoramiento de la enseñanza de la
estadística y probabilidad en primaria y secundaria.</t>
  </si>
  <si>
    <t>28835-2024-4.4</t>
  </si>
  <si>
    <t>Br. Freddy Fallas Bustos</t>
  </si>
  <si>
    <t>frfallas@itcr.ac.cr</t>
  </si>
  <si>
    <t>4.4;8.2;8.3;8.6;9.1;9.b;17.17</t>
  </si>
  <si>
    <t>CV</t>
  </si>
  <si>
    <t>Centro de Vinculación Universidad - Empresa</t>
  </si>
  <si>
    <t>Freddy Rahudin Fallas Bustos</t>
  </si>
  <si>
    <t>Dirección Vicerrectoría de Investigación y Extensión</t>
  </si>
  <si>
    <t>https://asclog.org/enl-cr/</t>
  </si>
  <si>
    <t>Encuesta Nacional de Logística de Costa Rica (ENL CR 2024): La Encuesta Nacional de Logística de Costa Rica 2024 (ENL CR 2024) es un proyecto del TEC, en conjunto con el Clúster Asclog, que busca establecer la primera línea base de la logística nacional, contribuyendo al diseño de políticas públicas.</t>
  </si>
  <si>
    <t>2023-08-18</t>
  </si>
  <si>
    <t>2025-05-31</t>
  </si>
  <si>
    <t>101;102;103;104;105;205;203;403;404;501;502;503;504;505;506;507;510;511</t>
  </si>
  <si>
    <t>7825-2024-4.3</t>
  </si>
  <si>
    <t>4.3;4.4;4.c;9.5;17.6;17.9;17.17</t>
  </si>
  <si>
    <t>Yoselyn Walsh Zúñiga; Nuria Figueroa</t>
  </si>
  <si>
    <t>https://comunidad.crusa.cr/alianza-crusa-eon-reality-impulsa-la-educacion-inmersiva-en-costa-rica/</t>
  </si>
  <si>
    <t>EON Metaverse Program: El proyecto apuesta por promover modelos de aprendizaje autónomos, colaborativos, atractivos y personalizados, a través de tecnología educativa en carreras con amplia demanda laboral. Específicamente, se utilizará el modelo EON Metaverse Program basado en la tecnología EON-XR Reality, para que 15 docentes puedan incorporar en sus cursos esta tecnología especializada en soluciones de realidad virtual y aumentada. 
Al menos 300 estudiantes aprenderán haciendo y construyendo gracias a los entornos 3D e inmersivos, reduciendo la brecha entre el conocimiento teórico y su aplicación en el mundo real.</t>
  </si>
  <si>
    <t>102;104</t>
  </si>
  <si>
    <t>6.3-maujimenez-1239-2024-6.3</t>
  </si>
  <si>
    <t>6.3-maujimenez-1239</t>
  </si>
  <si>
    <t>6.3</t>
  </si>
  <si>
    <t>Mauricio Jiménez Paniagua. Carlos Pérez Solano. Jeferson Ilama Coto. Departamento Administrativo del Mantenimiento, Escuela de Química, Dirección Vicerrectoría de Administración</t>
  </si>
  <si>
    <t>https://www.tec.ac.cr/eje-agua</t>
  </si>
  <si>
    <t>1239G</t>
  </si>
  <si>
    <t>Equipos de Agua Desionizada: La Escuela de Química del TEC, cuenta con un equipo especial para la producción de agua desionizada. El mantenimiento de todo este costoso equipo, tanto preventivo como correctivo, lo asume el Departamento de Administración de Mantenimiento, con el fin de garantizar su buen funcionamiento.</t>
  </si>
  <si>
    <t>1239G-6.3-2023-1019</t>
  </si>
  <si>
    <t>33072-2024-4.1</t>
  </si>
  <si>
    <t>4.1;4.7;12.8</t>
  </si>
  <si>
    <t>Escudo digital: decisiones inteligentes en la era de la inteligencia artificial: El proyecto se desarrolló con una población en situación de vulnerabilidad social y brecha tecnológica, compuesta por adolescentes residentes en un barrio marginal de la capital llamado Barrio Cuba, quienes carecen de acceso adecuado a tecnologías y formación en temas digitales. En el taller realizado se abordaron temas como falsificación de documentos, la Ley de Protección de Datos, el uso de la Inteligencia Artificial (ChatGPT) y las redes sociales.</t>
  </si>
  <si>
    <t>202;402</t>
  </si>
  <si>
    <t>33923-2024-4.7</t>
  </si>
  <si>
    <t>4.7;5.1;16.b;17.17</t>
  </si>
  <si>
    <t>Sergio Herrera Cordero</t>
  </si>
  <si>
    <t>Espacio Diverso SC: Generar comunidad y acompañamiento para los integrantes de las personas que se identifiquen como parte de la comunidad diversa. El espacio pretende ser distendido y no académico, basado en la confianza y la horizontalidad.</t>
  </si>
  <si>
    <t>23058-2024-4.7</t>
  </si>
  <si>
    <t>4.7;16.6;17.9</t>
  </si>
  <si>
    <t>Andrea Calderón Jiménez; Cecilia Marín Marín; Kattia Flores Álvarez</t>
  </si>
  <si>
    <t xml:space="preserve">https://www.tec.ac.cr/sites/default/files/media/doc/normas_apa_7_version_revisada_0.pdf </t>
  </si>
  <si>
    <t>Estilo de citación y referencias APA 7:ª edición: Ofrecer una guía actualizada a la comunidad TEC para elaborar las citas y referencias bibliográficas de acuerdo con el estilo de citación APA, séptima edición. Manual de Publicaciones de la American Psychological Association (APA).</t>
  </si>
  <si>
    <t>28110-2024-7.1</t>
  </si>
  <si>
    <t>7.1;7.2;9.1;13.1;13.2;17.17</t>
  </si>
  <si>
    <t>Rebeca Solís Ortega</t>
  </si>
  <si>
    <t>https://revistas.tec.ac.cr/index.php/tec_marcha/article/view/7050</t>
  </si>
  <si>
    <t>Estimación del límite técnico permisible para la penetración de energías renovables y generación distribuida en el Sistema Eléctrico Nacional: Analizar redes eléctricas de distribución y transmisión para estudiar el impacto de los recursos energéticos distribuidos.</t>
  </si>
  <si>
    <t>501;505;507;509;510</t>
  </si>
  <si>
    <t>34479-2024-3.4</t>
  </si>
  <si>
    <t>3.4;4.3;4.4;4.7;8.3;8.9;10.2;10.4;11.4;12.8</t>
  </si>
  <si>
    <t>Camila Delgado Agüero; Marlon Ruiz Navarro; Cindy Teresita Ramírez Coto; Valeria Olivares Ortiz; Andrea Pacheco Araya</t>
  </si>
  <si>
    <t>Estrategia de socialización de la propuesta de fortalecimiento de la estructura de VIESA en los campus tecnológicos y centros académicos: Formular y socializar una propuesta de fortalecimiento de la estructura de VIESA para mejorar su funcionamiento en todos los campus y centros académicos.</t>
  </si>
  <si>
    <t>101;102;103;104;105;205;203;204;301;302;303;404;505;510</t>
  </si>
  <si>
    <t>32269-2024-1.1</t>
  </si>
  <si>
    <t>1.1;1.4;5.5;5.b;8.2;8.3;9.3;10.2;12.8;17.17</t>
  </si>
  <si>
    <t>Juan Carlos Beckles Araya; Fabiana Espinoza Rodríguez</t>
  </si>
  <si>
    <t>https://www.tec.ac.cr/sites/default/files/media/doc/2023_final_cartera_proyectos_2023_lista_para_pagina_web-editada_revisado_dip_0.pdf</t>
  </si>
  <si>
    <t>Estrategias para el desarrollo socioeconómico territorial mediante el uso de monedas complementarias basadas en tecnología blockchain: El objetivo general del presente proyecto consiste en analizar la potencial implementación de una moneda complementaria basada en tecnología blockchain en territorio indígena. Así, se formulan los siguientes objetivos específicos: OE1. Estudiar experiencias de implementación de monedas complementarias en entornos de vulnerabilidad socioeconómica;OE2. Definir la matriz de recursos y capacidades locales para la implementación de una moneda complementaria;OE3. Identificar el potencial ecosistema en la implementación de una moneda local; OE4. Estudiar la percepción de la población local sobre el uso de monedas complementarias;OE5. Co-diseñar un piloto de moneda complementaria.</t>
  </si>
  <si>
    <t>202;205;203;204;302;402;403;404;502;512</t>
  </si>
  <si>
    <t>22772-2024-4.5</t>
  </si>
  <si>
    <t>4.5;4.7;10.2;10.6;11.4;17.17</t>
  </si>
  <si>
    <t>Dirección: Mariana Rodríguez Madrigal; Exposición fotográfica: Embajada de China; Desconcierto musical: Pancho Escalona; Performance: Man Yu; Alex Soto</t>
  </si>
  <si>
    <t>Estreno del corto audiovisual Sintonía: Muestra intercultural de un corto sociopolítico basado en una exposición fotográfica presentada por la embajada China en Costa Rica.</t>
  </si>
  <si>
    <t>16.5-sgarcia-3303-2024-16.5</t>
  </si>
  <si>
    <t>16.5-sgarcia-3303</t>
  </si>
  <si>
    <t>Ing. Sofía García Romero</t>
  </si>
  <si>
    <t>sgarcia@itcr.ac.cr</t>
  </si>
  <si>
    <t>Sofía García Romero, Laura Jiménez Marichal. Oficina de Planificación Institucional</t>
  </si>
  <si>
    <t>3303G</t>
  </si>
  <si>
    <t>Estudio de Cargas Laborales: Generar información veraz y oportuna como insumo para la toma de decisiones, mediante la realización de estudios especiales.</t>
  </si>
  <si>
    <t>3303G-16.5-2023-1231</t>
  </si>
  <si>
    <t>511-2024-4.3</t>
  </si>
  <si>
    <t>4.3;4.5;8.2;10.2;16.6;16.7;17.19</t>
  </si>
  <si>
    <t>https://www.tec.ac.cr/estudio-perfil-salida-grado</t>
  </si>
  <si>
    <t>Estudio de Perfil de Salida (grado): Creación de un PowerBI con información que permita conocer las características socio-demográficas, académicas y laborales del grupo de interés, así como evaluar la experiencia como estudiante del ITCR.</t>
  </si>
  <si>
    <t>511-II-2023-4.3</t>
  </si>
  <si>
    <t>20307-2024-9.c</t>
  </si>
  <si>
    <t>Tamara Howell Salazar</t>
  </si>
  <si>
    <t>tamarahowell@estudiantec.cr</t>
  </si>
  <si>
    <t>9.c;16.10;17.17</t>
  </si>
  <si>
    <t>Tamara Howell Salazar; José Martínez Villavicencio; Javier Rojas Segura</t>
  </si>
  <si>
    <t>Estudio de vulnerabilidades en la seguridad cibernética de empresas en Costa Rica: un estudio de casos: Conocer el nivel de ciberseguridad de las empresas y evaluar el nivel de riesgo cibernético al que están expuestas, mediante un análisis basado en la metodología de estudios de casos, utilizando un instrumento denominado "Modelo de Madurez en Ciberseguridad" con el fin de promover una cultura de ciberseguridad en estas organizaciones.</t>
  </si>
  <si>
    <t>2024-11-22</t>
  </si>
  <si>
    <t>101;102;103;104;105;202;205;203;404;501;502;503;504;505;506;507;509;510;511</t>
  </si>
  <si>
    <t>34146-2024-9.5</t>
  </si>
  <si>
    <t>9.5;12.4;13.2;15.2;17.17</t>
  </si>
  <si>
    <t>CIIF</t>
  </si>
  <si>
    <t>Centro de Investigación en Innovación Forestal</t>
  </si>
  <si>
    <t>Alexander Berrocal Jiménez; Johanna Gaitán Álvarez; Roger Moya Roque; Carlos Olivares Gutiérrez</t>
  </si>
  <si>
    <t>Estudio del proceso de difusión de sales de boro en especies de reforestación de Costa Rica, para promover el uso de madera preservada en el país: El objetivo general de este proyecto es: Optimizar el proceso de preservación de madera con sales de boro mediante el método de inmersión-difusión en especies de reforestación en Costa Rica. Para lograr este objetivo es necesario determinar los coeficientes de difusión de las sales de boro en especies de reforestación, proponer un método novedoso de fijación de las sales de boro en la madera y validar la eficiencia de este método. El producto principal de esta propuesta sería el desarrollo de un sistema optimizado de preservación con sales de boro con el método inmersión-difusión, que tome en cuenta las diferencias entre especies y que reduzca la lixiviación de este elemento químico en ambientes de alta humedad, que pueda ser aplicado a la industria de la madera y ajustado a las especies de reforestación de Costa Rica.</t>
  </si>
  <si>
    <t>101;203;305;503</t>
  </si>
  <si>
    <t>7820-2024-1.a</t>
  </si>
  <si>
    <t>1.a;4.3;4.4;5.5;8.4;8.9;13.1;15.1;17.17</t>
  </si>
  <si>
    <t>Luis Felipe Sancho Jiménez; Francisco Céspedes Obando</t>
  </si>
  <si>
    <t>Euro-MexiCoR Hub on ecotourism for rural communities development: Promover el ecoturismo como una guía para el desarrollo sostenible en comunidades rurales de México y Costa Rica, y sentar las bases para su replicabilidad en otras regiones. 
MEXECO fomentará el empoderamiento, equidad e igualdad de comunidades vulnerables, enfocándose en mujeres y minorías étnicas. 
Se implementarán talleres de capacitación rural y un curso en línea dirigido a estudiantes interesados en el desarrollo sostenible a través del ecoturismo. 
MEXECO reducirá barreras para comunidades rurales e indígenas para acceder a oportunidades de aprendizaje y apoyará la conectividad interregional. 
Además, promoverá el intercambio de conocimientos entre universidades del consorcio. 
Ante la situación económica, social y ambiental inestable exacerbada por la pandemia de COVID-19, MEXECO apoyará una recuperación económica verde y sostenible en México y Costa Rica, en Costa Mágica, La Escobilla y Co'ox Mayab en México, y San Ramón de la Virgen de Sarapiquí y Asociación Ecoturística Ruta 702.</t>
  </si>
  <si>
    <t>2024-09-01</t>
  </si>
  <si>
    <t>2027-10-01</t>
  </si>
  <si>
    <t>101;102;104</t>
  </si>
  <si>
    <t>302;305;504;508</t>
  </si>
  <si>
    <t>34604-2024-3.3</t>
  </si>
  <si>
    <t>Lic. Wilson Garita Gómez</t>
  </si>
  <si>
    <t>wgarita@itcr.ac.cr</t>
  </si>
  <si>
    <t>3.3;3.4;3.5;3.7;3.8;10.2;16.6</t>
  </si>
  <si>
    <t>Andrea Contraras Alvarado; Andrea Pacheco; Laura Jiménez Marichal; Luis DIego Noguera Mena; Marisela Meoño Martin; Raquel Mejias Elizondo</t>
  </si>
  <si>
    <t>Evaluación de la satisfacción de los servicios de salud: El objetivo principal de esta evaluación es analizar el desempeño y la calidad de los servicios de odontología, medicina general, psicología y enfermería mediante la aplicación de una encuesta de satisfacción y el análisis de datos recolectados, identificando áreas críticas y oportunidades de mejora para la toma de decisiones informada</t>
  </si>
  <si>
    <t>Gestión de la calidad</t>
  </si>
  <si>
    <t>101;102;103;104;105;205;203;204;301;302;404</t>
  </si>
  <si>
    <t>21957-2024-3.d</t>
  </si>
  <si>
    <t>Naíma Marín Miranda</t>
  </si>
  <si>
    <t>2021060922@estudiantec.cr</t>
  </si>
  <si>
    <t>3.d;8.8;16.7;17.17</t>
  </si>
  <si>
    <t>Isabella Bonilla Morales; Luna Alvarado Castillo; Naíma Marín Miranda: Juan Diego Solano Araya; María Gabriela Hernández Gómez</t>
  </si>
  <si>
    <t>Evaluación de los niveles de ruido de un tractor de la Escuela de Ingeniería Agrícola del ITCR y estrategias de mejora para las condiciones laborales: Evaluar los niveles de exposición al ruido en las actividades operativas de un tractor en la Escuela de Ingeniería Agrícola, considerando condiciones con y sin el uso de una chapeadora.</t>
  </si>
  <si>
    <t>2024-07-27</t>
  </si>
  <si>
    <t>2024-11-08</t>
  </si>
  <si>
    <t>101;102;104;203;505;510</t>
  </si>
  <si>
    <t>34311-2024-8.2</t>
  </si>
  <si>
    <t>8.2;9.b;16.6;17.17</t>
  </si>
  <si>
    <t>Mauricio Arroyo Herrera, Escuela de Computación</t>
  </si>
  <si>
    <t>Evaluación de los riesgos de la seguridad cibernética en las pymes de Costa Rica: El objetivo de esta investigación es evaluar el riesgo cibernético al que están expuestas las PYMEs para recomendar estrategias de reducción del riesgo que les permita desarrollar una ventaja competitiva. Se realizará una primera etapa de investigación cuantitativa para establecer el nivel de madurez según las mejores prácticas de ciberseguridad y obtener el reporte de la evaluación para las PYMEs de Costa Rica. En una segunda fase, se profundizará en las prácticas de ciberseguridad de las PYMEs mediante la técnica de grupos focales y finalmente una tercera etapa en la que se analizarán los riesgos de ciberseguridad mediante un enfoque mixto según los resultados de las primeras dos etapas de la investigación.</t>
  </si>
  <si>
    <t>102;205;203;404;501;510</t>
  </si>
  <si>
    <t>21169-2024-4.7</t>
  </si>
  <si>
    <t>Fabiola Quirós Chacón</t>
  </si>
  <si>
    <t>fabiolaquiros@estudiantec.cr</t>
  </si>
  <si>
    <t>4.7;8.2;8.8;9.1;17.16;17.17</t>
  </si>
  <si>
    <t>Cantillo Castillo Pablo Iván; Quirós Chacón Melanie Fabiola; Quirós Valverde Adriana Paola; Rojas Coto Arelys Sofía</t>
  </si>
  <si>
    <t>Evaluación de niveles de exposición al ruido en la Planta Agroindustrial de la Escuela de Agronegocios del Instituto Tecnológico de Costa Rica: Objetivo general:Proponer medidas de control para la reducción de los niveles de ruido a los que están expuestos los colaboradores en la Planta Piloto Agroindustrial de la Escuela de Agronegocios del Instituto Tecnológico de Costa Rica. Objetivos específicos: Identificar las áreas de la Planta Piloto Agroindustrial de la Escuela de Agronegocios con los niveles de ruido más elevados a los que están expuestos los colaboradores;Evaluar los niveles de ruido a los que están expuestos los colaboradores en diferentes áreas de la planta, de acuerdo con las normativas vigentes; Plantear alternativas de solución para la reducción efectiva de los niveles de ruido en la planta.</t>
  </si>
  <si>
    <t>101;102;104;205;203;404;510</t>
  </si>
  <si>
    <t>22099-2024-3.d</t>
  </si>
  <si>
    <t>Ashley Yoshira Webster Montes</t>
  </si>
  <si>
    <t>ashleywm@estudiantec.cr</t>
  </si>
  <si>
    <t>3.d;8.3;8.5;8.8</t>
  </si>
  <si>
    <t>Ashley Webster Montes; Fiorella Rodríguez Brenes; Brian Guzmán Jiménez; Randall Valverde Vásquez</t>
  </si>
  <si>
    <t>Evaluación de ruido en el Centro de Investigación y Extensión en Ingeniería de los Materiales (CIEMTEC) del Instituto Tecnológico de Costa Rica: Evaluar los niveles de ruido en el ambiente laboral en el Centro de Investigación y Extensión en Ingeniería de los Materiales para determinar su impacto en la seguridad y salud de los trabajadores.</t>
  </si>
  <si>
    <t>101;102;203;404</t>
  </si>
  <si>
    <t>28121-2024-7.1</t>
  </si>
  <si>
    <t>Evaluación del comportamiento de la demanda en el modelado de las redes de distribución: Análisis de las redes de distribución ante una alta penetración de recursos energéticos distribuidos.</t>
  </si>
  <si>
    <t>2.4.4</t>
  </si>
  <si>
    <t>2.4.4 Al menos 230 académicos participando en procesos de intercambio, trabajo colaborativo interuniversitario y redes internacionales.</t>
  </si>
  <si>
    <t>101;101;103</t>
  </si>
  <si>
    <t>501;502;503;504;505;506;507;509;510</t>
  </si>
  <si>
    <t>34407-2024-12.6</t>
  </si>
  <si>
    <t>12.6;16.6;17.18</t>
  </si>
  <si>
    <t>DFC; OPI</t>
  </si>
  <si>
    <t>https://www.tec.ac.cr/evaluaciones-planes-anuales-operativos-oficina-planificacion-institucional</t>
  </si>
  <si>
    <t>Evaluación del PAO al 30 de junio de 2024: Evaluar el PAO (Plan-Presupuesto) 2024.</t>
  </si>
  <si>
    <t>101;102;103;104;105;205;203;301;302;404;510</t>
  </si>
  <si>
    <t>34349-2024-4.3</t>
  </si>
  <si>
    <t>4.3;4.4;4.5;4.7;8.3;8.5;8.6;8.8</t>
  </si>
  <si>
    <t>Rectora; Vicerrectores(as); Directores de Campus Tecnológicos y Centros Académicos; Directores y Coordinadores de las Dependencias del TEC; FEITEC; y personal de la Comunidad Institucional</t>
  </si>
  <si>
    <t>https://www.tec.ac.cr/sites/default/files/media/doc/eval-pao-dic-29-01-2025.pdf</t>
  </si>
  <si>
    <t>Evaluación del PAO al 31 de diciembre de 2024: En el proceso de Planificación y Control, y según lo solicita la Contraloría General de la República, se debe evaluar el Plan Anual Operativo dos veces al año, esta actividad corresponde a la Evaluación al 31 de diciembre del 2024.</t>
  </si>
  <si>
    <t>101;102;103;104;105;202;205;203;301;302;404;501;502;503;504;505;507;510;512</t>
  </si>
  <si>
    <t>34351-2024-16.6</t>
  </si>
  <si>
    <t>16.6;17.18</t>
  </si>
  <si>
    <t>Rectora; Vicerrectores(as), Directores de Campus Tecnológicos y Centros Académicos; Directores y Coordinadores de las Dependencias del TEC; FEITEC; y personal de la Comunidad Institucional</t>
  </si>
  <si>
    <t>https://www.tec.ac.cr/sites/default/files/media/doc/pei-22-26-reformulado-set-2024.pdf</t>
  </si>
  <si>
    <t>Evaluación del Plan Estratégico Institucional 2022–2026 (cumplimiento al 2023): En el proceso de Planificación y Control, se debe evaluar el Plan Estratégico Institucional una vez al año, esta actividad corresponde a la Evaluación del 2023.</t>
  </si>
  <si>
    <t>21849-2024-3.d</t>
  </si>
  <si>
    <t>Katherine Leandro Guzmán</t>
  </si>
  <si>
    <t>kleandro@estudiantec.cr</t>
  </si>
  <si>
    <t>3.d;8.8;11.6;17.17</t>
  </si>
  <si>
    <t xml:space="preserve">Profesora: Ing. Gabriela Hernández Gómez.Integrantes: Katherine Leandro Guzmán; Francesco Rosito Solano; Alejandro Tunnermann Picado;Byron Vega Chavarría;Carlos Quesada. Curso SO3603: Evaluación y control de ruido y vibraciones. </t>
  </si>
  <si>
    <t>Evaluación y control de la exposición a ruido en la Unidad de Transportes del TEC: Evaluar la exposición ocupacional a ruido en la Unidad de Transportes del Tecnológico de Costa Rica, determinando el nivel de riesgo y caracterizando las exposiciones de los trabajadores por medio de un mapa de ruido, para identificar los puntos principales de ruido y desarrollar propuestas de control que mitiguen los riesgos asociados.</t>
  </si>
  <si>
    <t>2024-09-23</t>
  </si>
  <si>
    <t>101;203;509</t>
  </si>
  <si>
    <t>5623-2024-4.7</t>
  </si>
  <si>
    <t>Brandon Portuguez Jiménez</t>
  </si>
  <si>
    <t>Portuguez1297@estudiantec.cr</t>
  </si>
  <si>
    <t>4.7;8.2;8.8;9.1;9.4;17.16</t>
  </si>
  <si>
    <t>Brandon Portuguez Jiménez; Alex Morales Saldaña; Valeria Bolaños Rivera; María José Salas Picado; Susan Álvarez Fernández; Gabriela Hernández Gómez</t>
  </si>
  <si>
    <t>Evaluación y control ingenieril de la exposición ocupacional al ruido en la planta piloto del Centro Nacional de Ciencia y Tecnología de Alimentos (CITA) de la Universidad de Costa Rica (UCR): Proyecto final de curso. Mejorar las condiciones de exposición al ruido ocupacional en la Planta CITA a través de soluciones de diseño ingenieril.</t>
  </si>
  <si>
    <t>2024-02-05</t>
  </si>
  <si>
    <t>34339-2024-4.6</t>
  </si>
  <si>
    <t>4.6;9.c;16.6</t>
  </si>
  <si>
    <t>Funcionarios del DAR en cada Campus y Centro Académico; Personal del DATIC que defina la dirección de dicho departamento</t>
  </si>
  <si>
    <t>Expediente estudiantil en campus tecnológicos y centros académicos: Mantener la información personal y documentos digitalizados de los estudiantes actualizada y brindado seguridad al acceso de la misma en atención de leyes nacionales y del TEC.</t>
  </si>
  <si>
    <t>105;404;510</t>
  </si>
  <si>
    <t>33055-2024-4.7</t>
  </si>
  <si>
    <t>Exploradores cibernéticos: protege tu mundo digital: Este proyecto consistió en desarrollar un taller para niños de entre 6 y 13 años, quienes carecen de conocimientos previos en ciberseguridad, pero muestran interés en aprender sobre seguridad en línea y protección digital. Los temas abordados en el proyecto incluyen la ciberseguridad y la protección de la privacidad digital, con el propósito de educar a los niños en prácticas seguras de navegación en internet y el uso de aplicaciones. Esta formación ayuda a los niños a comprender cómo resguardar su información personal y evitar situaciones de riesgo en el entorno digital.</t>
  </si>
  <si>
    <t>201;202;401;402</t>
  </si>
  <si>
    <t>30751-2024-3.9</t>
  </si>
  <si>
    <t>3.9;8.3;8.8;9.4;11.6</t>
  </si>
  <si>
    <t>Ashley Yoshira Webster Montes;  Ana Leticia Calderón Arias</t>
  </si>
  <si>
    <t>Explosión en fábrica de pólvora clandestina, Cartago: Actividad de clase sobre explosión por pólvora clandestina, analizando causas, consecuencias, legislación y medidas de prevención.</t>
  </si>
  <si>
    <t>101;102;104;404</t>
  </si>
  <si>
    <t>23225-2024-4.4</t>
  </si>
  <si>
    <t>4.4;4.7;8.6</t>
  </si>
  <si>
    <t>Andrea Calderón Jiménez; Isaac Céspedes Camacho</t>
  </si>
  <si>
    <t xml:space="preserve">https://www.facebook.com/share/r/184qM9nx43/    </t>
  </si>
  <si>
    <t>https://flic.kr/s/aHBqjBRnKT</t>
  </si>
  <si>
    <t>Exposición de pósters: Motivar a los estudiantes a generar oportunidades para el crecimiento integral de los futuros profesionales en Ingeniería Química.</t>
  </si>
  <si>
    <t>22764-2024-4.3</t>
  </si>
  <si>
    <t>4.3;4.4;11.4;17.17</t>
  </si>
  <si>
    <t>Nelson Diaz; Alex Soto</t>
  </si>
  <si>
    <t>Exposición Dioramas literarios: Muestra del trabajo realizado por los estudiantes del curso de artes visuales del Tecnológico como parte de las actividades de extensión del programa Casa de la Ciudad.</t>
  </si>
  <si>
    <t>22763-2024-4.3</t>
  </si>
  <si>
    <t>Exposición pictórica Agua y viento: Relacionado al programa de Galerías TEC.</t>
  </si>
  <si>
    <t>22756-2024-4.3</t>
  </si>
  <si>
    <t>https://l.instagram.com/?u=https%3A%2F%2Flinktr.ee%2Fcasa_de_la_ciudad%3Ffbclid%3DPAZXh0bgNhZW0CMTEAAabx0B-pWRQoe9ZwyEEEdevwYhC3cvzm_koIF1-GhLlBleIPRkT3QQjm25k_aem_izJsmwIjh0J7pwFRQ_2TqQ&amp;e=AT1N3SoxOlNpgPGzg5VCctap_dUUfD9eT47_JA9PI8vUPPC_UI-x6RbfODUbQsiPhg</t>
  </si>
  <si>
    <t>Exposición pictórica Cotidiano entorno: Unido al proyecto de Galerías TEC.</t>
  </si>
  <si>
    <t>33839-2024-8.2</t>
  </si>
  <si>
    <t>M.Sc. Ana Gabriela Víquez Paniagua</t>
  </si>
  <si>
    <t>aviquez@itcr.ac.cr</t>
  </si>
  <si>
    <t>8.2;8.3;8.9;12.b;13.3;17.17</t>
  </si>
  <si>
    <t>Ana Gabriela Víquez Paniagua; Marco Martínez Mora; Luis Felipe Sancho Jiménez; Marlen Treviño Villalobos</t>
  </si>
  <si>
    <t>Factores que influyen en el comportamiento del turista costarricense y ecuatoriano en el período post-pandemia: Categorizar los factores que influyen en el comportamiento del turista costarricense y ecuatoriano que visita el destino turístico rural de La Fortuna y Santa Elena después de la pandemia del COVID-19 basado en un Modelo de Ecuaciones Estructurales para la caracterización de un nuevo perfil turístico.</t>
  </si>
  <si>
    <t>101;102;104;205;203;403;404;504;505;507</t>
  </si>
  <si>
    <t>18936-2024-3.4</t>
  </si>
  <si>
    <t>3.4;5.5;5.a;5.b;8.2;8.3;11.4</t>
  </si>
  <si>
    <t>Sofía Valerín Rojas, profesora y gestora cultural, Casa de la Ciudad- Escuela Cultura y Deporte- Unidad de Cultura, coordinadora general de la Feria; Francesco Latino Alvarado, profesor Área de Artes Visuales, Casa de la Ciudad - diseño y desarrollo de Taller de Mascaradas;  Alexander Soto Fallas, Área de Programación y Producción Artística, Casa de la Ciudad - vinculación y coordinación entre entidades y talleristas, programación de espectáculos; Johnny Ortega Artavia, profesor, Escuela de Cultura y Deporte- Unidad de Deporte, diseño y desarrollo de Taller de Swing Criollo. 
Ricardo Cascante Gómez, Estudiante De ingeniería en Electrónica Tec- exmiebro grupo Tierra y Cosecha, diseño y desarrollo de Taller de Folclor
Estudiantes de Guitarra Clásica y de Violín de Casa de la Ciudad, con los profesores, presentación artística 13 de septiembre. 
ANCORATEC, Coro del Tecnológico de Costa Rica, presentación artística 14 de septiembre
Alejandro Mora Campos, Marely Rivera Pineda, Miriam Bartolomäus , profesores , Casa de la Ciudad y voluntaria de AFS, presentación artística del 14 de septiembre
Unidad de Publicaciones ITCR, Impresiones de afiches, banner informativos y de decoración
Unidad de Conserjería, apoyo en limpieza de instalaciones, 14 y 15 de septiembre
Escuela de Cultura y Deporte, apoyo con alimentación y préstamo de una computadora portátil para espectáculo;;;;;;;;;</t>
  </si>
  <si>
    <t>https://www.gamcultural.com/cr/events/792370/feria-de-la-cultura-popular</t>
  </si>
  <si>
    <t>https://www.tec.ac.cr/feria-cultura-popular-casa-ciudad-1</t>
  </si>
  <si>
    <t>Feria de la Cultura Popular Guillermo Martínez Solano: Ser un espacio para exponer y así dar a conocer a la comunidad los trabajos que con tanta dedicación y esfuerzo las artesanas y los artesanos desarrollan para mejorar su calidad de vida y recordar nuestra historia. Es por eso su nombre, en honor a un gran hombre que desde su minúsculo taller llevó como una luz de esperanza su tradicional trabajo de la mascarada. Don Guillermo Martínez Solano (1926-2013) Premio Nacional de Cultura Popular Tradicional del 2008. Él siempre consideró que las tradiciones deben de mantenerse, para que éstas no mueran y sigan siendo del pueblo, en donde su valor más allá del económico, es el del rescate de su historia y su identidad desde sus costumbres y tradiciones.</t>
  </si>
  <si>
    <t>502;504;505;507;509;510;511;512</t>
  </si>
  <si>
    <t>3.d-mmeono-781-2024-3.d</t>
  </si>
  <si>
    <t>3.d-mmeono-781</t>
  </si>
  <si>
    <t>781G</t>
  </si>
  <si>
    <t>Feria de la Salud: actividad que realiza el TEC para la prevención se la salud física y metal de sus estudiantes, funcionarios y familiares, se realiza una vez al año, y además de las alianzas con diversos Centros Médicos para la elaboración de diferentes exámenes, se dan charlas sobre fortalecimiento humano, sexualidad integral, salud bucodental, alimentación saludable, entre otros.</t>
  </si>
  <si>
    <t>781G-3.d-2023-137</t>
  </si>
  <si>
    <t>23223-2024-4.7</t>
  </si>
  <si>
    <t>Hugo Emilio Gómez Chacón; Marilyn Quirós Oviedo</t>
  </si>
  <si>
    <t xml:space="preserve">https://www.instagram.com/reel/C_y0gagSuiu/?igsh=NXZnejY3Ynk0ZTY0 </t>
  </si>
  <si>
    <t xml:space="preserve">https://www.instagram.com/p/C_lXkD9JRIK/igsh=MWducnJ0czB6NDYzNQ </t>
  </si>
  <si>
    <t>Feria del libro “Semana de Independencia”: Brindar un espacio que le permita a la comunidad institucional adquirir el material bibliográfico que se necesita para lograr un desarrollo académico, personal y profesional. Se llevó a cabo del 9 al 20 de septiembre en un horario de 8:00 a. m. a 4:00 p. m., frente a la Biblioteca del Este (edificio K4, segundo piso).</t>
  </si>
  <si>
    <t>2024-09-09</t>
  </si>
  <si>
    <t>2024-09-20</t>
  </si>
  <si>
    <t>101;102;103;104;105;205;203;403;404;510</t>
  </si>
  <si>
    <t>28810-2024-4.2</t>
  </si>
  <si>
    <t>Licda. Fanni Rivera Rojas</t>
  </si>
  <si>
    <t>fdrivera@itcr.ac.cr</t>
  </si>
  <si>
    <t>4.2;4.3;4.4;10.2</t>
  </si>
  <si>
    <t>Fanni Rivera; Carolina Solano; Kimberly Matarrita; Yorleny Chinchilla ;CTCC: VIESA (DOP), OCM, ViDa, Rectoría; CAL: Departamento de Orientación y Psicología; Trabajo Social;  Escuela Administración de empresas; Escuela de computación, Departamento de Admisión y Registro; Escuela de Producción industrial; CTLSC: un representante de las 6 carreras del Campus, coordinado por el Sr. Erick Palacios</t>
  </si>
  <si>
    <t>Feria Vocacional TEC: Es un evento que favorece la toma de decisiones vocacionales de la población aspirante a ingresar al TEC, mediante el suministro de información profesional de la oferta académica de grado y servicios estudiantiles. Este evento es organizado en los campus y centros académicos por diferentes equipos de trabajo.</t>
  </si>
  <si>
    <t>101;102;202;205;203;301;302;303;403;505</t>
  </si>
  <si>
    <t>8400-2024-3.5</t>
  </si>
  <si>
    <t>3.5;4.3;4.5;5.1;5.2;5.5;5.b;17.17</t>
  </si>
  <si>
    <t>Elena Castillo Ulate;Joyce Perez Solano; Nelson Diaz; Daniel Villavicencio</t>
  </si>
  <si>
    <t>https://sinartdigital.com/trecenoticias/nacionales/item/la-mujer-en-el-arte-festival-de-artes-visuales-2024-en-cartago</t>
  </si>
  <si>
    <t>Festival de Artes Visuales Cartago 2024 La mujer en el arte: El Festival de Artes Visuales de Cartago, es una celebración dedicada a las diferentes expresiones visuales, tales como dibujo, pintura, escultura, fotografía, entre otras; en la que se realizan actividades tales como talleres, charlas, pintura en vivo, exposición y venta de productos de arte visual. El presente año tuvo como dedicatoria a la mujer en el arte, como una manera de visibilización de las mujeres que trabajan desde el área de las artes visuales.</t>
  </si>
  <si>
    <t>101;102;103;104;105;201;202;205;203;204;401;402;403;404;501;505;506;507;508;509;510;511;512</t>
  </si>
  <si>
    <t>5555-2024-3.4</t>
  </si>
  <si>
    <t>3.4;4.3;8.6;8.9;16.1;16.7;16.10;17.17</t>
  </si>
  <si>
    <t>Elena Castillo Ulate; Joyce Pérez; Desiree Mora; Carlos Quesada Mora (Coordinador de la Unidad de Transportes); Daniel Villavicencio Coto (Coordinador del Taller de Publicaciones)</t>
  </si>
  <si>
    <t>Municipalidad de El Guarco: https://muniguarco.go.cr/evento/el-guarco-sede-del-festival-escenico-cartago-2024/</t>
  </si>
  <si>
    <t>Facebook: @CasadelaCiudad</t>
  </si>
  <si>
    <t>Festival Escénico Cartago 2024: El Festival Escénico de Cartago es una celebración dedicada a las diferentes expresiones escénicas y musicales, tales como teatro, danza, guitarra y violín, entre otras, cuya característica principal es visitar diferentes comunidades de la provincia de Cartago, facilitando el acceso a sus poblaciones a talleres y presentaciones artísticas de corte escénico y musical.</t>
  </si>
  <si>
    <t>101;102;103;104;105;201;202;205;203;204;401;402;403;404</t>
  </si>
  <si>
    <t>857-2024-17.6</t>
  </si>
  <si>
    <t>M.Sc. María Estrada Sánchez</t>
  </si>
  <si>
    <t>mestrada@itcr.ac.cr</t>
  </si>
  <si>
    <t>17</t>
  </si>
  <si>
    <t>17.6;17.7;17.16;17.17;4.7</t>
  </si>
  <si>
    <t>MBA. Evelyn Hernández Solís</t>
  </si>
  <si>
    <t>https://ods.cr/sites/default/files/documentos/pacto_nacional_por_los_ods_final_firmado_2.pdf</t>
  </si>
  <si>
    <t>Firma del Pacto Nacional por el Avance de los Objetivos de Desarrollo Sostenible: Relanzamiento del Pacto Nacional por el Avance de los Objetivos de Desarrollo Sostenible, en el Marco de la Agenda 2030 para el Desarrollo Sostenible en Costa Rica.</t>
  </si>
  <si>
    <t>857-II-2023-17.6</t>
  </si>
  <si>
    <t>101;103;104;103</t>
  </si>
  <si>
    <t>601;501;502;503;504;505;506;507;508;509;510;511</t>
  </si>
  <si>
    <t>32113-2024-4.6</t>
  </si>
  <si>
    <t>4.6;4.a;9.5;12.2;16.6</t>
  </si>
  <si>
    <t>Personas profesoras de la Escuela de Matemática</t>
  </si>
  <si>
    <t>Fomentar la participación docente en actividades de capacitación continua:Análisis numérico de EDP´s en el modelamiento de procesos de desalinización de agua de mar; Aprendizajes de las matemáticas en estudiantes con discapacidad;Construyendo puentes de empatía de la inquietud al entendimiento estudiantil;Descolonización y capital cultural: Violencias etico-onto-epistemológicas en el aula de matemática;Escenarios colaborativos en cursos virtuales;Foro Comunicación Asertiva y Lenguaje Inclusivo;Herramientas de Inteligencia Artificial generativa para la docencia; Identificación e intervención educativa con estudiantes con altas capacidades matemáticas;Seminario web: Reflexiones y resultados de enseñar Estadística por proyectos en las carreras Administración y Contador Público de la UNLu;Transformando la educación con IA: ChatGPT;Seminario web: Teoremas límite. Fundamentos e implicancias del aprendizaje estadístico; Métodos Robustos;Modelación Matemática; Integración de la Inteligencia Artificial en los procesos de educación superior a distancia y el quehacer docente; Dominando GeoGebra: Creación de Applets Autoevaluables y Clases Interactivas en GeoGebra Classroom;Aproximaciones y retos de la Matemática Educativa frente a la atención de la diversidad.</t>
  </si>
  <si>
    <t>101;510</t>
  </si>
  <si>
    <t>1.3-bmadrizova-191-2024-1.3</t>
  </si>
  <si>
    <t>1.3-bmadrizova-191</t>
  </si>
  <si>
    <t>Dra. Claudia Madrizova</t>
  </si>
  <si>
    <t>bmadrizova@tec.ac.cr</t>
  </si>
  <si>
    <t>1.3;2.1;4.3</t>
  </si>
  <si>
    <t>Vicerrectora de Vida Estudiantil</t>
  </si>
  <si>
    <t>https://www.tec.ac.cr/fondo-solidario-desarrollo-estudiantil</t>
  </si>
  <si>
    <t>191G</t>
  </si>
  <si>
    <t>Fondo Solidario de Desarrollo Estudiantil: mediante el cual se apoya a los estudiantes de bajos recursos, brindándole las condiciones adecuadas para asegurar su éxito académico, tales como: material didáctico, compra de lentes, gabachas o apoyo económico para solventar giras, participación en congresos, pasantías o prácticas de especialidad en el extranjero o situaciones de salud. Se pretende con ello garantizar una permanencia exitosa, graduación e inserción al mercado laboral.</t>
  </si>
  <si>
    <t>191G-1.3-2023-756</t>
  </si>
  <si>
    <t>34480-2024-3.4</t>
  </si>
  <si>
    <t>3.4;4.3;4.4;4.7;10.2;11.3;11.4;12.8</t>
  </si>
  <si>
    <t>Camila Delgado Agüero; Marlon Ruiz Navarro; Cindy Teresita Ramírez Coto; Valeria Olivares Ortiz; María Estrada Sánchez; Kirsa Ulett Pacheco</t>
  </si>
  <si>
    <t>Fondos del Sistema CONARE– CSUCA y Extensión: Implementar los planes de trabajo de REDCUPS, REDUNIVES, ACUC, FECUNDE, Festival Interuniversitario Centroamericano de la Cultura y Arte (FICCUA), Festival Amón Cultural, Cursos Casa Cultural Amón, Desdudando el Patrimonio, Memoria Urbana del Barrio Amón, Miércoles en la Casa (Poesías, Cuenta cuentos, tertulias) en Casa de la Ciudad, Festivales Artísticos, Ferias Culturales.</t>
  </si>
  <si>
    <t>102;105;201;202;205;203;204;301;302;303;403;404;505;509;510;512</t>
  </si>
  <si>
    <t>34400-2024-8.2</t>
  </si>
  <si>
    <t>8.2;16.6;</t>
  </si>
  <si>
    <t>Comunidad Institucional</t>
  </si>
  <si>
    <t>https://www.tec.ac.cr/plan-anual-operativo-oficina-planificacion-institucional</t>
  </si>
  <si>
    <t>Formulación de PAO 2025: Plan-Presupuesto institucional del año 2025.</t>
  </si>
  <si>
    <t>2.5.3</t>
  </si>
  <si>
    <t>2.5.3 Implementar un plan de gestión ambiental de las lesue.</t>
  </si>
  <si>
    <t>101;102;103;104;105;205;203;301;302;404;505;510</t>
  </si>
  <si>
    <t>34464-2024-4.7</t>
  </si>
  <si>
    <t>4.7;15.2;16.10;16.b</t>
  </si>
  <si>
    <t>https://www.instagram.com/p/DAEg1k7yh4X/?utm_source=ig_web_copy_link&amp;igsh=MzRlODBiNWFlZA==</t>
  </si>
  <si>
    <t>Foro: crimen ambiental en Gandoca-Manzanillo: Se dio un foro donde se concientizó sobre el conflicto ambiental sucedido en el Refugio de Vida Silvestre Mixto Gandoca-Manzanillo. Se contó con la presencia del COVIRENAS Caribe Sur y un profesional bioquímico ambiental quienes explicaron las implicaciones legales y ecológicos del conflicto. Además de esto, a modo de cierre, se le presentaron a las personas que asistieron al foro un serie de herramientas y plataformas virtuales, públicas y nacionales sobre el información del manejo de recursos naturales en el país, y como reportar irregularidades en estos.</t>
  </si>
  <si>
    <t>404;505</t>
  </si>
  <si>
    <t>484-2024-2.3</t>
  </si>
  <si>
    <t>2.3;12.3</t>
  </si>
  <si>
    <t>Fortalecimiento de investigación y la extensión (apoyos a Coopehorti y ASOPAI): Acompañamiento a ambas organizaciones en el área de gestión agroempresarial para el apoyo a coordinar acciones durante el año, además se les brinda apoyo en áreas técnicas de agroindustria o se contacta con personas de la institución que les puedan apoyar.</t>
  </si>
  <si>
    <t>484-II-2023-2.3</t>
  </si>
  <si>
    <t>601;501;503</t>
  </si>
  <si>
    <t>5550-2024-4.3</t>
  </si>
  <si>
    <t>M.Ed. Tania Molina Villalobos</t>
  </si>
  <si>
    <t>tmolina@itcr.ac.cr</t>
  </si>
  <si>
    <t>4.3;4.4;8.3;12.b;17.17</t>
  </si>
  <si>
    <t>Patricia López Estrada; Lady Fernández Mora; Estefanía Pérez Hidalgo</t>
  </si>
  <si>
    <t>https://www.tec.ac.cr/tec-apoya-suenos-comunidad-san-ramon-virgen-sarapiqui</t>
  </si>
  <si>
    <t>https://www.tec.ac.cr/sites/default/files/media/doc/extension-2022_0.pdf</t>
  </si>
  <si>
    <t>Fortalecimiento de las competencias del idioma inglés de los asociados de Cooproturs R: L: para el desarrollo del turismo rural: Su ejecución se basa en la impartición de cursos de temas generales y específicos enfocados en actividades relacionadas con el turismo rural, con el fin de complementar la formación profesional de las personas participantes con el manejo del idioma inglés. En cuanto al nivel académico de las personas participantes, un 45 % de las personas cuentan con la primaria completa, seguido un 20 % de las personas que no completaron la primaria y un 23 % de quienes no han culminado la secundaria o la universidad. Un 12 % de la población completó la secundaria, un técnico y la universidad.</t>
  </si>
  <si>
    <t>2022-01-01</t>
  </si>
  <si>
    <t>202;205;203;204;501;507;508;512</t>
  </si>
  <si>
    <t>1.3-disegura-184-2024-1.3</t>
  </si>
  <si>
    <t>1.3-disegura-184</t>
  </si>
  <si>
    <t>Licda. Diana Segura Sojo</t>
  </si>
  <si>
    <t>disegura@itcr.ac.cr</t>
  </si>
  <si>
    <t>1.3;1.4;2.1;4.3;4.5;5.c;10.2</t>
  </si>
  <si>
    <t>Diana Segura Sojo, Vicerrectoría de Docencia
Las dependencias como Escuelas, CEDA, VIE, VIESA participan en las actividades de atracción, atención y acompañamiento y vinculación de las acciones que desarrolla el área.</t>
  </si>
  <si>
    <t>https://www.tec.ac.cr/sites/default/files/media/doc/s_3175_art_14_atencion_acuerdo_iv_congreso_fortalecimiento_oportunidades_entre_atraccion_y_graduacion_estud_indigenas.pdf</t>
  </si>
  <si>
    <t>184G</t>
  </si>
  <si>
    <t>Fortalecimiento de oportunidades entre la atracción y graduación de estudiantes indígenas del ITCR: Se identificó y dio seguimiento a los(as) estudiantes indígenas desde que su inscripción para realizar la Prueba de Aptitud Académica (PAA), dando atención y consulta a los Centros Educativos ubicados dentro de los territorios para que lograran inscribir a los(as) estudiantes con interés en ingresar al TEC. Adicionalmente se entregaron materiales con prácticas para el desarrollo de la PPA y se desarrollaron o participaron en diferentes actividades de capacitación o de coordinación de acciones interinstitucionales.</t>
  </si>
  <si>
    <t>184G-1.3-2023-795</t>
  </si>
  <si>
    <t>2.2.3</t>
  </si>
  <si>
    <t>2.2.3 Desarrollar planes de acción afirmativa interuniversitarios para el ingreso de las poblaciones vulnerables a las universidades estatales.</t>
  </si>
  <si>
    <t>34101-2024-2.3</t>
  </si>
  <si>
    <t>MAE. Rytha Picado Arroyo</t>
  </si>
  <si>
    <t>rpicado@itcr.ac.cr</t>
  </si>
  <si>
    <t>2.3;2.4;8.2;12.3;17.17</t>
  </si>
  <si>
    <t>Laura Brenes Peralta; Marianella Gamboa Murillo; Tania Villarreal Marchena</t>
  </si>
  <si>
    <t xml:space="preserve">Fortalecimiento del proceso de abastecimiento de productos frescos comercializados en ferias del agricultor por parte de personas agricultoras vinculadas al CAC Oreamuno, a través de acompañamiento técnico y uso de plataforma virtual; al finalizar, los emprendimientos participantes en el mismo, habrán mejorado su desempeño en materia de abastecimiento de productos frescos agropecuarios a ferias del agricultor, a través del proceso de capacitación, acompañamiento, acceso a la plataforma digital. Este proyecto también realiza una alianza internacional con el Proyecto INCUBEPSS del PNUD y sus miembros: Universidad de Quilmes, Argentina; Universidad Cooperativa de Colombia y UNAM Managua, Nicaragua
</t>
  </si>
  <si>
    <t>103;101</t>
  </si>
  <si>
    <t>102;104;105;203;402;501;503;512</t>
  </si>
  <si>
    <t>5472-2024-3.4</t>
  </si>
  <si>
    <t>3.4;16.7,17.17</t>
  </si>
  <si>
    <t>Elena Castillo Ulate; Joyce Pérez; Alex Soto; Nelson Díaz; Asociación de Estudiantes de Ingeniería en Computadores del TEC</t>
  </si>
  <si>
    <t>Instagram: @casaciudad</t>
  </si>
  <si>
    <t>Game Day es una actividad de un único día dedicada a la cultura Geek, por medio de la realización de actividades como la proyección de una película para niñas y niños de la cultura anime, una tarde de juegos de vídeo y de juegos de mesa, además de una demostración en vivo de dibujo manga sobre caballete y con tableta digital.</t>
  </si>
  <si>
    <t>101;102;103;104;105;201;202;205;203;204;401;402;403;404;501;502;505;506;507;509;510;511;512</t>
  </si>
  <si>
    <t>34105-2024-4.c</t>
  </si>
  <si>
    <t>Dra. Zuleyka Suárez Valdés-Ayala</t>
  </si>
  <si>
    <t>zsuarez@itcr.ac.cr</t>
  </si>
  <si>
    <t>4.c;5.5;9.5;17.17</t>
  </si>
  <si>
    <t>Randall Blanco Benamburg; Carlos Monge Madriz; Carlos Enrique Guillén Pérez</t>
  </si>
  <si>
    <t>GEOSEN: Caracterización del sentido espacial de docentes de matemática del cantón central de Cartago: Se propone un estudio de tipo observacional y descriptivo, con una metodología cualitativa, basada en un estudio de caso. Inicialmente se identificarán las dimensiones del sentido espacial presentes en las habilidades y contenidos de los programas de matemáticas de secundaria del MEP, con la finalidad de diseñar una guía de tareas geométricas que serán aplicadas a un grupo de docentes de matemáticas del cantón central de Cartago. Se diseñará y validará un instrumento que contiene categorías y conductas que permitan identificar las dimensiones del sentido espacial que ponen en juego los docentes al resolver las tareas geométricas planteadas. Finalmente, se llevará a cabo el proceso de análisis de los datos recopilados mediante la técnica de análisis de contenido, considerando como unidades de análisis a las transcripciones de las entrevistas realizadas a los docentes participantes, en donde resolvían las actividades geométricas. Lo anterior con la intención de caracterizar y describir el desarrollo del sentido espacial en este grupo docente.</t>
  </si>
  <si>
    <t>102;202;403;505</t>
  </si>
  <si>
    <t>12.4-aflores-439-2024-12.4</t>
  </si>
  <si>
    <t>12.4-aflores-439</t>
  </si>
  <si>
    <t>Lic. Adrián Flores Cantillo</t>
  </si>
  <si>
    <t>aflores@itcr.ac.cr</t>
  </si>
  <si>
    <t>12.4</t>
  </si>
  <si>
    <t>Unidad Institucional de Gestión Ambiental y Seguridad Laboral (GASEL)</t>
  </si>
  <si>
    <t>https://www.tec.ac.cr/sites/default/files/media/doc/it-02-rq-tec_guia_de_residuos_peligrosos_v02.pdf</t>
  </si>
  <si>
    <t>439G</t>
  </si>
  <si>
    <t>Gestión de productos químicos: La Regencia Química de la Universidad, vela por la correcta gestión de las sustancias químicas, atendiendo a instancias que utilizan sustancias químicas, coordinando y realizando inspecciones de los laboratorios en los distintos campus, gestión de residuos peligrosos, inventario de sustancias y revisión de carteles para la adquisición de reactivos químicos.</t>
  </si>
  <si>
    <t>439G-12.4-2023-289</t>
  </si>
  <si>
    <t>550-2024-12.2</t>
  </si>
  <si>
    <t>12.2;12.3;12.4;12.5</t>
  </si>
  <si>
    <t>TAE. Johnny Granados Calderón, Ing. Raquel Mejías Elizondo, Ing. Alina Rodríguez Rodríguez</t>
  </si>
  <si>
    <t>Gestión de residuos especiales y ordinarios de TEC: Se entregan residuos a gestores autorizados de forma que se valorice la mayor cantidad, evitando el envío al relleno sanitario.</t>
  </si>
  <si>
    <t>550-II-2023-12.2</t>
  </si>
  <si>
    <t>101;202;601;404;506;510;203;102;103;104;105</t>
  </si>
  <si>
    <t>16.5-acontreras-3289-2024-16.5</t>
  </si>
  <si>
    <t>16.5-acontreras-3289</t>
  </si>
  <si>
    <t>MBA. Paula Andrea Contreras Alvarado</t>
  </si>
  <si>
    <t>Yaffany Monge D'Avanzo. Oficina de Planificación Institucional</t>
  </si>
  <si>
    <t>3289G</t>
  </si>
  <si>
    <t>Gestión del Riesgo (SEVRI): Identificar y evaluar los posibles riesgos que pueda enfrentar la institución y dar seguimiento a los planes de respuesta para la mitigación de estos.</t>
  </si>
  <si>
    <t>3289G-16.5-2023-1217</t>
  </si>
  <si>
    <t>16.5-sgarcia-3298-2024-16.5</t>
  </si>
  <si>
    <t>16.5-sgarcia-3298</t>
  </si>
  <si>
    <t>Sofía García Romero, Laura Jiménez Marichal, Andrea Contreras Alvarado. Oficina de Planificación Institucional</t>
  </si>
  <si>
    <t>https://www.tec.ac.cr/sites/default/files/media/doc/gep_2022.pdf</t>
  </si>
  <si>
    <t>3298G</t>
  </si>
  <si>
    <t>Gestión documental de los procesos y procedimientos institucionales: Documentar y estandarizar los procesos y procedimientos institucionales, para contribuir a la mejora de la gestión del Instituto Tecnológico de Costa Rica.</t>
  </si>
  <si>
    <t>3298G-16.5-2023-1226</t>
  </si>
  <si>
    <t>33911-2024-6.3</t>
  </si>
  <si>
    <t>M.Sc. Marlen Treviño Villalobos</t>
  </si>
  <si>
    <t>mtrevino@itcr.ac.cr</t>
  </si>
  <si>
    <t>6.3;6.4;6.5;7.3;15.2;15.5</t>
  </si>
  <si>
    <t>Olivier Castro Morales; Maria Angelica Astorga Perez</t>
  </si>
  <si>
    <t>https://www.tec.ac.cr/programa-bandera-azul</t>
  </si>
  <si>
    <t>Gestión integral de los residuos sólidos biodegradables en el cantón de San Carlos: Fortalecer las buenas prácticas sostenibles en el campus, y promover la lucha contra el cambio climático.</t>
  </si>
  <si>
    <t>512</t>
  </si>
  <si>
    <t>587-2024-6.2</t>
  </si>
  <si>
    <t>MGP. Danilo Alberto Porras Cajina</t>
  </si>
  <si>
    <t>daporras@itcr.ac.cr</t>
  </si>
  <si>
    <t>6.2;6.b;11.4;11.6;12.2;12.5;12.6;12.8;12.b;15.1;17.16;17.17</t>
  </si>
  <si>
    <t>CNE</t>
  </si>
  <si>
    <t>Escuela de Ciencias Naturales y Exactas</t>
  </si>
  <si>
    <t>Dylana María Freer Paniagua</t>
  </si>
  <si>
    <t>http://172.20.62.30/system/files/webform/informe_actividad_de_upala_2022-2023_1.pdf</t>
  </si>
  <si>
    <t>Gestión y manejo de residuos sólidos, en particular del plástico, como eje transversal de la gestión ambiental, en los sitios turísticos de la comunidad de Bijagua de Upala: Implementar un sistema de rotulación con la información asociada a la gestión del plástico en la comunidad de Bijagua de Upala, como parte de la concientización para que los ciudadanos de la comunidad y gestores del turismo local contribuyan de forma responsable al manejo de plástico de un solo uso. Participar de las campañas de recolección de los residuos valorizables.</t>
  </si>
  <si>
    <t>587-II-2023-6.2</t>
  </si>
  <si>
    <t>601;201;501;502;503;504;506;508;509;202;203;204</t>
  </si>
  <si>
    <t>22770-2024-4.3</t>
  </si>
  <si>
    <t>Alex Soto; Alex Serrano</t>
  </si>
  <si>
    <t>Gira de galerías, estudiantes sede Limón: Apoyo a la gira de extensión docente del campus Limón.</t>
  </si>
  <si>
    <t>101;102;103;104;105;205;203;404</t>
  </si>
  <si>
    <t>33099-2024-4.7</t>
  </si>
  <si>
    <t>4.7;9.3</t>
  </si>
  <si>
    <t>Gira educativa a las instalaciones de Microsoft: El objetivo de la gira educativa fue brindar a los estudiantes del curso Administración de Proyectos I, adquirir conocimientos prácticos y experiencia directa sobre la industria tecnológica y las prácticas de gestión de proyectos en una empresa líder como Microsoft. Además, de proporcionar a los estudiantes una comprensión profunda de la empresa, sus operaciones, cultura organizacional y oportunidades profesionales. Se buscaba inspirar a los estudiantes y brindarles información relevante sobre Microsoft y cómo se desarrolla un profesional en Administración de Tecnologías de Información (ati), específicamente en Microsoft, así como desarrollar habilidades pertinentes para el mundo laboral actual.</t>
  </si>
  <si>
    <t>101;205;404</t>
  </si>
  <si>
    <t>33920-2024-4.7</t>
  </si>
  <si>
    <t>Gira Trascender - Teatro Sensorial para personas con discapacidad visual: Trascender se realiza gracias al apoyo económico del Fondo para las Artes Escénicas del Ministerio de Cultura y Juventud y a la cooperación interinstitucional del CTL San Carlos y el Bus de las Artes de la UCR. Se realizó en el marco de una gira del grupo artístico a Zona norte, el CTL San Carlos gestionó junto con CONAPDIS la asistencia de personas con discapacidad visual de la zona. 
La directora Karina Mora se ha desarrollado y formado en teatro sensorial en México y Trascender es el tercer montaje de este género. 
En el 2023 se otorgó a la señora Mora el Premio Nacional de Cultura en Mejor Dirección Teatral. 
En el CTLSC el área cultural se ha encargado de estimular el contacto de la comunidad TEC y comunidades aledañas a manifestaciones artísticas siguiendo el plan estratégico de la institución e incentivando la acción social y la extensión. 
El Consejo Nacional de Personas con Discapacidad (CONAPDIS), sede regional Huetar Norte, se une a este esfuerzo para brindar esta nueva opción artística a la población con discapacidad visual de la Zona Norte.</t>
  </si>
  <si>
    <t>2024-01-20</t>
  </si>
  <si>
    <t>2024-12-19</t>
  </si>
  <si>
    <t>203;301</t>
  </si>
  <si>
    <t>8807-2024-4.7</t>
  </si>
  <si>
    <t>Francisco Martín Céspedes Obando</t>
  </si>
  <si>
    <t>fcespedes@itcr.ac.cr</t>
  </si>
  <si>
    <t xml:space="preserve">	4.7;15.1;17.17</t>
  </si>
  <si>
    <t>Francisco Céspedes Obando</t>
  </si>
  <si>
    <t>Giras académicas del curso TR1131 Introducción a la Gestión del Turismo, al Bosque Eterno de los Niños y al Refugio Nacional de Vida Silvestre Privado Reserva Nogal: Las giras académicas son un componente esencial para la formación integral de los estudiantes de la carrera de Gestión en Sostenibilidad Turística. En esta oportunidad, estas giras abrieron un espacio para que los estudiantes realizaran actividades de voluntariado, reconocieran la importancia de la conservación y la protección de la biodiversidad, así como lo importante que es procurar que los objetivos de las áreas silvestres protegidas y las comunidades circundantes, no sean un impedimento para la convivencia entre ambos grupos.</t>
  </si>
  <si>
    <t>2.5.4</t>
  </si>
  <si>
    <t>2.5.4 Fortalecer la plataforma para dar soporte a la virtualización de las actividades académicas y el teletrabajo en las lesue.</t>
  </si>
  <si>
    <t>511</t>
  </si>
  <si>
    <t>4.3-evhernandez-1361-2024-1.4</t>
  </si>
  <si>
    <t>4.3-evhernandez-1361</t>
  </si>
  <si>
    <t>evhernandez@itcr.ac.cr</t>
  </si>
  <si>
    <t>1.4;4.3;4.4;8.3;8.5;8.6;10.2</t>
  </si>
  <si>
    <t>MBA. Evelyn Hernández Solís
M.Sc. Tatiana Fernández Martín
Oficina de Planificación Institucional</t>
  </si>
  <si>
    <t>1361G</t>
  </si>
  <si>
    <t>Graduación de primeras generaciones: En el año 2022 el 56,46% de los graduados fueron de primera generación, es decir, son los primeros profesionales universitarios de su núcleo familiar. Esta información se puede constatar mediante el estudio de Perfil de Salida 2022.</t>
  </si>
  <si>
    <t>1361G-4.3-2023-1014</t>
  </si>
  <si>
    <t>5.2.4</t>
  </si>
  <si>
    <t>5.2.4: Implementar al 2026, 1 Modelo de Inteligencia de Negocio para apoyar y retroalimentar la toma de decisiones.</t>
  </si>
  <si>
    <t>34342-2024-4.3</t>
  </si>
  <si>
    <t>Funcionarios del DAR en cada Campus y Centro Académico; Se indica la persona que ocupa la Dirección de la Vicerrectoría de Docencia en representación de todas las dependencias académicas por cuanto esta opción no existe.</t>
  </si>
  <si>
    <t>https://www.tec.ac.cr/tramites-servicios/graduacion</t>
  </si>
  <si>
    <t>https://www.tec.ac.cr/graduaciones</t>
  </si>
  <si>
    <t>Graduación en campus tecnológicos y centros académicos: Gestionar el proceso de graduación de los estudiantes del TEC.</t>
  </si>
  <si>
    <t>33914-2024-4.7</t>
  </si>
  <si>
    <t>M.Sc. María Lorna Quirós Salazar</t>
  </si>
  <si>
    <t>marquiros@itcr.ac.cr</t>
  </si>
  <si>
    <t>4.7;5.5;10.2;11.4;17.17</t>
  </si>
  <si>
    <t>María Lorna Quirós Salazar</t>
  </si>
  <si>
    <t>Grupos musicales: Alendro y Ensamble Acústico: Promover espacios de participación estudiantil para la ejecución musical según conocimientos previos en la ejecución instrumental musical, con el fin de ofrecer presentaciones a nivel institucional y comunitario, desarrollando valores de responsabilidad, trabajo en equipo, liderazgo, tolerancia y respeto entre sus pares, lo que permitirá al estudiante tener un perfil de salida más integral y humano para la inserción al mundo laboral.</t>
  </si>
  <si>
    <t>33915-2024-4.7</t>
  </si>
  <si>
    <t>Óscar Rogelio Chanis Reyes</t>
  </si>
  <si>
    <t>ochanis@itcr.ac.cr</t>
  </si>
  <si>
    <t>4.7;5.5;10.2;11.4</t>
  </si>
  <si>
    <t>Oscar Chanis Reyes</t>
  </si>
  <si>
    <t>Grupos representativos de danza de la sede local San Carlos: Flor de Caña, Danzartec (danza contemporánea) y Pasión y Ritmo Dance Project (baile popular): Crear espacios artísticos enfocados en la danza contemporánea, la danza folclórica y la danza popular para que los estudiantes puedan llegar y aprender a ser parte de un grupo cultural representativo.</t>
  </si>
  <si>
    <t>33508-2024-4.3</t>
  </si>
  <si>
    <t>M.Ed. Ana Catalina Espinoza Ortiz</t>
  </si>
  <si>
    <t>cespinozao@itcr.ac.cr</t>
  </si>
  <si>
    <t>4.3;4.5;4.7;5.1;5.5;5.c</t>
  </si>
  <si>
    <t>Ana Catalina Espinoza Ortiz; Shi Alarcón Zamora; Marco Alvarado Peña; Martha Calderón Ferrey; Elizabeth Corrales Navarro; María Karolina Hernández Chavez; Johnny Goméz Aguilar</t>
  </si>
  <si>
    <t>https://www.tec.ac.cr/guia-lenguaje-inclusivo</t>
  </si>
  <si>
    <t>Guía de lenguaje inclusivo para comunicaciones internas y externas del Instituto Tecnológico de Costa Rica: Ofrecer una herramienta que facilite la implementación del lenguaje inclusivo a lo interno del Instituto Tecnológico de Costa Rica.</t>
  </si>
  <si>
    <t>101;102;103;104;105;203;404;510</t>
  </si>
  <si>
    <t>23064-2024-4.7</t>
  </si>
  <si>
    <t>4.7;9.5</t>
  </si>
  <si>
    <t>Andrea Calderón Jiménez; Cecilia Marín Marín; Yendry Rodríguez Rodríguez; Yorley Quesada Delgado</t>
  </si>
  <si>
    <t>https://www.tec.ac.cr/sites/default/files/media/doc/normas_ieee_tec_0.pdf</t>
  </si>
  <si>
    <t>Guía: Estilo de citación y referencias normas IEEE: Disponer para la comunidad TEC una guía actualizada para la elaboración de citas y referencias bibliográficas de acuerdo con el estilo de la IEEE (Institute of Electrical and Electronics Engineers).</t>
  </si>
  <si>
    <t>22766-2024-4.3</t>
  </si>
  <si>
    <t>4.3;4.4;4.5;4.7;5.2;5.5;11.4;17.17</t>
  </si>
  <si>
    <t>Academia Ámina de Casa de la Ciudad; Profesora: Natalia Meneses Quirós; Alex Soto</t>
  </si>
  <si>
    <t>Hafla, presentación de Bellydance: Presentación de espectáculo temático basado en una costumbre oriental de compartir con familiares y amistades, mostrando el desarrollo de las estudiantes de Casa de la Ciudad en las diversas técnicas de la danza del vientre.</t>
  </si>
  <si>
    <t>101;102;103;104;105</t>
  </si>
  <si>
    <t>5.1-mecerdas-1-2024-5.1</t>
  </si>
  <si>
    <t>5.1-mecerdas-1</t>
  </si>
  <si>
    <t>5.1;5.2</t>
  </si>
  <si>
    <t>Roberto Jiménez, Yendry Rodríguez, Departamento de Servicios Bibliotecarios</t>
  </si>
  <si>
    <t>https://www.tec.ac.cr/servicios-apoyo-investigacion</t>
  </si>
  <si>
    <t>1G</t>
  </si>
  <si>
    <t>Herramientas de divulgación: El área de mercadeo realizó una campaña para el día de la mujer y en contra de la discriminación. Crearon una publicación de autoras costarricenses para el empoderamiento. Se hicieron afiches y fotografías de las actividades realizadas en Biblioteca José Figueres</t>
  </si>
  <si>
    <t>1G-5.1-2023-741</t>
  </si>
  <si>
    <t>24383-2024-3.9</t>
  </si>
  <si>
    <t>MAP. María Gabriela Hernández Gómez</t>
  </si>
  <si>
    <t>gabriela.hernandez@itcr.ac.cr</t>
  </si>
  <si>
    <t>3.9;3.d;9.1;12.2;12.8;17.16;17.17</t>
  </si>
  <si>
    <t>Ricardo Salazar Díaz; Oldemar Mena Quirós; Miriam Brenes Cerdas; Gabriela Hernández Gómez; Harold Blanco Leitón</t>
  </si>
  <si>
    <t xml:space="preserve">https://www.tec.ac.cr/hoyeneltec/2023/08/29/fomentan-bienestar-personas-adultas-mayores-medio-huertas-organicas-osa-corredores </t>
  </si>
  <si>
    <t>https://youtu.be/wWGGe0Bm64w?si=wcxTlfHev0BnuVV_</t>
  </si>
  <si>
    <t>Huertas orgánicas como prácticas alternativas y seguras para promover la salud mental de las personas adultas mayores de los cantones de Osa, Corredores y Golfito: OG: Contribuir al desarrollo integral de las personas adultas mayores de los cantones de Osa, Corredores y Golfito, mediante la implementación de prácticas seguras en huertas orgánicas.
OE1: Desarrollar una estrategia de formación para la implementación de huertas orgánicas dirigido a personas adultas mayores.
OE2: Promover la implementación de medidas de seguridad laboral y de ergonomía para el mejoramiento de las condiciones en las cuales las personas adultas mayores desarrollan las huertas orgánicas.
OE3: Fomentar la salud mental de las personas adultas mayores, mediante la valorización de sus capacidades y labores en la producción de huertas orgánicas.</t>
  </si>
  <si>
    <t>2023-07-01</t>
  </si>
  <si>
    <t>204;301;509</t>
  </si>
  <si>
    <t>34304-2024-2.1</t>
  </si>
  <si>
    <t>2.1;2.3;3.4;4.7;11.7;17.16;17.17;17.17</t>
  </si>
  <si>
    <t>Ricardo Salazar Díaz; Miriam Brenes</t>
  </si>
  <si>
    <t>https://www.tec.ac.cr/hoyeneltec/2023/08/29/fomentan-bienestar-personas-adultas-mayores-medio-huertas-organicas-osa-corredores</t>
  </si>
  <si>
    <t>Huertas orgánicas: fomentando el bienestar mental de las personas adultas mayores (FOBIME – PAM): El proyecto FOBIME – PAM es una iniciativa interuniversitaria que busca mejorar la salud mental y el bienestar de las personas adultas mayores en los cantones de Osa, Corredores y Golfito, mediante la implementación de huertas orgánicas comunitarias. A través de este enfoque, se pretende promover el envejecimiento activo, fortalecer la inclusión social y garantizar el acceso a alimentos frescos y saludables para esta población.
Este esfuerzo es liderado por un equipo multidisciplinario de las universidades públicas de Costa Rica (UNED, UCR y TEC), en conjunto con diversas organizaciones y entidades gubernamentales. Además de brindar espacios de cultivo, el proyecto incluye capacitaciones en técnicas de producción agroecológica, fomentando el aprendizaje continuo y la autosuficiencia alimentaria de los adultos mayores.</t>
  </si>
  <si>
    <t>34401-2024-2.4</t>
  </si>
  <si>
    <t>2.4;6.3;6.4;6.6;12.2;17.17</t>
  </si>
  <si>
    <t>Mauricio Chicas Romero; Francinie Murillo Vega</t>
  </si>
  <si>
    <t>Humedales productivos: pasos iniciales para un reúso seguro de agua residual tratada: Desarrollar un modelo de humedal artificial que permita la reutilización segura del agua y nutrientes para el cultivo de plantas de uso alimenticio.</t>
  </si>
  <si>
    <t>102;103;201;202;205;203;204;302;401;402;403;404;501;505;506;509;512</t>
  </si>
  <si>
    <t>22860-2024-1.4</t>
  </si>
  <si>
    <t>MSO Ana Laura Agüero Hernández</t>
  </si>
  <si>
    <t>anaguero@itcr.ac.cr</t>
  </si>
  <si>
    <t>1.4;3.9;6.3;9.4;11.6;12.2;13.1;14.1</t>
  </si>
  <si>
    <t>Ana Laura Agüero Hernández (profesora); estudiantes: Álvarez Lara Verónica Pamela; Araya Vega Krissia Catalina; Arias Montoya Steven Manuel; Barnes Rodríguez Reishell Shakira; Brenes Navarro	Yoseline Paola; Brown Peralta Hilary; Cambronero Jimenez Veronica; Canizales Jimenez Esteban De Jesus; Elizondo Medina Marcus Antonio; Elizondo Morales Kevin Jose; Guzman Ferreto Tomas; Hernandez Reyes David Natahel; Marin Gamboa Erick Geovanny; Montero Arce	Arlene Dahianna; Munoz Zuniga Veronica; Oviedo Elizondo Sofia; Ramirez Solano Jorge Alonso; Sandi Soley Fiorella Maria; Silva Quintanilla Jose Ignacio; Torres Jimenez Jimena Mailin; Valverde Vásquez Randall Francisco; Varela Guillen Gabriela Liseth; Víquez Bolaños Melissa</t>
  </si>
  <si>
    <t>I examen parcial del curso SO-4508 Protección del Ambiente: Objetivos:Identificar los impactos positivos y negativos en los diferentes aspectos sociales, económicos, legales, ambientales, de seguridad y salud, que afectan en cada caso de estudio;Explicar la importancia de cada uno de los diferentes aspectos desde una perspectiva integral, que permita la propuesta de soluciones para el control, minimización o eliminación de los efectos negativos, así como la promoción de los positivos.Se le expone a cada grupo, una problemática ambiental: residuos textiles, residuos plásticos en el mar, residuos electrónicos y minería ilegal. Deben analizar la situación y evaluar los diferentes aspectos (sociales, económicos, salud y seguridad, medio ambiente, aspectos legales), deben presentar al menos cinco soluciones al problema, para solventar o minimizar el problema. Relacionar las acciones o soluciones planteadas con los Objetivos de Desarrollo Sostenible (ODS) y el cumplimiento de las metas.</t>
  </si>
  <si>
    <t>22854-2024-1.2</t>
  </si>
  <si>
    <t>1.2;2.3;3.3;6.1;8.4;9.4;11.6;12.2;13.1;15.3</t>
  </si>
  <si>
    <t>I examen parcial del curso SO-4706 Seminario de Adaptación al Cambio Climático: El objetivo es identificar las consecuencias presentes y futuras generadas por la variabilidad y cambio climático hacia las diversas actividades económicas y asentamientos humanos. 
Se evaluaron los impactos del cambio climático en diferentes sectores: agropecuario y pesca, recurso hídrico y biodiversidad, salud, infraestructura y construcción, y turismo. 
Para lo cual debían determinar: ¿cuáles metas de los Objetivos de Desarrollo Sostenible (ODS) podrían verse afectadas en cuanto a su cumplimiento, debido a la afectación del cambio climático en el sector o actividad y explicar por qué lo consideran así?</t>
  </si>
  <si>
    <t>2024-09-26</t>
  </si>
  <si>
    <t>23249-2024-4.4</t>
  </si>
  <si>
    <t xml:space="preserve">Andrea Calderón Jiménez; Esteban Arias Mendez </t>
  </si>
  <si>
    <t>IEEEXtreme Programming 18:0: Competir a nivel mundial en el área de la programación.</t>
  </si>
  <si>
    <t>101;102;103;104;205;203;404;510</t>
  </si>
  <si>
    <t>28179-2024-4.3</t>
  </si>
  <si>
    <t>Licda. Ivonne Patricia Sánchez Fernández</t>
  </si>
  <si>
    <t>ivsanchez@itcr.ac.cr</t>
  </si>
  <si>
    <t>4.C;10.2</t>
  </si>
  <si>
    <t>EMA</t>
  </si>
  <si>
    <t>Enseñanza de la Matemática con Entornos Tecnólogicos</t>
  </si>
  <si>
    <t>Ricardo Coy Herrera, Vicerrector</t>
  </si>
  <si>
    <t>https://congreso-redecanedu.pucp.edu.pe/</t>
  </si>
  <si>
    <t>https://www.redecanedu.com/events/iii-congreso-internacional-redecanedu/</t>
  </si>
  <si>
    <t>III Congreso Internacional de Redecanedu: Congreso realizado por la Red de Decanos y Decanas de Facultades de Educación de Latinoamérica (REDECANEDU), como espacio de discusión sobre la formación docente y continua.</t>
  </si>
  <si>
    <t>28462-2024-4.1</t>
  </si>
  <si>
    <t>4.1;5.5</t>
  </si>
  <si>
    <t>Isaac Céspedes Camacho; Jacqueline Herrera Nuñez</t>
  </si>
  <si>
    <t>https://www.tec.ac.cr/hoyeneltec/2024/07/30/mas-200-estudiantes-distintos-colegios-pais-vivieron-experimentos-cientificos-festival</t>
  </si>
  <si>
    <t>https://www.unacomunica.una.ac.cr/index.php/breves/5509-iii-festival-de-quimica-una-ventana-a-la-ciencia</t>
  </si>
  <si>
    <t>III Festival de Química: ¿Quién dijo química?: Ofrecer un espacio para que estudiantes de escuelas y colegios apliquen conceptos de ciencia a partir de experimentos sencillos de Química y Física, motivando posibles vocaciones científicas.</t>
  </si>
  <si>
    <t>201;202;205;204;402;403;505;506</t>
  </si>
  <si>
    <t>33792-2024-2.3</t>
  </si>
  <si>
    <t>Ing. Fabián Villalta Romero</t>
  </si>
  <si>
    <t>fvillalta@itcr.ac.cr</t>
  </si>
  <si>
    <t>2.3;9.5;17.17</t>
  </si>
  <si>
    <t>Lic. Francinie Murillo Vega; Dra. Karla Salas Arias; MAE. Margie Faith Vargas</t>
  </si>
  <si>
    <t>Implementación de bioestimulantes a base de microalgas en la producción comercial de fresa: A partir de bioestimulantes de microalgas se estimulan procesos biológicos que mejoran la disponibilidad de nutrientes y optimizan la absorción, incrementan la tolerancia ante estrés abiótico y mejora la productividad y calidad de los productos. Además, por su naturaleza las microalgas tienen la capacidad de fijar el CO2 producto de la respiración del suelo y de la acción de las bacterias sobre la materia orgánica. El CO2 capturado por las microalgas es transformado en azúcares y fitohormonas que son aprovechadas por las plantas en las etapas productivas
En este proyecto se busca por medio de seminarios y parcelas demostrativas poder transferir el conocimiento desarrollado de los beneficios de las microalgas al sector productivo de la fresa.</t>
  </si>
  <si>
    <t>101;104;203;503</t>
  </si>
  <si>
    <t>23214-2024-4.3</t>
  </si>
  <si>
    <t>4.3;9.c;16.6</t>
  </si>
  <si>
    <t xml:space="preserve">Marco Vinicio Gómez Gutiérrez; Alfredo Villareal Rodríguez
</t>
  </si>
  <si>
    <t>https://tec.ac.cr/bases-datos-suscritas</t>
  </si>
  <si>
    <t>Implementación de la autenticación en el uso de las bases de datos usando eLogim: Utilizar la implementación y uso de la autenticación usando el servicio eLogin. El eLogin, o inicio de sesión, es la acción de iniciar el uso de un sistema informático. Se identifica una cuenta con un nombre de usuario y una contraseña. Se realizó por solicitud de CONARE.</t>
  </si>
  <si>
    <t>9.c-acavero-2022-2024-9.c</t>
  </si>
  <si>
    <t>9.c-acavero-2022</t>
  </si>
  <si>
    <t xml:space="preserve">M.G.P Andrea Cavero Quesada
</t>
  </si>
  <si>
    <t>9.c</t>
  </si>
  <si>
    <t>2022G</t>
  </si>
  <si>
    <t>Implementación de licenciamiento de VPN: Se proporcionan licencias de VPN a los funcionarios que lo requieran para realizar desde sus casas sus labores de Tele Trabajo, ello permite acceder a los servicios visibles únicamente dentro de la red interna del TEC.</t>
  </si>
  <si>
    <t>2022G-9.c-2023-735</t>
  </si>
  <si>
    <t>7883-2024-4.7</t>
  </si>
  <si>
    <t>4.7;4.c;5.5;5.b;13.3;13.b;15.1;15.5;17.17</t>
  </si>
  <si>
    <t>Centro Académico de Alajuela</t>
  </si>
  <si>
    <t>María Auxiliadora Mora Cross</t>
  </si>
  <si>
    <t>Implementación de una red de investigación apoyada en ciencias de datos que empodere e inspire a mujeres a desarrollar capacidades para contribuir a la conservación de la biodiversidad: El proyeco desarrolla una red centroamericana de observadores e investigadores en biodiversidad para proponer soluciones a problemas de la conservación mediante ciencias de datos, con un fuerte componente de fortalecimiento de capacidades y empoderamiento de mujeres y miembros de grupos vulnerables de la población centroamericana.</t>
  </si>
  <si>
    <t>2023-09-01</t>
  </si>
  <si>
    <t>2025-07-31</t>
  </si>
  <si>
    <t>102;508;510</t>
  </si>
  <si>
    <t>9051-2024-8.8</t>
  </si>
  <si>
    <t>M.Sc. Mónica Carpio Chaves</t>
  </si>
  <si>
    <t>mcarpio@itcr.ac.cr</t>
  </si>
  <si>
    <t>8.8;9.1;11.b</t>
  </si>
  <si>
    <t>El nombre de los 18 estudiantes que participaron son los siguientes:  Alvarez Lara Veronica Pamela;  Brenes Navarro Yoseline Paol;  Brown Peralta Hilary; Cantillo Castillo Pablo Ivan;  Cañizales Jimenez Esteban De Jesus; Elizondo Morales Kevin Jose; Gomez Gomez Isabel Cristina; Guzman Ferreto Tomas; Hernandez Reyes David Natahel;  Marin Miranda Naima Cecilia; Ortiz Mata Maria De Los Angeles; Quiros Chacon Melanie Fabiola; Quiros Valverde Adriana Paola; Rojas Coto Arelys Sofia; Ruiz Sanchez Crisbell Zulema; Salazar Morales Natalia Priscilla; Silva Quintanilla Jose Ignacio; Solano Valverde Maria Fernanda</t>
  </si>
  <si>
    <t>Incendios del mundo y ODS: Cada grupo investiga sobre un incendio de impacto en Costa Rica o el mundo. Elaboraron una presentación a la clase incluyendo datos del evento y sus consecuencias. Cada grupo identificó las acciones preventivas o estrategias que aplicaban y asociaron los respectivos ODS y sus metas. Se destaca que la mayoría desconocía los ODS.</t>
  </si>
  <si>
    <t>2024-02-19</t>
  </si>
  <si>
    <t>31028-2024-3.9</t>
  </si>
  <si>
    <t>Fiorella Rodríguez Brenes</t>
  </si>
  <si>
    <t>fiorellar1209@estudiantec.cr</t>
  </si>
  <si>
    <t>3.9;4.7;10.3;11.5;16.5</t>
  </si>
  <si>
    <t>Fiorella Rodríguez Brenes; Arlette Ramírez Ramírez</t>
  </si>
  <si>
    <t>Incendios del mundo y ODS: Presentación que explica la explosión sucedida en PEMEX en el 2019, y se presentan controles asociados con ODS.</t>
  </si>
  <si>
    <t>102;201;205;203</t>
  </si>
  <si>
    <t>31227-2024-4.6</t>
  </si>
  <si>
    <t>Isabella Bonilla Morales</t>
  </si>
  <si>
    <t>isbonilla@estudiantec.cr</t>
  </si>
  <si>
    <t>4.6;6.1;11.1;12.8</t>
  </si>
  <si>
    <t>Isabella Bonilla; Randall Valverde</t>
  </si>
  <si>
    <t>Incendios en el mundo y ODS: Investigar hacerla de incendios en el mundo y su relación con propuestas de mejora y ODS.</t>
  </si>
  <si>
    <t>101;201;202;205;203;204;305;404;505;506;510</t>
  </si>
  <si>
    <t>28117-2024-7.1</t>
  </si>
  <si>
    <t>https://www.cell.com/heliyon/fulltext/S2405-8440(24)11741-0?_returnURL=https%3A%2F%2Flinkinghub.elsevier.com%2Fretrieve%2Fpii%2FS2405844024117410%3Fshowall%3Dtrue</t>
  </si>
  <si>
    <t>Increasing flexibility in vulnerable power grids using electrochemical storage: Incremento de flexibilidad de las redes eléctricas a partir del uso de almacenamiento electroquímico.</t>
  </si>
  <si>
    <t>16.6-pmeneses-1442-2024-16.6</t>
  </si>
  <si>
    <t>16.6-pmeneses-1442</t>
  </si>
  <si>
    <t>Licda. Patricia Meneses Guillén</t>
  </si>
  <si>
    <t>pmeneses@itcr.ac.cr</t>
  </si>
  <si>
    <t>16.6;16.10;17.19</t>
  </si>
  <si>
    <t>Patricia Meneses Guillén. Oficina Planificación Institucional</t>
  </si>
  <si>
    <t>https://app.powerbi.com/view?r=eyJrIjoiYWYyMmUwOWUtYTg3YS00N2UwLWJmOTEtOTg2M2RlODViMDhjIiwidCI6IjExMTliYjkwLTg4YmEtNDg5NC1iN2YxLWRlMjZlMTI5ZDk3NyIsImMiOjR9&amp;pageName=ReportSectione2fd2c6b2c5af77a17d7</t>
  </si>
  <si>
    <t>1442G</t>
  </si>
  <si>
    <t>Indicadores de Investigación y Extensión: Se mide las actividades de Investigación y Extensión para el apoyo a la toma de decisiones, desde varias perspectivas; para la investigación: los recursos invertidos, la alineación de los proyectos de investigación con objetivos socioeconómicos, distribución regional, los productos  científico y tecnológico, el impacto científico, así como la integración de estudiantes en la investigación. Para la extensión: el recurso humano dedicado y la distribución regional de los proyectos.</t>
  </si>
  <si>
    <t>1442G-16.6-2023-997</t>
  </si>
  <si>
    <t>2.2.4: Visibilizar al 2026, el 100% de los resultados de la investigación y extensión que no estén sujetos a información confidencial mediante el depósito de estos en el repositorio institucional.</t>
  </si>
  <si>
    <t>34109-2024-9.4</t>
  </si>
  <si>
    <t>9.4;12.4;13.2;17.17</t>
  </si>
  <si>
    <t>María Angélica Badilla Sánchez; José Luis León Salazar</t>
  </si>
  <si>
    <t>Inhibidores de corrosión verdes basados en extractos vegetales: Evaluar extractos vegetales como candidatos para ser inhibidores de la corrosión en superficies metálicas.</t>
  </si>
  <si>
    <t>103;203;305;307;403;502;503;507</t>
  </si>
  <si>
    <t>9181-2024-3.9</t>
  </si>
  <si>
    <t>3.9;8.8;11.5;11.a;11.b;12.4</t>
  </si>
  <si>
    <t>Integrantes curso Seguridad Procesos industriales I semestre 2024</t>
  </si>
  <si>
    <t>Inspección SST: Inspección y recomendaciones en procesos industriales según revisión.</t>
  </si>
  <si>
    <t>2024-04-17</t>
  </si>
  <si>
    <t>2024-06-21</t>
  </si>
  <si>
    <t>101;104;203;501;507</t>
  </si>
  <si>
    <t>32928-2024-4.5</t>
  </si>
  <si>
    <t>4.5;8.6;5.1;5.b;5.c</t>
  </si>
  <si>
    <t>Yarima Sandoval Sánchez; Lilliana Sancho</t>
  </si>
  <si>
    <t>Inspira IT 2024: Promoción de carreras en IT.</t>
  </si>
  <si>
    <t>2024-10-19</t>
  </si>
  <si>
    <t>101;205;404;501;505;507</t>
  </si>
  <si>
    <t>33092-2024-4.1</t>
  </si>
  <si>
    <t>4.1;9.c;10.2;17.17</t>
  </si>
  <si>
    <t>Instalación de equipo donado a ONG Somos Picnic: Configurar un mínimo de 210 laptops durante una sesión intensiva en un fin de semana de octubre del 2024, garantizando que cada equipo se encuentre en el inventario, funcione correctamente y tenga el software instalado para ser utilizado sin problemas por los beneficiarios de la comunidad.</t>
  </si>
  <si>
    <t>201;202;205;401;402</t>
  </si>
  <si>
    <t>32084-2024-4.4</t>
  </si>
  <si>
    <t>4.4;4.7;9.c;17.6</t>
  </si>
  <si>
    <t>M.Sc. Marco Gutiérrez Montenegro (Director)</t>
  </si>
  <si>
    <t>https://www.geogebra.org/u/institutogeogebratec.</t>
  </si>
  <si>
    <t>Instituto Geogebra: El proyecto del Instituto GeoGebra se plantea como misión, enriquecer el quehacer matemático de personas estudiantes, docentes e investigadoras, brindando y compartiendo materiales libres, interactivos para la
enseñanza y el aprendizaje en todos los niveles e integrando diversidad de abordajes.
Es importante acotar que el Instituto GeoGebra con sede en el Tecnológico de Costa Rica es un proyecto
que forma parte de redes del Instituto GeoGebra Internacional (IGI) el cual se trabaja y se comparte la
visión, los objetivos y la naturaleza no comercial de este.</t>
  </si>
  <si>
    <t>9.5-pmeneses-1211-2024-9.5</t>
  </si>
  <si>
    <t>9.5-pmeneses-1211</t>
  </si>
  <si>
    <t>9.5;16.6</t>
  </si>
  <si>
    <t>Patricia Meneses Guillén. Oficina de Planificación Institucional</t>
  </si>
  <si>
    <t>1211G</t>
  </si>
  <si>
    <t>Inversión en I+D: Al año 2023, el TEC invirtió un total de  4.986 colones (en millones) en Investigación y Desarrollo, lo que representa una inversión equivalente al 6,05% del presupuesto institucional ejecutado. Importante mencionar que adicional a ello, realizó una inversión en Extensión y Acción Social, incluyendo dinero de la Fundación Tecnológica (FUNDATEC) por un monto de 13.750 colones  (en millones).</t>
  </si>
  <si>
    <t>1211G-9.5-2023-1022</t>
  </si>
  <si>
    <t>31144-2024-3.9</t>
  </si>
  <si>
    <t>3.9;9.1;11.3;11.5</t>
  </si>
  <si>
    <t>Ximena Abarca Solano; Lohana Mora Gómez</t>
  </si>
  <si>
    <t>https://www.canva.com/design/DAGgQ7f1DlQ/Y3AHvzLtjwvfnfYemnqkXg/edit?utm_content=DAGgQ7f1DlQ&amp;utm_campaign=designshare&amp;utm_medium=link2&amp;utm_source=sharebutton</t>
  </si>
  <si>
    <t>Investigación de caso de incendio: Incendio ocurrido en la discoteca Kiss, Brasil.</t>
  </si>
  <si>
    <t>102;201;202;205;203</t>
  </si>
  <si>
    <t>30995-2024-3.d</t>
  </si>
  <si>
    <t>Jennifer Arias Fonseca</t>
  </si>
  <si>
    <t>jenniferaf@estudiantec.cr</t>
  </si>
  <si>
    <t>3.d;4.4;9.1;11.5;11.b</t>
  </si>
  <si>
    <t>Mónica Carpio Chaves (docente); Juan Diego Solano Araya (estudiante);  Jennifer Arias Fonseca (estudiante)</t>
  </si>
  <si>
    <t>Investigación de incendio en el Hospital Calderón Guardia en el año 2005: La actividad consistió en investigar un incendio nacional o internacional, en este caso, el incendio del Hospital Calderón Guardia en el año 2005 con el objetivo de crear conciencia y analizar el impacto de esta tragedia.</t>
  </si>
  <si>
    <t>101;102;103;104;105;201;202;205;203;204;301;302;303;304;305;306;307;308;309;401;402;403;404;501;502;503;504;505;506;507;508;509;510;511;512</t>
  </si>
  <si>
    <t>31079-2024-4.4</t>
  </si>
  <si>
    <t>Melissa Víquez Bolaños</t>
  </si>
  <si>
    <t>melissaviquez03@estudiantec.cr</t>
  </si>
  <si>
    <t>4.4;8.8;11.5</t>
  </si>
  <si>
    <t>Melissa Víquez Bolaños; Sofia Madrigal Ulate</t>
  </si>
  <si>
    <t>Investigación de incendios: Investigar un incendio para identificar sus causas principales y secundarias, así como sus consecuencias tanto positivas como negativas. Además, proponer medidas preventivas y asignar los Objetivos de Desarrollo Sostenible (ODS) correspondientes a cada una de ellas.</t>
  </si>
  <si>
    <t>31012-2024-8.8</t>
  </si>
  <si>
    <t>Maria Paula Blanco Arrieta</t>
  </si>
  <si>
    <t>paulablanco@estudiantec.cr</t>
  </si>
  <si>
    <t>8.8;9.1;11.4</t>
  </si>
  <si>
    <t>Alvarado Castillo Bianca Luna; Blanco Arrieta Maria Paula</t>
  </si>
  <si>
    <t>Investigación del incendio de Notre Dame: Investigación sobre el incendio de Notre Dame y su relación con los Objetivos de Desarrollo Sostenible (ODS).</t>
  </si>
  <si>
    <t>31092-2024-3.9</t>
  </si>
  <si>
    <t>Camila Dávila Lafuente</t>
  </si>
  <si>
    <t>camiladavila11@estudiantec.cr</t>
  </si>
  <si>
    <t>3.9;9.1;11.1;13.1;16.6</t>
  </si>
  <si>
    <t>Camila Dávila Lafuente; Veronica Muñoz Zuñiga</t>
  </si>
  <si>
    <t>Investigación del incendio Ycuá Bolaños: Investigar un incendio para identificar sus causas principales y secundarias,así como sus consecuencias tanto positivas como negativas. Además proponer medidas preventivas y asignar los Objetivos de Desarllo sostenible (ODS) correspondientes a cada una de ellas.</t>
  </si>
  <si>
    <t xml:space="preserve">2.1.5 Transversalizar en las actividades universitarias de docencia, investigación, extensión y acción social, vida estudiantil y gestión, los Objetivos de Desarrollo Sostenible y Agenda 2030. </t>
  </si>
  <si>
    <t>507</t>
  </si>
  <si>
    <t>7865-2024-9.b</t>
  </si>
  <si>
    <t>Natalia Tencio Gómez</t>
  </si>
  <si>
    <t>nataliatencio20@estudiantec.cr</t>
  </si>
  <si>
    <t>9.b;12.2;16.1</t>
  </si>
  <si>
    <t>Juan Ramon Alpízar Araya; Stephanie Meneses Jiménez; Arlene Montero Arce; Paulo Pacheco Ortiz; Natalia Tencio Gómez</t>
  </si>
  <si>
    <t>Investigación sobre certificación de las normas ISO 9000, ISO 14000, Esencial Costa Rica y Bandera Azul: Describir el proceso de certificación de cada una de las normas, específicamente para la certificación de una empresa. Además se realizó una comparación para identificar las principales diferencias en cada proceso de certificación.</t>
  </si>
  <si>
    <t>2024-04-23</t>
  </si>
  <si>
    <t>7833-2024-6.3</t>
  </si>
  <si>
    <t>Anthonny Emmanuel Quirós Cordero</t>
  </si>
  <si>
    <t>anthonyquiros@estudiantec.cr</t>
  </si>
  <si>
    <t>6.3;9.1;9.4;11.6;12.2;12.5;13.2;13.3;14.1;15.1</t>
  </si>
  <si>
    <t>Andrea Chacón Áviles; Reishell Barnes Rodríguez; AgnesOrozco Pérez; AmandaNúñez Masís</t>
  </si>
  <si>
    <t>Investigación sobre procesos de certificación en normativas.</t>
  </si>
  <si>
    <t>101;404;510</t>
  </si>
  <si>
    <t>31881-2024-11.4</t>
  </si>
  <si>
    <t>tmartinez@itcr.ac.cr</t>
  </si>
  <si>
    <t>11.4;11.7;15.3;17.14</t>
  </si>
  <si>
    <t>David Porras Alfaro; Erick Calderón Acuña; Tomás Martínez Baldares</t>
  </si>
  <si>
    <t>https://www.tec.ac.cr/iv-congreso-internacional-paisaje-urbano</t>
  </si>
  <si>
    <t>https://2025.icoul.site/</t>
  </si>
  <si>
    <t>IV Congreso Internacional de Paisaje Urbano (ICOUL 2025): ICOUL, International Congress on Urban Landscape, es un foro internacional, de carácter abierto y participativo, dedicado a la difusión de estrategias e instrumentos de gestión de los usos del paisaje urbano para una buena gobernanza local apoyado en el Ayuntamiento de Barcelona. La Escuela de Arquitectura y Urbanismo ha firmado un convenio con la organización del congreso a cargo WTT para gestionar en conjunto el cuarto congreso internacional. La WTT (World Trade Technical Consulting), es una empresa española formada por profesionales con amplia experiencia en la gestión del paisaje urbano en Barcelona. La alianza busca concretar la 4ª edición de ICOUL, el Congreso Internacional de Paisaje Urbano más importante a nivel mundial, del 8 al 10 de abril del 2025. El evento se realizará en las instalaciones del Centro de Transferencia Tecnológica (CETT) del Tecnológico de Costa Rica en las inmediaciones de la rotonda de las Garantías Sociales en Zapote.</t>
  </si>
  <si>
    <t>2024-10-14</t>
  </si>
  <si>
    <t>2025-07-14</t>
  </si>
  <si>
    <t>101;102;104;201;202;205;203;204;501;505;506;510</t>
  </si>
  <si>
    <t>34458-2024-4.4</t>
  </si>
  <si>
    <t>4.4;4.7;16.7</t>
  </si>
  <si>
    <t>Carlos Quesada Mora; Guissella Campos Jiménez</t>
  </si>
  <si>
    <t>https://www.instagram.com/p/DDulccLpbVC/?utm_source=ig_web_copy_link&amp;igsh=MzRlODBiNWFlZA==</t>
  </si>
  <si>
    <t>Jornada de Integración 2025: Se llevó, desde todas las sedes del ITCR, a 193 representantes estudiantiles y estudiantes regulares con interés en formar parte del movimiento estudiantil, a un campamento donde aprendieron y desarrollaron habilidades de liderazgo, comunicación y trabajo en equipo. Durante el campamento se involucraron en actividades deportivas y sociales, así como en espacios culturales de recreación.</t>
  </si>
  <si>
    <t>2024-12-14</t>
  </si>
  <si>
    <t>2024-12-15</t>
  </si>
  <si>
    <t>205;203;404;505</t>
  </si>
  <si>
    <t>534-2024-3.4</t>
  </si>
  <si>
    <t>Dr. Luis Fernando Bogantes García</t>
  </si>
  <si>
    <t>lbogantes@itcr.ac.cr</t>
  </si>
  <si>
    <t>3.4;3.5;3.7;3.a;3.d;4.3;4.4;4.5;4.7;4.c;5.1;5.2;5.b;17.16;17.17</t>
  </si>
  <si>
    <t>Unidad de Conserjería, Unidad de Seguridad y Vigilancia, Unidad de Transportes</t>
  </si>
  <si>
    <t>Juegos Deportivos Universitarios Centroamericanos: Desarrollar actividades de promoción, masificación y competición deportiva para los estudiantes universitarios centroamericanos, sustentado en valores educativos y culturales como medio para contribuir a su formación integral.</t>
  </si>
  <si>
    <t>534-II-2023-3.4</t>
  </si>
  <si>
    <t>101;202;601;404;505;510;102;104;105</t>
  </si>
  <si>
    <t>8.8-kchacon-1183-2024-8.8</t>
  </si>
  <si>
    <t>8.8-kchacon-1183</t>
  </si>
  <si>
    <t>8.8;10.3;16.5</t>
  </si>
  <si>
    <t xml:space="preserve">Junta de Relaciones Laborales </t>
  </si>
  <si>
    <t>https://www.tec.ac.cr/noticias/vital-trabajo-junta-relaciones-laborales</t>
  </si>
  <si>
    <t>1183G</t>
  </si>
  <si>
    <t>Junta de Relaciones Laborales: Es un órgano con máxima independencia, sus acuerdos unánimes son vinculantes. La II Convención Colectiva y sus Reformas, debe ser aplicada de manera correcta a fin de garantizar los derechos constitucionales de los y las trabajadoras, en particular, el derecho a la defensa, la amplitud de prueba y el uso de los recursos contemplados en el ordenamiento jurídico nacional.</t>
  </si>
  <si>
    <t>1183G-8.8-2023-1026</t>
  </si>
  <si>
    <t>34118-2024-4.7</t>
  </si>
  <si>
    <t>Máster. Cynthia López Valerio</t>
  </si>
  <si>
    <t>cylopez@itcr.ac.cr</t>
  </si>
  <si>
    <t>CA CAL</t>
  </si>
  <si>
    <t>Carrera Ingeniería en Computación Limón</t>
  </si>
  <si>
    <t>Cynthia López Valerio; Shi Alarcón Zamora; Sebastián Alegría ;;;;;;;;;</t>
  </si>
  <si>
    <t>Juventudes, territorios y cosmovisión: formación en derechos humanos para la autonomía indígena por medio del emprendimiento y la innovación en Chinakichá, Talamanca: El objetivo del desarrollo sostenible 4 sobre Educación de Calidad y el objetivo 8 sobre trabajo decente y crecimiento económico hacen un llamado para promover oportunidades de aprendizaje y empleo permanente considerando que existen personas jóvenes y adolescentes que se encuentran fuera del sistema educativo formal y no formal por lo que dificulta la inserción de estas personas en alternativas de producción. A solicitud del Liceo Rural de Chinakichá, en el territorio indígena Cabécar, junto con la asociación de Desarrollo indígena, ADITICA, se realizará un proceso de capacitación en el colegio para la prevención de la violencia, la garantía de los derechos humanos y la gestión de emprendimientos, como medida para enfrentar las problemáticas existentes en los ámbitos sociales, culturales y económicas de la comunidad de Chinakichá. Se ofrecerá como resultado de abordaje una propuesta de extensión para la generación de alternativas productivas de acorde a la comunidad y la cultura indígena.</t>
  </si>
  <si>
    <t>2024-01-05</t>
  </si>
  <si>
    <t>202;205;302;403;512</t>
  </si>
  <si>
    <t>22759-2024-4.3</t>
  </si>
  <si>
    <t>4.3;4.4;4.7;5.1;5.5;11.4;17.17</t>
  </si>
  <si>
    <t>Alex Soto; Natalia Meneses</t>
  </si>
  <si>
    <t>Kadinlar, presentación de Bellydance: Muestra artística y escénica de las estudiantes de Casa de la Ciudad en la rama del belly dance de manera individual y colectiva.</t>
  </si>
  <si>
    <t>22914-2024-4.a</t>
  </si>
  <si>
    <t>4.a;10.2</t>
  </si>
  <si>
    <t>Cecilia Marín Marín; Jessie Calvo Molina; Eddy Arroyo Castro; Nubia Segura Chacón; Cristian Pérez Pérez; Wen Brenes Poveda</t>
  </si>
  <si>
    <t>https://www.facebook.com/photo/?fbid=1021619563298011&amp;set=a.484164417043531</t>
  </si>
  <si>
    <t xml:space="preserve">La Biblioteca a tu alcance: Ofrecer a la población universitaria del TEC, un punto de contacto presencial cercano a la zona del Tecnológico donde hay mayor afluencia de usuarios.
</t>
  </si>
  <si>
    <t>2024-02-06</t>
  </si>
  <si>
    <t>5.4-lqueralt-1013-2024-5.4</t>
  </si>
  <si>
    <t>5.4-lqueralt-1013</t>
  </si>
  <si>
    <t>5.4</t>
  </si>
  <si>
    <t>https://www.inamu.go.cr/documents/10179/401246/INAMU+PIEG+2018-2030+NEW.pdf/f8333d70-df04-417e-bbe9-c48c412a3cfb</t>
  </si>
  <si>
    <t>1013G</t>
  </si>
  <si>
    <t>La Comisión Nacional de seguimiento a la Política Nacional para la Igualdad Efectiva entre Mujeres y Hombres en Costa Rica 2018-2030 (PIEG) responde a compromisos internacionales sobre derechos humanos de las mujeres e igualdad, basados en convenciones internacionales ratificadas por Costa Rica y en los Objetivos de Desarrollo Sostenible. El Instituto Nacional de la Mujer lidera esta política, pero todas las instituciones estatales deben dar seguimiento y cumplir con acciones concretas para garantizar los derechos de las mujeres, prevenir la discriminación y erradicar la violencia. La política se centra en cuatro ejes: Cultura de los derechos para la igualdad, Distribución del tiempo, Distribución de la riqueza y Distribución del poder, abordando nudos estructurales de desigualdad. El TEC ha asumido diversas acciones para el periodo 2019-2023, principalmente en el Eje 1, con capacitaciones, atención directa y políticas específicas para diferentes poblaciones.</t>
  </si>
  <si>
    <t>1013G-5.4-2023-1045</t>
  </si>
  <si>
    <t>9834-2024-4.3</t>
  </si>
  <si>
    <t>Ing. Roberto Fernández Cháves</t>
  </si>
  <si>
    <t>rofernandez@itcr.ac.cr</t>
  </si>
  <si>
    <t>4.3;4.4;4.7;6.1;6.2;6.3;6.4;6.6;14.1;14.2</t>
  </si>
  <si>
    <t>Yasmín Jiménez Orozco; Geovanny Castillo González; Fabián Sánchez Tatum; María Fernanda Berrocal Zamora; Brayner Ramírez Monge; Roberto Fernández Chaves</t>
  </si>
  <si>
    <t>La esponja de madera como posible limpiador de derrames contaminantes: Propuesta de uso de la esponja de madera como alternativa de material para la contención de derrames de aceite.</t>
  </si>
  <si>
    <t>2024-06-05</t>
  </si>
  <si>
    <t>32286-2024-14.a</t>
  </si>
  <si>
    <t>Ing. María Auxiliadora Mora Cross</t>
  </si>
  <si>
    <t>maria.mora@itcr.ac.cr</t>
  </si>
  <si>
    <t>14.a;15.1;17.17</t>
  </si>
  <si>
    <t>CA CAA</t>
  </si>
  <si>
    <t>Ingeniería en Computación Centro Académico de Alajuela</t>
  </si>
  <si>
    <t>María Auxiliadora Mora Cross (investigadora principal); Estudiantes participantes: María Biarreta Portillo; Paula Fernanda Kirsvt Duarte; Josué Castro Ramírez; Alejandro Quesada; Fabricio de Jesús Ríos Montero; Ervin José Rodríguez Villanueva; Joshua Solís Fuentes</t>
  </si>
  <si>
    <t>https://redbioma.github.io/</t>
  </si>
  <si>
    <t>https://mesoamerica.hp.gbif-staging.org/</t>
  </si>
  <si>
    <t xml:space="preserve">La Red de Ciencia de Datos para la Conservación de la Biodiversidad Mesoamericana (redbioma) está conformada por investigadores e investigadoras especializadas en biodiversidad y/o tecnología informática de la región mesoamericana, así como por observadores de la naturaleza. El objetivo de la red es proponer soluciones a problemas de conservación mediante el uso de la ciencia de datos, con un fuerte enfoque en el fortalecimiento de capacidades y el empoderamiento de mujeres en la región. Este proyecto permitirá consolidar alianzas entre instituciones mesoamericanas, identificar las necesidades de los participantes en relación con el uso sostenible y la conservación de la biodiversidad, implementar un portal de datos abiertos que integre información sobre biodiversidad y fortalecer capacidades en ciencia de datos. Todo esto contribuirá al desarrollo de la ciencia, la educación y la conservación de la biodiversidad, con especial atención a los grupos más vulnerables de la región. Actualmente, el proyecto está en ejecución y generará los siguientes resultados clave: Una red centroamericana de observadores e investigadores en biodiversidad, cuyo propósito es fortalecer alianzas entre instituciones de la región para impulsar el desarrollo de la ciencia, la educación y la conservación de la biodiversidad. </t>
  </si>
  <si>
    <t>102;103;104;205;203;204;506;508;510;511</t>
  </si>
  <si>
    <t>393-2024-7.1</t>
  </si>
  <si>
    <t>Máster. Luis Guillermo Valerio Pérez</t>
  </si>
  <si>
    <t>lgvalerio@itcr.ac.cr</t>
  </si>
  <si>
    <t>7.1;7.a;8.10;12.1;12.2;12.5;12.7;12.b;13.2;13.3;17.1;17.3;17.16;17.17</t>
  </si>
  <si>
    <t>https://www.tec.ac.cr/lacivec</t>
  </si>
  <si>
    <t>Laboratorio de Ciclo de Vida y Economía Circular (LACIVEC): El Laboratorio de Ciclo de Vida y Economía Circular (LACIVEC) es el primero de este tipo en Costa Rica. Sus análisis tienen sustento en normas internacionales como la ISO 14044. Dicha norma define el ciclo de vida como una herramienta para recopilar y evaluar las entradas salidas e impactos ambientales potenciales de un producto a través de un ciclo de vida.</t>
  </si>
  <si>
    <t>393-II-2023-7.1</t>
  </si>
  <si>
    <t>101;203;601;404;501;505;510;511;102;103</t>
  </si>
  <si>
    <t>7.2-grichmond-1078-2024-7.2</t>
  </si>
  <si>
    <t>7.2-grichmond-1078</t>
  </si>
  <si>
    <t>Ing. Gustavo Bernardo Richmond Navarro</t>
  </si>
  <si>
    <t>grichmond@itcr.ac.cr</t>
  </si>
  <si>
    <t>7.2</t>
  </si>
  <si>
    <t>Rosa Matarrita Chaves. Escuela de ingeniería Electromecánica
Maximino Jiménez Ceciliano. Escuela de ingeniería Electromecánica
Raziel Farid Sanabria Sandí. Escuela de Física
Claudia Villarreal. Escuela de Ciencia e Ingeniería de los Materiales</t>
  </si>
  <si>
    <t>https://www.tec.ac.cr/unidades/liene-laboratorio-investigacion-energia-eolica</t>
  </si>
  <si>
    <t>1078G</t>
  </si>
  <si>
    <t>Laboratorio de investigación en energía eólica (LIENE): Es un laboratorio donde profesores y estudiantes realizan investigación teórica y experimental en el campo de las turbinas eólicas de pequeña escala y el recurso eólico en regiones de alta turbulencia como bosques y zonas urbanas.
Actualmente se trabaja en la puesta en operación de una turbina de eje vertical y otras de eje horizontal, recientemente se concluyó con la construcción de un túnel de viento para investigación el cual ya está siendo usado para proyectos tanto de cursos como de investigación.
Este laboratorio pretende comprender y describir el recurso eólico en zonas boscosas y pobladas, para luego desarrollar turbinas eólicas que sean eficientes en esas condiciones y contribuir así a la generación de energía renovable.</t>
  </si>
  <si>
    <t>1078G-7.2-2023-1042</t>
  </si>
  <si>
    <t>5.5-smorales-1890-2024-5.5</t>
  </si>
  <si>
    <t>5.5-smorales-1890</t>
  </si>
  <si>
    <t>Ing. Sergio A. Morales Hernández</t>
  </si>
  <si>
    <t>smorales@itcr.ac.cr</t>
  </si>
  <si>
    <t>5.5;9.1;11.2;11.6;13.3;17.7</t>
  </si>
  <si>
    <t>Ing. Diana Zambrano Piamba. Escuela de Química,
Ing. Sebastián Mata Ortega. Escuela de Ingeniería Electromecánica
Ing. Carlos Piedra Santamaría. Escuela de Ingeniería Electromecánica,
Ing. Rafael Torres Navarro. Escuela de Producción Industrial, 
Ing. Luis Carlos Araya Rojas. Escuela de Diseño Industrial, 
Ing. Juan Scott Chaves Noguera. Escuela de Ingeniería Electrónica
Ing. Sergio Morales Hernández, Escuela de Ingeniería Electrónica</t>
  </si>
  <si>
    <t>https://www.tec.ac.cr/hoyeneltec/etiquetas/laboratorio-investigacion-vehiculos-electricos-live</t>
  </si>
  <si>
    <t>1890G</t>
  </si>
  <si>
    <t>Laboratorio de Investigación en Vehículos Eléctricos (LIVE): Impulsados por utilizar tecnologías amigables con el ambiente y por apoyar el compromiso país de avanzar hacia la carbono neutralidad, el  TEC le apuesta a la movilidad eléctrica en: vehículos, bicicletas, motocicletas y autobuses. Trabajamos en el desarrollo de tecnologías de bajo costo, las cuales permitan alcanzar una mayor resiliencia en nuestras ciudades.</t>
  </si>
  <si>
    <t>1890G-5.5-2023-770</t>
  </si>
  <si>
    <t>2.2.2: Lograr al 2026, que el 100% de las unidades académicas hayan participado en actividades de investigación y extensión.</t>
  </si>
  <si>
    <t>34300-2024-4.3</t>
  </si>
  <si>
    <t>Luis Felipe Vargas Jimenez</t>
  </si>
  <si>
    <t>felipevargas13@estudiantec.cr</t>
  </si>
  <si>
    <t>4.3;4.7;5.1;5.2;10.2;10.4</t>
  </si>
  <si>
    <t>ASEIC</t>
  </si>
  <si>
    <t>Asociación de Estudiantes de Ingeniería en Computadores</t>
  </si>
  <si>
    <t>Llevada a cabo por medio de las personas de @detras.arcoiris</t>
  </si>
  <si>
    <t xml:space="preserve">LGBTIQ+ 101. Todo lo que debes saber: Crear un espacio educativo que promueva la comprensión y el respeto hacia la diversidad sexual y de género, contribuyendo al cumplimiento de los ODS 4 (Educación de calidad), 5 (Igualdad de género) y 10 (Reducción de las desigualdades), mediante la formación y sensibilización sobre la comunidad LGBTIQ+.
</t>
  </si>
  <si>
    <t>2024-08-14</t>
  </si>
  <si>
    <t>105;205;404</t>
  </si>
  <si>
    <t>9013-2024-4.4</t>
  </si>
  <si>
    <t>4.4;8.8</t>
  </si>
  <si>
    <t>https://fiorp.org/evento/lineas-rojas-para-la-productividad-diferencias-generacionales/</t>
  </si>
  <si>
    <t>Líneas rojas para la productividad: diferencias generacionales: En el mundo laboral contemporáneo, la diversidad generacional se ha convertido en un aspecto crucial a tener en cuenta para potenciar la productividad y el éxito organizacional. Bajo el título Líneas Rojas para la Productividad: Diferencias Generacionales, nos reunimos para explorar cómo las distintas generaciones abordan el trabajo, identificar las barreras que enfrentan y trazar estrategias efectivas para fomentar un ambiente laboral inclusivo y colaborativo.</t>
  </si>
  <si>
    <t>2024-04-18</t>
  </si>
  <si>
    <t>757-2024-13.3</t>
  </si>
  <si>
    <t>Br. Carlos Ernesto Quesada Mora</t>
  </si>
  <si>
    <t>carquesada@itcr.ac.cr</t>
  </si>
  <si>
    <t>13.3;16.6</t>
  </si>
  <si>
    <t>UT</t>
  </si>
  <si>
    <t>Unidad de Transportes Institucionales</t>
  </si>
  <si>
    <t>https://www.facebook.com/Escuelalenguajetec</t>
  </si>
  <si>
    <t>Los vehículos cuyas placas terminan en 1-2-3-4-5-6 cuentan con la Inspección Técnica vehicular, realizada por Dekra; de forma positiva: mantener la flota en un estado óptimo de funcionabilidad, respetando los niveles de inspección, para el buen estado con el ambiente.</t>
  </si>
  <si>
    <t>757-II-2023-13.3</t>
  </si>
  <si>
    <t>Se desarrollarán programas y proyectos de investigación y desarrollo con un enfoque científico-tecnológico, y de investigación educativa y  sociocultural, conforme a los fines, principios, valores y ejes de conocimiento estratégicos, para contribuir a mejorar la calidad de vida de las personas, la competitividad del país o la generación de conocimiento.</t>
  </si>
  <si>
    <t>102;202;301;404;505;509;510;302;305;203;204;103;104;105</t>
  </si>
  <si>
    <t>28060-2024-4.3</t>
  </si>
  <si>
    <t>Ing. Liss Salas Cerdas</t>
  </si>
  <si>
    <t>lsalas@itcr.ac.cr</t>
  </si>
  <si>
    <t>4.3;8.2;9.2;9.3;12.5;17.6;17.10;17.19</t>
  </si>
  <si>
    <t>Dennis Arias Ramírez, Coordinador de Unidad de Posgrados, EIPI; Liss Salas Cerdas, Diseñadora; Leonel Fonseca Retana, Director EIPI</t>
  </si>
  <si>
    <t>https://www.tec.ac.cr/maestria-calidad</t>
  </si>
  <si>
    <t>Maestría en Calidad, modalidad académica y profesional: Formar profesionales de posgrado en calidad que posean amplios y modernos conocimientos en las áreas de metrología y normalización, seis sigma, servicio al cliente y evaluación de procesos y estrategia y organización empresarial, para su aplicación en una más efectiva toma de decisiones en la gestión de la calidad de productos y procesos en organizaciones de manufactura y de servicios.</t>
  </si>
  <si>
    <t>101;102;103;105;205;203;404;501;502;503;504;505;506;507;508;509;510;511;512</t>
  </si>
  <si>
    <t>8355-2024-1.a</t>
  </si>
  <si>
    <t>1.a;2.3;4.c</t>
  </si>
  <si>
    <t>Marco Malvern Panalytical e ITCR: Apoyar en forma conjunta iniciativas de investigación y extensión.</t>
  </si>
  <si>
    <t>101;102;203;404;501;503;507;510</t>
  </si>
  <si>
    <t>32028-2024-4.1</t>
  </si>
  <si>
    <t>4.1;4.7;17.9;17.17</t>
  </si>
  <si>
    <t>MSc. Natalia Rodríguez Granados</t>
  </si>
  <si>
    <t>https://www.tec.ac.cr/proyecto-matematica-ensenanza-media-matem</t>
  </si>
  <si>
    <t>https://www.tec.ac.cr/hoyeneltec/2020/07/01/colegiales-facilitan-su-futuro-universitario-gracias-proyecto-matem</t>
  </si>
  <si>
    <t>MATEM: Contribuir en el mejoramiento de la formación matemática de personas estudiantes de secundaria; Contribuir en la formación de personas docentes de secundaria en ejercicio.</t>
  </si>
  <si>
    <t>34332-2024-4.3</t>
  </si>
  <si>
    <t>4.3;4.7;9.c</t>
  </si>
  <si>
    <t>https://tec-appsext.itcr.ac.cr/Matricula/frmAutenticacion.aspx?ReturnUrl=%2fmatricula</t>
  </si>
  <si>
    <t>Matrícula en campus tecnológicos y centros académicos: Realizar la matrícula de los estudiantes del TEC.</t>
  </si>
  <si>
    <t>202;205;301;302;404;510;512</t>
  </si>
  <si>
    <t>34097-2024-4.4</t>
  </si>
  <si>
    <t>4.4;9.5;9.b;17.17</t>
  </si>
  <si>
    <t>Isaac Alpízar Chacón</t>
  </si>
  <si>
    <t>Medición de la eficacia de la (auto)evaluación realizada en el aula y en casa a través del uso de una herramienta educativa: Medir la eficacia de las evaluaciones en el aula y en la casa en un entorno educativo mixto utilizando la herramienta Quizitor para analizar el impacto en el aprendizaje de los estudiantes.</t>
  </si>
  <si>
    <t>2023-12-28</t>
  </si>
  <si>
    <t>7502-2024-7.2</t>
  </si>
  <si>
    <t>Olman Enrique Castro Garro</t>
  </si>
  <si>
    <t>olmancg17@estudiantec.cr</t>
  </si>
  <si>
    <t>7.2;9.4;12.a;17.16;17.17;17.19</t>
  </si>
  <si>
    <t>Gabriel Andres Barrientos Bravo; Olman Enrique Castro Garro; Matías Quirós Mesalles</t>
  </si>
  <si>
    <t xml:space="preserve">Mejoramiento de eficiencia energética de una planta mediante la optimización de operación y mantenimiento de los motores eléctricos: Incorporar las ODS en la formación del futuro profesional, el cual deberá estar en capacidad de formular soluciones para mejorar la eficiencia energética de la planta mediante la optimización de operación y mantenimiento de los motores eléctricos. </t>
  </si>
  <si>
    <t>2024-02-20</t>
  </si>
  <si>
    <t>101;203;404;507</t>
  </si>
  <si>
    <t>34042-2024-9.5</t>
  </si>
  <si>
    <t>9.5;12.2;17.17</t>
  </si>
  <si>
    <t>José Pablo Alvarado Moya; Juan Pablo Soto Quirós</t>
  </si>
  <si>
    <t>Mejoramiento del modelo sustituto basado en codificación dispersa denominado SESM (Sparse-Encoded Surrogate Model): Análisis, mejora e implementación de un modelo eficiente y estable que minimice el consumo de recursos en la resolución de problemas de optimización multiobjetivo complejos y con alto costo de evaluación, presentes o derivados de aplicaciones de la vida real.</t>
  </si>
  <si>
    <t>101;102;103;104;205;203;404;501;502;503;504;505;506;507;509;510;511</t>
  </si>
  <si>
    <t>13284-2024-4.3</t>
  </si>
  <si>
    <t>rectoria@itcr.ac.cr</t>
  </si>
  <si>
    <t xml:space="preserve">	4.3;9.5;17.6</t>
  </si>
  <si>
    <t>María Estrada Sánchez, Gestora; Sarela Gómez Brenes, seguimiento</t>
  </si>
  <si>
    <t>Memorando de entendimiento entre el Instituto Tecnológico de Costa Rica y Huawei Technologies Costa Rica, S:A: Fortalecer las relaciones de cooperación tecnológica, científica y académica entre el TEC-CR y HUAWEI.</t>
  </si>
  <si>
    <t>2025-09-01</t>
  </si>
  <si>
    <t>8726-2024-3.4</t>
  </si>
  <si>
    <t>3.4;3.6;3.9;4.3;5.1;7.1;12.2;12.3;12.4;12.5;15.2</t>
  </si>
  <si>
    <t>María Estrda Sánchez, Rectora y las personas que designe a nivel institucional para la atención del convenio</t>
  </si>
  <si>
    <t>Memorando de entendimiento entre el Programa de las Naciones Unidas para el Desarrollo y el Instituto Tecnológico de Costa Rica: El PNUD y el TEC han identificado las siguientes actividades en las que pueden establecer una relación de cooperación :i)Coordinar un programa de pasantías y prácticas estudiantiles en temas de interés para ambas organizaciones y en el marco de la Agenda 2030 de desarrollo sostenible. ii)Colaborar en el desarrollo y puesta en marcha del Observatorio de Ciberseguridad con el fin de apoyar a la institucionalidad pública en la transición hacia una digitalización segura.iii)Coordinación de actividades conjuntas para promover acciones de digitalización de servicios públicos a nivel nacional y local que contribuyan a fortalecer una gobernanza segura, digital y centrada en las personas. iv)Fortalecer los programas de igualdad de género implementado por el TEC, incluyendo la presupuestación con perspectiva de género, para contribuir al cierre de brechas que enfrentan las mujeres en su diversidad en las áreas de ciencia y tecnología. Entre otros.</t>
  </si>
  <si>
    <t>101;103;104;203;204;506</t>
  </si>
  <si>
    <t>403-2024-4.3</t>
  </si>
  <si>
    <t>4.3;4.7;8.2;17.16;17.17</t>
  </si>
  <si>
    <t>Ph.D. Samuel Mugo</t>
  </si>
  <si>
    <t>https://www.tec.ac.cr/proyectos/observatorio-tecnologias-accesibles-inclusivas</t>
  </si>
  <si>
    <t>Memorando de Entendimiento entre Macewan University y el Instituto Tecnológico de Costa Rica: Es un acuerdo de cooperación con la Universidad Macewan de Canadá para docencia e investigación con Costa Rica.</t>
  </si>
  <si>
    <t>403-II-2023-4.3</t>
  </si>
  <si>
    <t>102;203;601;404;505</t>
  </si>
  <si>
    <t>5517-2024-8.3</t>
  </si>
  <si>
    <t>Ing. Ana Cristina Rivas Bustos</t>
  </si>
  <si>
    <t>acrivas@itcr.ac.cr</t>
  </si>
  <si>
    <t>8.3;17.9;17.17</t>
  </si>
  <si>
    <t>Todos los funcionarios del Centro de Vinculación (Ana Cristina Rivas Bustos, Silvia Hidalgo Sánchez, Adriana Solano Alfaro, Karla Halabi Guardia, Marysell Mora Leiva, Carlos Alvarado Ulloa, Pablo Bonilla Siles, Freddy Fallas Bustos). Desde la Dirección de la VIE se coordinará la participación de funcionarios de las direcciones que están bajo su cargo, según la pertinencia del programa, proyecto o actividad a ejecutar en el marco de la Red</t>
  </si>
  <si>
    <t>Memorando de entendimiento para la creación de una red UE-LA para la colaboración en la transferencia de tecnología en la educación superior La Red TETRIS: El objetivo principal del memorando es sentar las bases de una red de Oficinas de Transferencia de Tecnología y los principios de sostenibilidad de esa red. Esta red está abierta a todas las instituciones de educación superior, organizaciones de investigación e industria, activas en el campo de la investigación y la innovación, que estén de acuerdo con los objetivos de la red y dispuestas a contribuir activamente a su consecución. Objetivos: 1. Reforzar la capacidad de transferencia de tecnología de los miembros de la red. 2. Fomentar la cooperación entre los miembros de la red.</t>
  </si>
  <si>
    <t>2.1.10</t>
  </si>
  <si>
    <t>2.1.10 Crear una red interinstitucional de vinculación estratégica universidad-Estado-sectores socioproductivos, para cada área del quehacer.</t>
  </si>
  <si>
    <t>101;102;105;501;505;507;509;510</t>
  </si>
  <si>
    <t>17265-2024-4.3</t>
  </si>
  <si>
    <t>Marlon Pérez Pérez</t>
  </si>
  <si>
    <t>Memorándum de entendimiento entre la Universidad de Ciencias Aplicadas PAR y el Instituto Tecnológico de Costa Rica: promover la cooperación y el intercambio mutuos de acuerdo con el principio de desarrollo y colaboración bilateral, tal como se define en los respectivos estatutos de la Universidad de Ciencias Aplicadas PAR y Instituto Tecnológico de Costa Rica.</t>
  </si>
  <si>
    <t>102;205;203;404;504;510</t>
  </si>
  <si>
    <t>34218-2024-3.b</t>
  </si>
  <si>
    <t>Ph.D. Laura Chavarría Pizarro</t>
  </si>
  <si>
    <t>laura.chavarria@itcr.ac.cr</t>
  </si>
  <si>
    <t>3.b;9.5;17.6;17.17</t>
  </si>
  <si>
    <t>Laura Chavarría Pizarro; Kattia Núñez Montero</t>
  </si>
  <si>
    <t>Metabolómica de compuestos antimicrobianos obtenidos de actinobacterias aisladas de avispas sociales: Caracterizar la producción de metabolitos secundarios con actividad antibiótica a partir de actinobacterias asociadas a avispas sociales.</t>
  </si>
  <si>
    <t>201;202;205;203;204</t>
  </si>
  <si>
    <t>33747-2024-3.8</t>
  </si>
  <si>
    <t>Ph.D. Félix Enrique Badilla Murillo</t>
  </si>
  <si>
    <t>fbadilla@itcr.ac.cr</t>
  </si>
  <si>
    <t>3.8;4.b;4.c;9.5;9.b;9.c;11.b;11.c;17.17</t>
  </si>
  <si>
    <t>Oscar Víquez Acuña</t>
  </si>
  <si>
    <t>https://tec-cris.tec.ac.cr/es/persons/félix-badilla-murillo</t>
  </si>
  <si>
    <t>https://orcid.org/0000-0002-7632-594X</t>
  </si>
  <si>
    <t>Metodología de optimización de la capacidad instalada en los servicios de salud a través de modelos de simulación de eventos discretos: Validar una metodología de optimización de la capacidad Instalada en los Servicios de Salud a través de Modelos de Simulación de Eventos Discretos y la mejora continua de procesos.</t>
  </si>
  <si>
    <t>102;103;202;205;203;204;505</t>
  </si>
  <si>
    <t>603-2024-8.3</t>
  </si>
  <si>
    <t>MEBMC. Rodrigo Calvo Bodán</t>
  </si>
  <si>
    <t>rocalvo@itcr.ac.cr</t>
  </si>
  <si>
    <t>8.3;16.6</t>
  </si>
  <si>
    <t>Ing. Gonzalo Varela Sojo, Marta María Gómez Aguilar,  Ing. Luis Guillermo Araya Segura</t>
  </si>
  <si>
    <t>Metodología para determinar el estado de los activos: Desarrollar una metodología que permita determinar cuál es el nivel de deterioro de los activos de la institución.</t>
  </si>
  <si>
    <t>603-II-2023-8.3</t>
  </si>
  <si>
    <t>101;203;301;404;501;505;510;302;303;304;305;306;307;308;309;102;105</t>
  </si>
  <si>
    <t>34418-2024-8.2</t>
  </si>
  <si>
    <t>8.2;9.4;</t>
  </si>
  <si>
    <t>OPI; Comunidad Institucional</t>
  </si>
  <si>
    <t>C:\Users\spicado\TEC\Unidad de Formulación y Evaluación de Planes Institucionales - Documentos\Planificación Operativa - CP\Metodología Estado Activos Tec CGR</t>
  </si>
  <si>
    <t>Metodología para determinar el estado de los activos: desarrollar una metodología que permita determinar cuál es el nivel de deterioro de los activos de la institución: Validación de los instrumentos de evaluación del estado de los bienes, en conjunto con los responsables de cada tipo de bien.</t>
  </si>
  <si>
    <t>2024-01-31</t>
  </si>
  <si>
    <t>22752-2024-4.2</t>
  </si>
  <si>
    <t>4.2;4.3;4.4;11.4;17.17</t>
  </si>
  <si>
    <t>Alex Soto;Eduardo Castillo Rojas; La Flor de Loto; Los Hijos de Caín; Casa de la Ciudad;Dirección</t>
  </si>
  <si>
    <t>Miércoles en la Casa: Espacio de esparcimiento y formación cultural en resguardo de la memoria inmaterial de la provincia de Cartago y el arte literario como un quehacer artístico de formación continua.</t>
  </si>
  <si>
    <t>764-2024-8.3</t>
  </si>
  <si>
    <t>8.3;9.c</t>
  </si>
  <si>
    <t>Ronny Hernández Varga, Marjorie Ríos Abarca, Wendy Tatiana Rivera Gómez</t>
  </si>
  <si>
    <t>Migrar el archivo documental del TEC a un formato digital: Con esta actividad se han creado carpetas electrónicas con los colores y la clasificación del manual de clasificación y ordenación documental  para que se archiven todos los documentos con firma digital, como se hacia en los archivos físicos.</t>
  </si>
  <si>
    <t>764-II-2023-8.3</t>
  </si>
  <si>
    <t>4.1.1</t>
  </si>
  <si>
    <t>4.1.1: Implementar al 2026, el 100% de un plan de mejora al proceso institucional de atracción de estudiantes de grado, integrado bajo los principios de trabajo en equipo y participación multidepartamental, atendiendo las políticas institucionales.</t>
  </si>
  <si>
    <t>7890-2024-8.2</t>
  </si>
  <si>
    <t>8.2;8.4;12.2;12.6;12.8;12.a;17.17</t>
  </si>
  <si>
    <t>Marisela Bonilla Freer; Paula Ulloa Meneses</t>
  </si>
  <si>
    <t>https://www.fundacionciudadaniaactiva.org/programa-al-invest-verde/</t>
  </si>
  <si>
    <t>MiPymes Verdes en Costa Rica: Impulsando la transición empresarial sostenible: El proyecto promueve la adopción de estándares sostenibles, la innovación, el crecimiento de mercados sostenibles y la mejora de la reputación empresarial, con nuevas normas vinculadas a la economía verde y circular.</t>
  </si>
  <si>
    <t>2024-04-01</t>
  </si>
  <si>
    <t>2026-02-28</t>
  </si>
  <si>
    <t>104;104</t>
  </si>
  <si>
    <t>502;503;504</t>
  </si>
  <si>
    <t>33996-2024-3.4</t>
  </si>
  <si>
    <t>Dr. Martín Solís Salazar</t>
  </si>
  <si>
    <t>marsolis@itcr.ac.cr</t>
  </si>
  <si>
    <t>3.4;9.5;12.2;16.1,17.17</t>
  </si>
  <si>
    <t>AE CAL</t>
  </si>
  <si>
    <t>Carrera de Administración de Empresas Limón</t>
  </si>
  <si>
    <t>Martín Solís; Luis Alexander Calvo</t>
  </si>
  <si>
    <t>Modelo de pronósticos de la criminalidad de Costa Rica: Desarrollar un modelo de pronósticos de la criminalidad en Costa Rica con base en aprendizaje automático.</t>
  </si>
  <si>
    <t>2023-10-15</t>
  </si>
  <si>
    <t>2025-10-15</t>
  </si>
  <si>
    <t>17.6-amasis-492-2024-17.6</t>
  </si>
  <si>
    <t>17.6-amasis-492</t>
  </si>
  <si>
    <t>Dr. Alejandro Masís Arce</t>
  </si>
  <si>
    <t>amasis@itcr.ac.cr</t>
  </si>
  <si>
    <t>17.6;17.7;17.9</t>
  </si>
  <si>
    <t>Dirección de Investigación</t>
  </si>
  <si>
    <t>492G</t>
  </si>
  <si>
    <t>Monitoreo ambiental de contaminantes en reservorios agua, suelo y aire cambios en dinámicas por CC y sus impactos ecológicos y salud</t>
  </si>
  <si>
    <t>492G-17.6-2023-272</t>
  </si>
  <si>
    <t>7685-2024-4.7</t>
  </si>
  <si>
    <t>Tatiana Rojas Vásquez</t>
  </si>
  <si>
    <t>trojas@itcr.ac.cr</t>
  </si>
  <si>
    <t>4.7;5.1;5.5;10.2</t>
  </si>
  <si>
    <t>Ingrid Amador Solano; Rogelio González Quirós; Tatiana Rojas Vásquez</t>
  </si>
  <si>
    <t>Mujeres en la ciencia y la tecnología: desafiando estereotipos, creando oportunidades: Desarrollar un conversatorio, con el fin de compartir experiencias de mujeres, para visibilizar el papel de la mujer en la Ciencia y Tecnología y lograr sensibilizar a la población estudiantil en un tema tan importante.</t>
  </si>
  <si>
    <t>2024-04-09</t>
  </si>
  <si>
    <t>18799-2024-3.5</t>
  </si>
  <si>
    <t>3.5;4.1;4.2;4.7;4.a;11.3;11.4;11.7;11.a;16.1</t>
  </si>
  <si>
    <t>Profesor Francesco Latino Alvarado (Área de Artes Visuales, Casa de la Ciudad - diseño y coordinación del mural); Alexander Soto Fallas (Área de Programación y Producción Artística, Casa de la Ciudad-vinculación y coordinación entre entidades)</t>
  </si>
  <si>
    <t>Facebook (Consejo Municipal de Distrito de Cervantes): https://www.facebook.com/share/VkzgoGoWt6rLXSPN/?mibextid=oFDknk</t>
  </si>
  <si>
    <t>Instagram (Consejo Participativo de la Niñez y la Adolescencia Paraíso-Cervantes): https://www.instagram.com/reel/DAYqgmBx_3l/?igsh=MW9rNWR5dWw0YWhlNA==</t>
  </si>
  <si>
    <t>Mural Los derechos de los niños: crear un mural con la temática de los derechos infantiles en las oficinas del PANI Paraíso-Cervantes en conjunto con jóvenes adolescentes del Consejo Participativo de la Niñez y la Adolescencia Paraíso-Cervantes para educar y generar conciencia a la comunidad sobre la temática.</t>
  </si>
  <si>
    <t>102;104;105;201;202;205</t>
  </si>
  <si>
    <t>28543-2024-4.5</t>
  </si>
  <si>
    <t>M.Sc. Esteban Ballestero Alfaro</t>
  </si>
  <si>
    <t>eballestero@itcr.ac.cr</t>
  </si>
  <si>
    <t>4.5;5.1;17.17</t>
  </si>
  <si>
    <t>Dra. Yoselyn Walsh Zúñiga; Máster Diego Rojas Vega</t>
  </si>
  <si>
    <t>Museo Viajante de Ciencias y Matemáticas (MUCYM): piensa con las manos: El MUCYM es una experiencia de actividades STEM que promueven el interés por la ciencia y la matemática. A través de retos, experimentos y visualizaciones, se facilita el aprendizaje lúdico e interactivo.</t>
  </si>
  <si>
    <t>2.4.6</t>
  </si>
  <si>
    <t>2.4.6 Establecer acciones conjuntas que profundicen la internacionalización de las universidades públicas.</t>
  </si>
  <si>
    <t>2027-12-31</t>
  </si>
  <si>
    <t>102;201;202;205;203;204;401;402;403;404</t>
  </si>
  <si>
    <t>32010-2024-4.5</t>
  </si>
  <si>
    <t>4.5;5.b;17.17</t>
  </si>
  <si>
    <t>Dra. Cindy Calderón Arce, profesora e investigadora de la Escuela de Matemática; M.Sc. Rebeca Solís Ortega, profesora e investigadora de la Escuela de Matemática; Dra. Geisel Alpízar Brenes, profesora, investigadora y extensionista de la Escuela de Matemática.; M.Sc. Melania Campos Rodríguez profesora, investigadora y extensionista; Dra. Laura Rojas Rojas profesora e investigadora de la Escuela de Física.; Juliana Rojas Villavicencio, gestora administrativa de la Escuela de Ingeniería en Construcción.; M.Sc. Marcela Fernández Rodríguez, profesional en educación y gestión ambiental</t>
  </si>
  <si>
    <t>https://www.tec.ac.cr/hoyeneltec/2025/03/05/tec-da-homenaje-proyecto-ninas-supercientificas-marco-8m</t>
  </si>
  <si>
    <t>https://repositoriotec.tec.ac.cr/handle/2238/14797?show=full</t>
  </si>
  <si>
    <t>Niñas supercientíficas: atrayendo niñas a carreras de ciencia, tecnología, ingeniería y matemática (STEM): Objetivo general: Motivar, apoyar e incentivar en las niñas una vocación hacia la ciencia, tecnología, ingeniería y matemática (STEM).
Objetivos específicos: Desarrollar diferentes actividades para empoderar a las niñas, estimulando la curiosidad y el pensamiento crítico y científico en las áreas STEM; Discutir la presencia y el papel de las mujeres en las áreas STEM con el objetivo de crear referentes femeninos mostrando que la ciencia también puede ser desarrollada por mujeres con diferentes orígenes y trayectorias, haciendo énfasis en las mujeres latinoamericanas especialmente costarricenses;Dar a conocer el trabajo que realizan las mujeres en el Instituto Tecnológico de Costa Rica.</t>
  </si>
  <si>
    <t>201;401;402;512</t>
  </si>
  <si>
    <t>22775-2024-4.3</t>
  </si>
  <si>
    <t>4.3;4.5;11.4;17.17</t>
  </si>
  <si>
    <t>Canto; Violín; Ensamble de Guitarra; Teatro; Compañía Andanza; Compañía Ámina; Centro de la Cultura Cartaginesa; Alex Soto</t>
  </si>
  <si>
    <t>Noche artística: Muestra artística que muestra las actividades culturales desarrolladas por los estudiantes.</t>
  </si>
  <si>
    <t>774-2024-4.7</t>
  </si>
  <si>
    <t>4.7;6.4;7.2;11.2;11.6;12.2;12.5;13.3;15.2;17.16;17.17</t>
  </si>
  <si>
    <t>Ing. Alina Rodríguez Rodríguez, Ing. Andrea Acuña Piedra</t>
  </si>
  <si>
    <t>https://www.tec.ac.cr/hoyeneltec/2023/10/31/proyectos-organizaciones-instituciones-recibieron-premio-calidad-vida</t>
  </si>
  <si>
    <t>Nominación al premio Aportes al Mejoramiento de la Calidad de Vida: Entre las iniciativas participantes, en la categoría entidad pública, estuvo nominado el proyecto: “Comunidad Sostenible”, de la Unidad Institucional de Gestión Ambiental y Seguridad Laboral y que consiste en la transformación del TEC en un espacio que facilita la transición hacia estilos de vida sostenibles. Lo anterior mediante la implementación de iniciativas innovadoras que permiten la reducción de los impactos negativos sobre el ambiente.</t>
  </si>
  <si>
    <t>774-II-2023-4.7</t>
  </si>
  <si>
    <t>101;601;404;505;510;104;105</t>
  </si>
  <si>
    <t>16.5-mzuniga-3295-2024-16.5</t>
  </si>
  <si>
    <t>16.5-mzuniga-3295</t>
  </si>
  <si>
    <t>16.5;16.6;16.10</t>
  </si>
  <si>
    <t>Laura Granados Rivera, Sofía García Romero, Jenny Zúñiga Valverde. Oficina de Planificación Institucional, Comisión respectiva del Consejo Institucional, Personal Asesoría Legal</t>
  </si>
  <si>
    <t>3295G</t>
  </si>
  <si>
    <t>Normalización de la Reglamentación del TEC: Emitir criterio tanto de la normativa general y específica a nivel institucional. El criterio de la normativa general se emite desde el punto de vista de eficiencia y eficacia a cargo de una comisión ad hoc. Además se establecen los procedimientos y metodologías para las diferentes etapas del proceso de normalización.</t>
  </si>
  <si>
    <t>3295G-16.5-2023-1223</t>
  </si>
  <si>
    <t>4.a-gmata-996-2024-4.a</t>
  </si>
  <si>
    <t>4.a-gmata-996</t>
  </si>
  <si>
    <t>Ing. Luis Gerardo Mata Mena</t>
  </si>
  <si>
    <t>gmata@tec.ac.cr</t>
  </si>
  <si>
    <t>4.a;7.b;9.1</t>
  </si>
  <si>
    <t>OI</t>
  </si>
  <si>
    <t>Oficina de Ingeniería</t>
  </si>
  <si>
    <t>Ing. Luis Guillermo Araya Segura. Ing. Julian Hernández Quesada. Ing. José Gabriel Fernández Carazo. Ing. Roberto Yglesias Cuadra. Dib. Juan Carlos Venegas Cordero. Dib. Maricela Hernández Quesada. Arq. Karina Solano Quirós. Arq. Luis Manuel Espinoza Rojas. Ing. Carlos Perez Solano. Oficina de Ingeniería</t>
  </si>
  <si>
    <t>996G</t>
  </si>
  <si>
    <t>Nueva infraestructura: con fondos propios el Tec remodeló y adecuó gran parte de su infraestructura en todos sus Campus Tecnológicos y Centros Académicos, lo que mejora y amplia las condiciones de enseñanza e investigación.</t>
  </si>
  <si>
    <t>996G-4.a-2023-5</t>
  </si>
  <si>
    <t>8.1.4</t>
  </si>
  <si>
    <t>8.1.4: Mantener 1 Plan Anual Creciente de Inversión que garantice la continuidad del servicio en la Institución.</t>
  </si>
  <si>
    <t>33918-2024-4.7</t>
  </si>
  <si>
    <t>4.7;5.5;16.7;17.17</t>
  </si>
  <si>
    <t>Obras teatrales (Grupo Tamagá Teatro): ¿Zapping o por qué no veo televisión abierta? y Casa de muñecas de Henrik Ibsen: Crear espacios artísticos enfocados en obras teatrales para que los estudiantes puedan llegar y aprender a ser parte de un grupo cultural representativo, y además, por medio del teatro puedan expresarse y enriquecer las habilidades artísticas.</t>
  </si>
  <si>
    <t>4.5-lqueralt-954-2024-4.5</t>
  </si>
  <si>
    <t>4.5-lqueralt-954</t>
  </si>
  <si>
    <t>4.5</t>
  </si>
  <si>
    <t>Laura Queralt Camacho Oficina de Equidad de Género
Paola Solano Durán, Oficina de Equidad de Género,
Sebastián Alegría Garita, Becas y Gestión Social Alajuela
Paula Ulloa Meneses VIE
Raúl Ramírez Brenes VIE
Katherine Palma Picado Departamento de Orientación y Psicología
Ericka Masís Garita Gestión del Talento Humano
Francisco Mojica Mendieta Escuela de Ciencias Sociales Cartago</t>
  </si>
  <si>
    <t>https://www.tec.ac.cr/oracle</t>
  </si>
  <si>
    <t>954G</t>
  </si>
  <si>
    <t>Observatorio de la Calidad con Equidad de la Educación Superior Latinoamericana: Se crearon alianzas con las Universidades Latinoamericanas y se realizan acciones en particular con el Observatorio de la Calidad en la Educación Superior coordinado por UDELA de Panamá.  A partir del proyecto se genera una comisión interdepartamental del ITCR que se encarga de la realización del proceso para la formulación de políticas específicas para lograr mayores niveles de igualdad en el ITCR aprobadas en el 2019.</t>
  </si>
  <si>
    <t>954G-4.5-2023-19</t>
  </si>
  <si>
    <t>34334-2024-4.3</t>
  </si>
  <si>
    <t>Oferta académica en campus tecnológicos y centros académicos: Determinar la oferta académica de los estudiantes para el proceso de matrícula.</t>
  </si>
  <si>
    <t>105;202;205;203;301;302;404;510;512</t>
  </si>
  <si>
    <t>32081-2024-4.1</t>
  </si>
  <si>
    <t>4.1;5.1;9.5</t>
  </si>
  <si>
    <t>MSc. Marvin Abarca Fuentes; MSc. David Masís Flores</t>
  </si>
  <si>
    <t>https://olcoma.ac.cr/</t>
  </si>
  <si>
    <t>OLCOMA: Olimpiadas Costarricenses de Matemática: Fomentar el estudio de las matemáticas en la educación secundaria, mediante el desarrollo de destrezas de razonamiento y resolución de problemas.
Generar un interés profundo por el estudio de las matemáticas y la ciencia en general.</t>
  </si>
  <si>
    <t>32082-2024-4.1</t>
  </si>
  <si>
    <t>4.1;5.5;10.2</t>
  </si>
  <si>
    <t>Dra. Geisel Alpízar Brenes</t>
  </si>
  <si>
    <t>https://recursos.mep.go.cr/olimpiadas_matematicas/</t>
  </si>
  <si>
    <t>OLCOMEP: Olimpiada Costarricense de Matemáticas para la Educación Primaria: Contribuir al mejoramiento de la calidad de la educación Matemática en Costa Rica, estimulando y desarrollando entre los niños y niñas sus capacidades de resolución de problemas matemáticos, mediante una competencia sana entre personas estudiantes de diferentes regiones educativas del país.</t>
  </si>
  <si>
    <t>201;202;402</t>
  </si>
  <si>
    <t>28220-2024-4.3</t>
  </si>
  <si>
    <t>Dr. Miguel Rojas Quesada</t>
  </si>
  <si>
    <t>miguel.rojas@itcr.ac.cr</t>
  </si>
  <si>
    <t>4.3;4.4;4.5;5.1;9.5;9.b;10.2;17.6;17.9</t>
  </si>
  <si>
    <t>Miguel Rojas Quesada; Carlos Roberto Gutierrez Chaves; Shirley Solano Torres; Evar Sevilla Quesada; Laura Rojas Rojas; Jonathan Sanchez Valle ; Marysell Mora Leiva; Miriam Marin Torres; Eduardo Valverde Masis; Kenneth Mora Perez; Johny Gómez Aguilar; Laura Sancho Martinez</t>
  </si>
  <si>
    <t>https://tec.ac.cr/olimpiada-latinoamericana-astronomia-astronautica-olaa</t>
  </si>
  <si>
    <t>Olimpiada Latinoamericana de Astronomía y Astronáutica: La Olimpiada Latinoamericana de Astronomía y Astronáutica en una actividad cuyos fines son fomentar entre las personas jóvenes (estudiantes de secundaria) el estudio de la Astronomía, la Astronáutica y ciencias afines, promover entre los participantes el intercambio de conocimientos y el espíritu de convivencia pacífica; Adicionalmente se busca apoyar las actividades de diferentes asociaciones de aficionados y/o estudiantes y/o establecimientos educativos 
con el fin de promover los vínculos de amistad e intercambio de saberes.</t>
  </si>
  <si>
    <t>202;403</t>
  </si>
  <si>
    <t>28160-2024-4.7</t>
  </si>
  <si>
    <t>Nuria Figueroa Flores, Directora de la Escuela; Marvin Abarca Fuentes, Profesor; Carlos Monge Madriz, Profesor; Personas estudiantes de la carrera MATEC. Directiva de la Asociación de estudiantes MATEC</t>
  </si>
  <si>
    <t>https://www.tec.ac.cr/open-house-ensenanza-matematica-entornos-tecnologicos-0</t>
  </si>
  <si>
    <t>https://www.tec.ac.cr/hoyeneltec/2024/06/21/escuela-matematica-abrio-sus-puertas-demostrar-trabajo-su-carrera-matec</t>
  </si>
  <si>
    <t>Open House 2025: Presentar la carrera Enseñanza de la Matemática con Entornos Tecnológicos (MATEC) a la comunidad nacional, mediante actividades lúdicas, culturales y matemáticas, así como el uso de tecnología en la enseñanza.</t>
  </si>
  <si>
    <t>201;202;205;401;402;403</t>
  </si>
  <si>
    <t>8.8-alirodriguez-3813-2024-8.8</t>
  </si>
  <si>
    <t>8.8-alirodriguez-3813</t>
  </si>
  <si>
    <t>Ing. Alina Rodríguez Rodríguez</t>
  </si>
  <si>
    <t>alirodriguez@itcr.ac.cr</t>
  </si>
  <si>
    <t>8.8;11.6;12.2;13.3</t>
  </si>
  <si>
    <t>Unidad Institucional de Gestión Ambiental y Seguridad Laboral, Vicerrectoría de Administración</t>
  </si>
  <si>
    <t>https://www.tec.ac.cr/unidades/unidad-institucional-gestion-ambiental-seguridad-laboral-gasel</t>
  </si>
  <si>
    <t>3813G</t>
  </si>
  <si>
    <t>Operación de la Unidad Institucional de Gestión Ambiental y Seguridad Laboral (GASEL): Unidad Institucional de Gestión Ambiental y Seguridad Laboral (GASEL), fue creada por el Consejo Institucional, en su Sesión Ordinaria No. 2988, Art. 10, del 07 de setiembre de 2016, la misma diseña e implementa programas tendientes a lograr un sistema de gestión integrado en las temáticas de Regencia Ambiental, Regencia Química y Seguridad Laboral, cuyo propósito es el de minimizar o prevenir el impacto ambiental y el riesgo laboral.</t>
  </si>
  <si>
    <t>3813G-8.8-2023-1741</t>
  </si>
  <si>
    <t>32110-2024-9.5</t>
  </si>
  <si>
    <t>9.5;12.2;16.6</t>
  </si>
  <si>
    <t>Personas del area funcional de sistemas de información del DATIC</t>
  </si>
  <si>
    <t>Optimización de sistemas: Mejora de los sistemas informáticos y administrativos para hacerlos más eficientes, sostenibles y accesibles dentro de la institución.</t>
  </si>
  <si>
    <t>33896-2024-2.4</t>
  </si>
  <si>
    <t>M.Sc. Mario Guevara Bonilla</t>
  </si>
  <si>
    <t>maguevara@itcr.ac.cr</t>
  </si>
  <si>
    <t>2.4;15.2;15.3;17.17</t>
  </si>
  <si>
    <t>Mario Guevara Bonilla</t>
  </si>
  <si>
    <t>Optimización del manejo de plantas arvenses en los estadios iniciales de cultivos forestales de teca y melina: El control de arvenses es una actividad imprescindible para el manejo de plantaciones forestales. Se encuentra bien documentado que las arvenses afectan el crecimiento y disminuyen la productividad de las plantaciones en sus estadios iniciales. Sin embargo, el conocimiento sobre el adecuado control de arvenses en plantaciones forestales es limitado por lo que el objetivo de esta propuesta es optimizar las labores de diagnóstico, monitoreo y control de plantas arvenses en cultivos forestales de teca y melina. A través de la realización de un diagnóstico a reforestadores nacionales se determinó el nivel de conocimiento por parte de los productores sobre las malezas existentes en sus plantaciones. 
Como segundo objetivo específico, se evaluó el efecto de herbicidas y métodos alternativos de control en el crecimiento y productividad de las plantaciones. Además se desarrolló un protocolo de monitoreo remoto de plantas arvenses a partir de fotografías tomadas por una aeronave pilotead</t>
  </si>
  <si>
    <t>2021-07-01</t>
  </si>
  <si>
    <t>101;102;205;203;204;501;503;507;510</t>
  </si>
  <si>
    <t>23073-2024-4.7</t>
  </si>
  <si>
    <t>Maritza Morales; Jason Enríquez; Jairo Ramírez; Patricia Meneses; Ileana Leon</t>
  </si>
  <si>
    <t>https://tec-cris.tec.ac.cr/</t>
  </si>
  <si>
    <t xml:space="preserve">Orion (sistema de gestión de la investigación, software llamado PURE, fue adquirido por la Vicerrectoría de Vida Estudiantil y Servicios Académicos -VIE- y pertenece a la empresa de Elsevier): Entre las actividades están las siguientes:Hacer la curación de las publicaciones asignadas a investigadores del TEC, provenientes de distintas plataformas como Scopus, Web of Science, ORCID, Repositorios Institucionales;Corroborar que las publicaciones no estén repetidas;Asignar datos faltantes a las publicaciones, y corregir nombres de autores o títulos, recuperándolos del sitio de proveniencia;Validar o rechazar las publicaciones añadidas por los investigadores.
</t>
  </si>
  <si>
    <t>34461-2024-4.1</t>
  </si>
  <si>
    <t>4.1;4.2;4.3;4.4;4.5;4.7;16.6;16.7;16.10;16.b</t>
  </si>
  <si>
    <t>María Estrada Sánchez</t>
  </si>
  <si>
    <t>https://www.instagram.com/p/C-q98VsOI7Z/?utm_source=ig_web_copy_link&amp;igsh=MzRlODBiNWFlZA==</t>
  </si>
  <si>
    <t>https://www.instagram.com/reel/C_LPKiZOL-P/?utm_source=ig_web_copy_link&amp;igsh=MzRlODBiNWFlZA==</t>
  </si>
  <si>
    <t>Pacto Nacional por la Educación: Representación y participación en mesas de dialogo y de trabajo, en conjunto con universidades públicas, representaciones estudiantiles de secundaria, sindicatos, cooperativas, organizaciones no gubernamentales, organizaciones sin fines de lucro y personas independientes de las sociedad civil, cuyo fin es generar una política educativa pública que pueda resolver la crisis nacional educativa y garantizar el derecho a la educación de calidad. Estas sesiones de trabajo se reflejan en políticas, proyectos de extensión, actividades educativas, manifestaciones pacíficas, campañas informativas, entre otras.</t>
  </si>
  <si>
    <t>1.5.3</t>
  </si>
  <si>
    <t>1.5.3 Incentivar la participación de personas funcionarias en actividades de movilidad nacional, según región en el periodo.</t>
  </si>
  <si>
    <t>401;402;403;404;505;510</t>
  </si>
  <si>
    <t>32062-2024-4.1</t>
  </si>
  <si>
    <t>4.1;4.c;9.5;17.6;17.17</t>
  </si>
  <si>
    <t>MSc. Emanuelle Soto Cascante</t>
  </si>
  <si>
    <t>https://www.tec.ac.cr/proyecto-apoyo-educacion-matematica-paem.</t>
  </si>
  <si>
    <t>PAEM: Proyecto Apoyo a la Educación Matemática: Brindar apoyo académico a personas estudiantes de secundaria de las distintas direcciones regionales de educación, tendiente a mejorar su formación matemática, aumentar las posibilidades de desempeñarse adecuadamente en la prueba de admisión del Instituto Tecnológico de Costa Rica y en los primeros cursos universitarios de Matemática.
Desarrollar materiales virtuales que puedan ser utilizados por las personas docentes de matemática de secundaria de distintas direcciones regionales de educación en el desarrollo de sus propuestas educativas.</t>
  </si>
  <si>
    <t>33730-2024-3.5</t>
  </si>
  <si>
    <t>Boris Allan Larios Cruz</t>
  </si>
  <si>
    <t>blarios@itcr.ac.cr</t>
  </si>
  <si>
    <t>3.5;10.2;11.7</t>
  </si>
  <si>
    <t>DE</t>
  </si>
  <si>
    <t>Dirección de Extensión</t>
  </si>
  <si>
    <t>Oscar López Villegas; Karla Halabi Guardia; Adriana Solano Alfaro; Andrea Pacheco Araya</t>
  </si>
  <si>
    <t>https://www.tec.ac.cr/proyecto-educativo-persona-adulta-mayor-pamtec</t>
  </si>
  <si>
    <t>PAMTEC: ejercicios en la piscina: Ayudar a mejorar la calidad de vida de las personas mayores de 55 años mediante el acondicionamiento físico con ejercicios en el agua.</t>
  </si>
  <si>
    <t>204;301</t>
  </si>
  <si>
    <t>33238-2024-3.d</t>
  </si>
  <si>
    <t>3.d;11.b;13.1</t>
  </si>
  <si>
    <t>Participación de ATI en el Simulacro Nacional de Sismo 2024: El objetivo de la actividad se enfocó principalmente en la evaluación de las condiciones y procedimientos de evacuación en el edificio D3 durante el Simulacro Nacional. Esta evaluación estuvo destinada a identificar problemas y áreas de  mejora en caso de una emergencia, como un incendio o sismo, con el fin de asegurar la seguridad y eficiencia en la evacuación.</t>
  </si>
  <si>
    <t>201;202;205;203;204;301;302;303;305;306;307;309;401;402;403;404</t>
  </si>
  <si>
    <t>13.2-dodiaz-1421-2024-13.1</t>
  </si>
  <si>
    <t>13.2-dodiaz-1421</t>
  </si>
  <si>
    <t>Ing. Doménica Díaz García</t>
  </si>
  <si>
    <t>dodiaz@itcr.ac.cr</t>
  </si>
  <si>
    <t>13.1;13.2;13.3</t>
  </si>
  <si>
    <t>Representación del Sector Académico, Ing. Alfonso Navarro, EISLHA
Representación del Apoyo a la Academia, Ing. Doménica Díaz, GASEL</t>
  </si>
  <si>
    <t>https://www.conare.ac.cr/noticias/212-subcomision-de-gestion-del-riesgo-de-desastres-participa-en-la-conferencia-internacional-de-understanding-risk-ur-centroamerica</t>
  </si>
  <si>
    <t>1421G</t>
  </si>
  <si>
    <t>Participación del TEC en la Subcomisión de Riesgo ante Desastre del Conare: con el objetivo de dar a conocer la labor de las universidades públicas en la temática de gestión del riesgo de desastres, así como promover soluciones de forma coordinada y articulada en los diferentes sectores vinculados con este tema.</t>
  </si>
  <si>
    <t>1421G-13.2-2023-1005</t>
  </si>
  <si>
    <t>32097-2024-4.5</t>
  </si>
  <si>
    <t>4.5;5.5;10.2</t>
  </si>
  <si>
    <t>Andrea Cavero Quesada; Natalia Morales Madriz</t>
  </si>
  <si>
    <t>https://www.tec.ac.cr/hoyeneltec/2024/12/20/funcionarias-tec-contribuyen-libro-tecnologia-genero-iberoamerica</t>
  </si>
  <si>
    <t>Participación en el libro 'Mujeres en TIC en las IES: reflexiones desde Iberoamérica': Reflexiona sobre el papel de la mujer en el sector tecnológico y busca visibilizar su contribución en la educación superior</t>
  </si>
  <si>
    <t>2025-01-06</t>
  </si>
  <si>
    <t>102;103;105</t>
  </si>
  <si>
    <t>494-2024-4.3</t>
  </si>
  <si>
    <t>4.3;4.4;5.1;5.5;10.2;17.16;17.17</t>
  </si>
  <si>
    <t>Licda. Fanni Rivera Rojas, Licda. Carolina Solano Alfaro, Bach. Kattya Salas</t>
  </si>
  <si>
    <t>Participación en ferias vocacionales organizadas por entidades externas (MEP, colegios, direcciones regionales, etc.): Divulgación, atracción estudiantil y asesoría profesional que pretende favorecer la toma de decisiones de la población aspirante a ingresar al TEC, a través de participación en distintas ferias vocacionales del país.</t>
  </si>
  <si>
    <t>494-II-2023-4.3</t>
  </si>
  <si>
    <t>102;202;301;403;505;509;512;203;103</t>
  </si>
  <si>
    <t>13.3-rquesada-1424-2024-13.3</t>
  </si>
  <si>
    <t>13.3-rquesada-1424</t>
  </si>
  <si>
    <t>Ph.D. Ruperto Quesada Monge</t>
  </si>
  <si>
    <t xml:space="preserve">rquesada@itcr.ac.cr
</t>
  </si>
  <si>
    <t>13.3;15.1;15.2;15.4</t>
  </si>
  <si>
    <t>Ruperto Quesada Monge, en representación de Rectoría</t>
  </si>
  <si>
    <t>https://www.tec.ac.cr/hoyeneltec/2019/12/12/tecnologico-implementa-corredores-biologicos-sus-campus</t>
  </si>
  <si>
    <t>1424G</t>
  </si>
  <si>
    <t>Participación en la Red de Corredores Biológicos: El TEC mediante el Campus Central, forma parte de la red a través del Comité Local del Corredor Biológico COBRI SURAC de la provincia de Cartago, que a su vez es parte del Programa Nacional de Corredores Biológicos que impulsa el SINAC del Ministerio de Ambiente y Energía (MINAE).</t>
  </si>
  <si>
    <t>1424G-13.3-2023-1003</t>
  </si>
  <si>
    <t>21719-2024-8.2</t>
  </si>
  <si>
    <t>Junior López Muñoz</t>
  </si>
  <si>
    <t>juniorlopez@estudiantec.cr</t>
  </si>
  <si>
    <t>8.2;9.3;17.17</t>
  </si>
  <si>
    <t>Susan Arce Gutierrez</t>
  </si>
  <si>
    <t>Percepción de los valores personales en empresas exportadoras de café en Costa Rica: Analizar la percepción de los valores personales de los gerentes de exportaciones de empresas exportadoras de café en Costa Rica.</t>
  </si>
  <si>
    <t>2024-08-26</t>
  </si>
  <si>
    <t>2024-11-26</t>
  </si>
  <si>
    <t>867-2024-4.7</t>
  </si>
  <si>
    <t>4.7;6.3</t>
  </si>
  <si>
    <t>Perfil de lodos del sistema de tratamiento de agua residual del Campus Central del TEC: Con la colaboración de estudiantes asistentes de la Carrera de Ingeniería Ambiental se realizó el perfil de lodos del sistema de tratamiento de agua residual del Campus Tecnológico Central Cartago, determinando la necesidad de lodos a extraer.</t>
  </si>
  <si>
    <t>867-II-2023-4.7</t>
  </si>
  <si>
    <t>601;404;505;510</t>
  </si>
  <si>
    <t>34785-2024-4.3</t>
  </si>
  <si>
    <t>4.3;4.4;4.5;4.6;8.3;8.5;8.6</t>
  </si>
  <si>
    <t>Arlyn Angulo Hernández</t>
  </si>
  <si>
    <t>Perfil de salida: Conocer las caracteristicas socio-demográficas, académicas del grupo de interes, así como la experiencia de los estudiantes del TEC.</t>
  </si>
  <si>
    <t>101;102;103;104;105;202;205;203;402;403;404;501;502;503;504;505;506;507;508;509;510;511;512</t>
  </si>
  <si>
    <t>34477-2024-3.4</t>
  </si>
  <si>
    <t>3.4;4.2;4.7;10.2;11.4</t>
  </si>
  <si>
    <t>Camila Delgado Agüero; Marlon Ruiz Navarro; Cindy Teresita Ramírez Coto; Valeria Olivares Ortiz; Silvia Watson Araya; Marianela Navarro Valverde; Francini Mora Chacó; Randy Herrera Varela; Daniel Corrales Zeledón; Angelo Guzmán Pérez</t>
  </si>
  <si>
    <t>https://www.tec.ac.cr/escuela-cultura-deporte</t>
  </si>
  <si>
    <t>Permanencia y éxito académico de la población estudiantil: Desarrollar procesos de vida estudiantil y extensión que fortalezcan la permanencia y éxito académico de la población estudiantil.</t>
  </si>
  <si>
    <t>102;205;203;301;302;303;404;510</t>
  </si>
  <si>
    <t>32275-2024-1.1</t>
  </si>
  <si>
    <t>1.1;1.2;1.4;2.3;5.5;8.3;8.5;9.4;10.2;12.2;17.17</t>
  </si>
  <si>
    <t>Laura Queralt Camacho; Dylana Rodríguez Galeano; David Arias Hidalgo; Fabiana Espinoza Rodríguez; Marianela Gamboa Murillo; Paula Arzadun; Alejandro Masís Arce; Alan Henderson García</t>
  </si>
  <si>
    <t>Perspectivas indígenas de buen vivir: construcción conjunta de economías sociales alternativas con grupos de mujeres cabécar de Talamanca: Construir en forma conjunta con grupos de mujeres organizadas indígenas cabécar del Territorio de Talamanca, de economías sociales alternativos bajo la perspectiva indígena del buen vivir.</t>
  </si>
  <si>
    <t>202;205;203;204;302;402;403;404;501;512</t>
  </si>
  <si>
    <t>7843-2024-6.3</t>
  </si>
  <si>
    <t>Michelle Acuña Mata</t>
  </si>
  <si>
    <t>michelle.acuna@estudiantec.cr</t>
  </si>
  <si>
    <t>6.3;8.3;9.3;12.2;12.6;13.3;15.1</t>
  </si>
  <si>
    <t>Michelle Acuña Mata; Yuliana Masis Brenes; Jessica Ramírez Ramírez; Julieth Retana Valverde</t>
  </si>
  <si>
    <t>Plan integral de desastres del restaurante del Este: Consiste en investigar y describir los procesos de certificación de las normas ISO 9000, ISO 14000, Esencial Costa Rica y Bandera Azul, destacando sus principales diferencias. La certificación ISO 9000 se centra en la gestión de la calidad, involucrando etapas de preparación, planificación, implementación y auditorías, con énfasis en la satisfacción del cliente y la mejora continua. La ISO 14000, específicamente la ISO 14001, se enfoca en la gestión ambiental, requiriendo la identificación y mitigación de impactos ambientales. Esencial Costa Rica promueve la competitividad y sostenibilidad de las empresas costarricenses mediante un riguroso proceso de solicitud y evaluación. Finalmente, Bandera Azul se centra en la educación ambiental y la reducción de impactos climáticos, aplicando parámetros específicos según la categoría de participación. Cada certificación tiene un enfoque distinto pero todas buscan mejorar la sostenibilidad y la eficiencia empresarial.</t>
  </si>
  <si>
    <t>2024-03-19</t>
  </si>
  <si>
    <t>203;507</t>
  </si>
  <si>
    <t>7840-2024-3.4</t>
  </si>
  <si>
    <t>3.4;9.1;11.b</t>
  </si>
  <si>
    <t>Plan integral de desastres del restaurante del Este: Proponer un plan de emergencias para el comedor institucional del Este para la valoración de las posibles emergencias que puedan resultar de las actividades que se realizan en el lugar, con el fin de establecer directrices pertinentes y oportunas que permitan reducir al máximo posibles consecuencias humanas, ambientales y económicas.</t>
  </si>
  <si>
    <t>203;404;507</t>
  </si>
  <si>
    <t>34336-2024-4.3</t>
  </si>
  <si>
    <t>Funcionarios del DAR en cada Campus y Centro Académico; Personal del CEDA que defina la dirección de dicho departamento; Se selecciona dicha opción por cuanto no existe una opción que permita seleccionar TODAS las dependencias académicas del TEC</t>
  </si>
  <si>
    <t>Planes de estudio en campus tecnológicos y centros académicos: Gestionar los planes de estudios ante los cambios solicitados por las dependencias académicas del TEC.</t>
  </si>
  <si>
    <t>102;105</t>
  </si>
  <si>
    <t>33235-2024-8.2</t>
  </si>
  <si>
    <t>8.2;9.5</t>
  </si>
  <si>
    <t>Planning Interval (PI) en SAFe: Aplicar los conceptos teóricos de SAFe mediante una simulación de un PI Planning para experimentar los desafíos reales a los que se enfrentan los equipos que realizan este evento.</t>
  </si>
  <si>
    <t>2024-09-25</t>
  </si>
  <si>
    <t>11.4-fvaquerano-230-2024-2.3</t>
  </si>
  <si>
    <t>11.4-fvaquerano-230</t>
  </si>
  <si>
    <t>230G</t>
  </si>
  <si>
    <t>Plataforma Educativa "Puntos de Encuentro": La Escuela de Arquitectura, realiza una serie de charlas y conferencias relacionadas con el quehacer arquitectónico, entre ellas, el Centro de Interpretación de los Sitios Cacicales con Esferas en la Península de Osa, Costa Rica; La arquitectura al servicio del patrimonio mundial, Procesos de participación con sostenibilidad y diseño urbano, Vivienda Asequible y Ciudad, entre otros.</t>
  </si>
  <si>
    <t>230G-11.4-2023-615</t>
  </si>
  <si>
    <t>101;102;101;102</t>
  </si>
  <si>
    <t>681-2024-4.4</t>
  </si>
  <si>
    <t>Plataforma Internacional de Edición de Señas (PIELS): Herramienta desarrollada dentro del Instituto Tecnológico de Costa Rica, cuyo objetivo es la representación de texto en español a su equivalente a la LESCO (Lengua de Señas Costarricense), basado en la gramática definida oficialmente por el Centro Nacional de Recursos para la Educación Inclusiva (CENAREC). Dicha representación se realiza por medio de un avatar, el cual genera recursos digitales que permiten incluir en sitios web la traducción de textos fijos a LESCO.</t>
  </si>
  <si>
    <t>681-II-2023-4.4</t>
  </si>
  <si>
    <t>1.1.2</t>
  </si>
  <si>
    <t>1.1.2 Desarrollar proyectos vigentes de docencia en las universidades públicas.</t>
  </si>
  <si>
    <t>1.1 Mantener actualizada la oferta académica en programas de capacitación, de técnicos(relacionado con el marco de cualificación), de pregrado, de grado y posgrado.</t>
  </si>
  <si>
    <t>1.1.3</t>
  </si>
  <si>
    <t>1.1.3: Implementar al 2026, el 100% del nuevo Modelo Pedagógico aprobado en el IV Congreso en los programas de pregrado, grado y posgrado del TEC.</t>
  </si>
  <si>
    <t>102;202;301;404;505;507;509;510;511;203</t>
  </si>
  <si>
    <t>34139-2024-1.4</t>
  </si>
  <si>
    <t>1.4;5.5;8.3;17.17</t>
  </si>
  <si>
    <t>Ana Rosa Ruiz Fernández; Hellen Cordero Araya; Karla Tames Ramírez</t>
  </si>
  <si>
    <t>Plataforma virtual y fortalecimiento de iniciativas femeninas de economía social solidaria; al finalizar el proyecto, los emprendimientos participantes en el mismo, habrán mejorado su desempeño a través del proceso de capacitación, acompañamiento, acceso a la plataforma digital colaborativa y habrán desarrollado colaboraciones a través de la creación de redes. tiene contacto con el Proyecto internacional INCUBEPSS y las universidades vinculadas: Universidad de Quilmes, Argentina; Universidad Cooperativa de Colombia y UNAM Managua, Nicaragua.</t>
  </si>
  <si>
    <t>104;101</t>
  </si>
  <si>
    <t>105;203;302;307;402;502;503;504</t>
  </si>
  <si>
    <t>4.5-marco.alvarado-1849-2024-4.5</t>
  </si>
  <si>
    <t>4.5-marco.alvarado-1849</t>
  </si>
  <si>
    <t>M.Sc. Marco Alvarado Peña</t>
  </si>
  <si>
    <t>marco.alvarado@itcr.ac.cr</t>
  </si>
  <si>
    <t>4.5;5.c;10.2;10.3;11.b;16.b</t>
  </si>
  <si>
    <t>https://www.tec.ac.cr/reglamentos/politicas-generales-itcr-periodo-2022-2026</t>
  </si>
  <si>
    <t>1849G</t>
  </si>
  <si>
    <t>Políticas Generales Institucionales: La Asamblea Institucional Representativa, aprobó en su Sesión 96-2019, dos Políticas Generales que prohíben cualquier tipo de discriminación por su etnia, lugar de procedencia, género, estado civil, religión, opinión política, ascendencia nacional, filiación, condiciones de discapacidad, maternidad y paternidad y su condición socioeconómica, edad o cualquier otra forma de  discriminación, además del acoso u hostigamiento. Así como poner en práctica, procesos incluyentes para la construcción de una sociedad equitativa, igualitaria, inclusiva y libre de discriminación.</t>
  </si>
  <si>
    <t>1849G-4.5-2023-796</t>
  </si>
  <si>
    <t>9182-2024-3.9</t>
  </si>
  <si>
    <t>3.9;8.8;11.5;11.a;11.b</t>
  </si>
  <si>
    <t>Integrantes curso Evaluación y control de ambientes térmicos I semestre 2024</t>
  </si>
  <si>
    <t>Práctica 3: Valoración de estrés térmico: Medición de variables de temperatura, humedad, velocidad del aire, entre otros; para determinar el nivel de riesgo ante exposición a calor.</t>
  </si>
  <si>
    <t>2024-04-02</t>
  </si>
  <si>
    <t>2024-05-03</t>
  </si>
  <si>
    <t>101;104;203;305;505;510</t>
  </si>
  <si>
    <t>22753-2024-4.2</t>
  </si>
  <si>
    <t>4.2;4.3;4.6;4.7;11.4;17.17</t>
  </si>
  <si>
    <t>Alex Soto</t>
  </si>
  <si>
    <t>Presentación de guitarra clásica: Muestra del desarrollo artístico de los estudiantes del curso de guitarra clásica de la Casa de la Ciudad.</t>
  </si>
  <si>
    <t>2.2.1 Implementar acciones interuniversitarias para la atención de las poblaciones vulnerables en los cantones del país de bajo índice de desarrollo social.</t>
  </si>
  <si>
    <t>22760-2024-4.3</t>
  </si>
  <si>
    <t>4.3;4.4;4.7;11.4;17.17</t>
  </si>
  <si>
    <t>Alex Soto; Alejandro Mora</t>
  </si>
  <si>
    <t>Presentación de guitarra clásica: Muestra escénica del desarrollo de los estudiantes de guitarra del programa Casa de la Ciudad.</t>
  </si>
  <si>
    <t>28377-2024-4.4</t>
  </si>
  <si>
    <t>IF</t>
  </si>
  <si>
    <t>Carrera de Ingeniería Física</t>
  </si>
  <si>
    <t>Isaac Céspedes Camacho; Álvaro Amador Jara; Andrea Calderón (Learning Commons)</t>
  </si>
  <si>
    <t>Presentación de pósters del curso Dinámica de Espines y Resonancia Magnética Nuclear: Brindar un espacio para que los estudiantes puedan presentar, en formato poster, sus proyectos de investigación desarrollados durante el semestre.</t>
  </si>
  <si>
    <t>101;102;205;203;404;501;502;507</t>
  </si>
  <si>
    <t>22777-2024-3.4</t>
  </si>
  <si>
    <t>3.4;4.4;4.5;4.7;11.4;17.17</t>
  </si>
  <si>
    <t>Teatro Effigies; Alex Soto</t>
  </si>
  <si>
    <t>Presentación de teatro: Muestra escénica del grupo Efigies, préstamo de uso de instalaciones en busca de la proyección artística local.</t>
  </si>
  <si>
    <t>22762-2024-4.5</t>
  </si>
  <si>
    <t>4.5;4.6;8.6;8.9;11.4;17.17</t>
  </si>
  <si>
    <t>Presentación del libro Salve, oh tierra gentil: Presentación de libro recopilatorio histórico de Cartago.</t>
  </si>
  <si>
    <t>17687-2024-4.a</t>
  </si>
  <si>
    <t>4.a;9.1</t>
  </si>
  <si>
    <t>Eliécer Abarca Vega</t>
  </si>
  <si>
    <t>https://www.youtube.com/playlist?list=PLQ6jXO-F_QfFHMcLDchL5ozpL-iu8dEYh</t>
  </si>
  <si>
    <t>Préstamo de tablets de dibujo para estudiantes tutores: Las tablets de dibujo son para la edición y creación de video tutoriales para diferentes escuelas y video tutoriales de herramientas al servicio de los estudiantes.</t>
  </si>
  <si>
    <t>784-2024-3.8</t>
  </si>
  <si>
    <t>3.8;16.6</t>
  </si>
  <si>
    <t>Dr. Elías Meneses Rímola</t>
  </si>
  <si>
    <t>https://www.tec.ac.cr/unidades/restaurante-institucional</t>
  </si>
  <si>
    <t>Procesamiento y verificación de calidad de datos para el estudio de odontología: Se verifica la calidad de los datos, la existencia de los participantes de la encuesta según la matricula del periodo, y se complementa dicha encuesta con información sociodemográfica mediante SIGI.</t>
  </si>
  <si>
    <t>784-II-2023-3.8</t>
  </si>
  <si>
    <t>5.5-lqueralt-1882-2024-5.2</t>
  </si>
  <si>
    <t>5.5-lqueralt-1882</t>
  </si>
  <si>
    <t>5.2;5.5</t>
  </si>
  <si>
    <t>Hellen Cordero Araya OEG
Catalina Espinoza Ortiz OEG
Laura Queralt Camacho OEG
Patricia Ramos Con OEG
Ana Rosa Ruiz Fernández OEG
Paola Solano Durán OEG</t>
  </si>
  <si>
    <t>1882G</t>
  </si>
  <si>
    <t>Proceso formativo para el cambio cultural sobre cualquier forma de discriminación o violencia de género: La Oficina de Equidad de Género ha realizado múltiples procesos de capacitación internos y externos sobre Género, Hostigamiento Sexual, Discriminación por Orientación Sexual e Identidad de Género, así como diversas formas de Violencia de Género. Dirigidos al personal docente, administrativo y estudiantil para el Cambio Cultural en el ITCR, así como a instancias externas. Se ofrecieron charlas, talleres y conferencias para abordar estas temáticas, tanto dentro como fuera del ITCR. Destaca un proceso externo de capacitación sobre hostigamiento sexual laboral para la integrantes de la Red de Prevención de Violencia Intrafamiliar de Alajuela, promovido por el Centro Académico del TEC en esa provincia.</t>
  </si>
  <si>
    <t>1882G-5.5-2023-779</t>
  </si>
  <si>
    <t>8066-2024-11.5</t>
  </si>
  <si>
    <t>María Fernanda Alvarado Obregón</t>
  </si>
  <si>
    <t>mfer.alvaradoo@gmail.com</t>
  </si>
  <si>
    <t>11.5;11.6;12.2;12.4;12.5;12.6;13.1;13.2;13.3;15.2</t>
  </si>
  <si>
    <t>Fernanda Alvarado Obregón</t>
  </si>
  <si>
    <t>Procesos de certificación ISO 9000, ISO 14000, Essential Costa Rica, Programa Bandera Azul: Establecer las similitudes y diferencias en los procesos de certificación para las normas ISO 9000 y 14000, Programa Esencial Costa Rica y Programa Bandera Azul.</t>
  </si>
  <si>
    <t>101;103;203;404;501</t>
  </si>
  <si>
    <t>7835-2024-9.4</t>
  </si>
  <si>
    <t>Emily Rojas Ceciliano</t>
  </si>
  <si>
    <t>emilyrc@estudiantec.cr</t>
  </si>
  <si>
    <t>9.4;11.6;12.6;13.2</t>
  </si>
  <si>
    <t>Ricardo Badilla Duran; Sebastián Benavides Moreira; Valeria Ortiz Arias; Emily Rojas Ceciliano; Andrea Chacón Avilés</t>
  </si>
  <si>
    <t>Procesos de certificación: Tarea realizada en el curso Gestión Integral de Desastres impartido en la Escuela de Ingeniería en Seguridad Laboral e Higiene Ambiental, se realizó una investigación sobre los procesos para certificación de: ISO 9000 e ISO 14000, Esencial Costa Rica y Bandera Azul.</t>
  </si>
  <si>
    <t>103;501;505;506;507;509;510</t>
  </si>
  <si>
    <t>22947-2024-4.a</t>
  </si>
  <si>
    <t>Darren Carvajal Rojas</t>
  </si>
  <si>
    <t>darren04.karva@estudiantec.cr</t>
  </si>
  <si>
    <t>4.a;4.c;5.1;5.a;8.5;8.6;8.8;16.6;17.17</t>
  </si>
  <si>
    <t>AEN CA</t>
  </si>
  <si>
    <t>Carrera en Administración de Empresas Nocturna Cartago</t>
  </si>
  <si>
    <t>Procesos del Departamento de Gestión de Talento Humano de SYSDE: Diseñar el sistema de gestión del talento de la empresa SYSDE, Latinoamérica, para el segundo semestre del 2024.</t>
  </si>
  <si>
    <t>101;103;104;105;203;301;302;303;304;305;306;307;308;309;401;402;403;404;501;507;509;512</t>
  </si>
  <si>
    <t>34481-2024-3.4</t>
  </si>
  <si>
    <t>3.4;4.7;8.3;10.2;11.3;11.4;11.7</t>
  </si>
  <si>
    <t>Camila Delgado Agüero; Marlon Ruiz Navarro; Cindy Teresita Ramírez Coto; Valeria Olivares Ortiz</t>
  </si>
  <si>
    <t>Procesos que coadyuvan con los servicios estudiantiles-administrativos de VIESA: Complementar las actividades que propicien los servicios estudiantiles en la VIESA para el fortalecimiento de la vida estudiantil. Semanas de Integración y Bienvenida Estudiantil, Talleres Recreativos, Simposio Fitness, Juegos Tradicionales, Talleres deportivos, Taller Brigada Primeros Auxilios, Programas de Voluntariado, Charlas Motivacionales, Análisis de los Estilos de Comunicación, Encuentro Artísticos y Deportivos.</t>
  </si>
  <si>
    <t>101;102;103;104;105;201;202;205;203;204;301;302;303;401;402;403;404;505;506;507;510;511;512</t>
  </si>
  <si>
    <t>11.b-rmejias-3767-2024-11.b</t>
  </si>
  <si>
    <t>11.b-rmejias-3767</t>
  </si>
  <si>
    <t>11.b;12.2;12.8;13.3</t>
  </si>
  <si>
    <t>Ing. Alina Rodríguez Rodríguez, Ing. Andrea Acuña Piedra. Unidad Institucional de Gestión Ambiental y Seguridad Laboral, Dirección del Centro Académico de Limón, Dirección de Campus Tecnológico Local San Carlos, Dirección de Campus Tecnológico Local San José</t>
  </si>
  <si>
    <t>https://www.tec.ac.cr/programa-bandera-azul-ecologica-pbae</t>
  </si>
  <si>
    <t>3767G</t>
  </si>
  <si>
    <t>Programa Bandera Azul Ecológica: La Universidad participa en las categorías de Cambio Climático, Centros Educativos y Comunidades con todos sus Campus y el Centro Académico de Limón así como las Residencias Estudiantiles del Campus Tecnológico Central Cartago.</t>
  </si>
  <si>
    <t>3767G-11.b-2023-1695</t>
  </si>
  <si>
    <t>4.4-thernandez-1802-2024-4.4</t>
  </si>
  <si>
    <t>4.4-thernandez-1802</t>
  </si>
  <si>
    <t>M.Ed. María Teresa Hernández Jiménez</t>
  </si>
  <si>
    <t>thernandez@itcr.ac.cr</t>
  </si>
  <si>
    <t>4.4</t>
  </si>
  <si>
    <t>Pablo Flores Loaiza. Departamento de Orientación y Psicología. Centro Académico de Alajuela,
Paola Acuña Avalos. Departamento de Orientación y Psicología. Campus Tecnológico Local de San José,
Milene Bogarín Marín. Departamento de Orientación y Psicología. Campus Tecnológico Local de San José,
Adriana Mata Salas. Departamento de Orientación y Psicología. Campus Tecnológico Central Cartago</t>
  </si>
  <si>
    <t>https://www.tec.ac.cr/node/1675</t>
  </si>
  <si>
    <t>1802G</t>
  </si>
  <si>
    <t>Programa de Acompañamiento a Escuelas del TEC: El programa tiene por objetivo analizar en forma conjunta e integral con el sector docente y estudiantil, aspectos y situaciones relacionados con la permanencia exitosa, los procesos de aprendizaje y rendimiento académico de las Escuelas y generar e implementar propuestas remediales.</t>
  </si>
  <si>
    <t>1802G-4.4-2023-815</t>
  </si>
  <si>
    <t>4.7-gamador-2293-2024-4.3</t>
  </si>
  <si>
    <t>4.7-gamador-2293</t>
  </si>
  <si>
    <t>M.L. María Gabriela Amador Solano</t>
  </si>
  <si>
    <t>gamador@itcr.ac.cr</t>
  </si>
  <si>
    <t>4.3;4.4;4.7;5.1;5.5</t>
  </si>
  <si>
    <t>María Gabriela Amador Solano. Escuela de Ciencias del Lenguaje</t>
  </si>
  <si>
    <t>https://www.tec.ac.cr/fundatec/especialista-ense%C3%B1anza-espanol-l2le</t>
  </si>
  <si>
    <t>2293G</t>
  </si>
  <si>
    <t>Programa de actualización: Especialista en la Enseñanza del Español como L2/LE</t>
  </si>
  <si>
    <t>2293G-4.7-2023-632</t>
  </si>
  <si>
    <t>3.5-mmeono-708-2024-3.5</t>
  </si>
  <si>
    <t>3.5-mmeono-708</t>
  </si>
  <si>
    <t>3.5</t>
  </si>
  <si>
    <t xml:space="preserve">Lic. Victoria Piedra Monge. Lic. Fabián Whyte Hernández. Lic. Darlen Blanco Benamburg. Clínica de Atención Integral en Salud </t>
  </si>
  <si>
    <t>https://www.tec.ac.cr/unidades/area-salud</t>
  </si>
  <si>
    <t>708G</t>
  </si>
  <si>
    <t>Programa de Alcoholismo y Drogodependencia del TEC: Este programa atiende la prevención y consumo responsable de sustancias psicoactivas, realiza charlas, talleres a distintas poblaciones institucionales. Además, brinda atención individual a aquellas personas que tengan problemas de uso, abuso o adicción a sustancias. Se le brinda atención médica, y psicológica, se hace referencia a clínicas de tratamiento, acompañamiento a grupos de apoyo. En el 2023 se atendieron de manera individual 17 personas con estas condiciones (13 estudiantes y 4 funcionarios). Para la población estudiantil, se realizaron dos estudios evaluando el consumo de sustancias en las residencias y 2 charlas a los estudiantes de primer ingreso de residencias con el tema de “Prevención, consecuencias del uso y abuso de sustancias y consumo responsable”.</t>
  </si>
  <si>
    <t>708G-3.5-2023-160</t>
  </si>
  <si>
    <t>517-2024-6.1</t>
  </si>
  <si>
    <t>6.1;6.4;6.6;6.a;15.1;15.3;17.16;17.17</t>
  </si>
  <si>
    <t>Ing. Fernando Watson Hernández, Ing. Valeria Serrano Núñez,  Ph.D. Laura Chavarría Pizarro</t>
  </si>
  <si>
    <t>Programa de caudal ambiental: Contar una estrategia apropiada, las autoridades encargadas han dado prioridad al desarrollo o aplicación de un protocolo que responda a las condiciones del país, con el fin de mejorar la administración del recurso hídrico.</t>
  </si>
  <si>
    <t>517-II-2023-6.1</t>
  </si>
  <si>
    <t>101;201;305;401;501;503;504;505;508;510;402;403;202;203;204;102;104</t>
  </si>
  <si>
    <t>34299-2024-4.3</t>
  </si>
  <si>
    <t>4.3;4.5;4.a;10.2;10.3</t>
  </si>
  <si>
    <t>Camila Delgado Agüero; Karen Fallas Corrales; Luis Diego Guillen Martínez; Mario Chacon; Sofia Brenes Meza; Jose Fabian Aguilar Cordero; Luis Arturo Mora Vargas; Jose Gabriel Campos Valverde (representantes estudiantiles en la comisión); Adriana Mata Salas</t>
  </si>
  <si>
    <t>https://www.tec.ac.cr/programa-institucional-equiparacion-oportunidades-personas-discapacidad</t>
  </si>
  <si>
    <t>Programa de Equiparación de Oportunidades para personas con discapacidad: Desarrollar acciones que propicien a nivel institucional un entorno que permita a las personas con discapacidad y necesidades educativas el desarrollo de todas sus capacidades, cumpliendo con las directrices del CONAPDIS y los acuerdos del Consejo Institucional en esta materia.</t>
  </si>
  <si>
    <t>101;102;103;104;105;205;203;301;404;510</t>
  </si>
  <si>
    <t>4.7-josanchez-2284-2024-4.3</t>
  </si>
  <si>
    <t>4.7-josanchez-2284</t>
  </si>
  <si>
    <t>Fís. Jonatan Sánchez Valle</t>
  </si>
  <si>
    <t>josanchez@itcr.ac.cr</t>
  </si>
  <si>
    <t>Jonatan Sánchez Valle, Escuela de Física
Gerardo Lacy Mora, Escuela de Física</t>
  </si>
  <si>
    <t>https://www.tec.ac.cr/carreras/tecnico-metrologia-0</t>
  </si>
  <si>
    <t>2284G</t>
  </si>
  <si>
    <t>Programa de Formación de Técnico en Metrología (PFM).</t>
  </si>
  <si>
    <t>2284G-4.7-2023-642</t>
  </si>
  <si>
    <t>11.6-rmejias-3771-2024-11.6</t>
  </si>
  <si>
    <t>11.6-rmejias-3771</t>
  </si>
  <si>
    <t>11.6;11.b;12.2;12.8;13.3</t>
  </si>
  <si>
    <t>https://www.tec.ac.cr/programa-gestion-ambiental-institucional-pgai-tec</t>
  </si>
  <si>
    <t>3771G</t>
  </si>
  <si>
    <t>Programa de Gestión Ambiental Institucional: Se dio seguimiento al Programa de Gestión Ambiental Institucional (PGAI) el cual tiene un alcance para todos los Campus Tecnológicos y el Centro Académico de Limón. Para esto se plantean y ejecutan actividades y proyectos relacionados con temas de gestión de residuos sólidos, emisiones atmosféricas, recurso hídrico, eficiencia energética, compras públicas sostenibles, cambio climático, movilidad sostenible y educación ambiental. Además se generan informes que son presentados al Ministerio de Ambiente y Energía, el cual realiza visitas de auditoría y seguimiento.</t>
  </si>
  <si>
    <t>3771G-11.6-2023-1699</t>
  </si>
  <si>
    <t>31956-2024-1.4</t>
  </si>
  <si>
    <t>MDE. Marco Martínez Mora</t>
  </si>
  <si>
    <t>marco.martinez@itcr.ac.cr</t>
  </si>
  <si>
    <t>1.4;4.3;4.4;4.5;8.6;10.2;17.17</t>
  </si>
  <si>
    <t>Marco Martínez Mora; Ronald Alvarado Cordero; Damaris Cordero Castillo; Alan Henderson; Laura Queralt; Ana Rosa Ruiz</t>
  </si>
  <si>
    <t>Programa de responsabilidad social, Escuela de Administración de Empresas (TAE): Dotar de capacidades en administración de empresas: mercadeo, finananzas recursos humanos, contabilidad a personas que se encuentren en algún tipo de riesgo social o bien pertenezcan a una población vulnerada en Costa Rica, con el objetivo de que puedan reactivar la economía local y contribuir con el desarrollo país a través de la generación de emprendimiento o a la inclusión al mercado laboral.</t>
  </si>
  <si>
    <t>2.1.7</t>
  </si>
  <si>
    <t>2.1.7 Implementar un plan de comunicación y divulgación interuniversitaria de los resultados del quehacer en docencia, investigación, extensión y acción social, vida estudiantil y administración.</t>
  </si>
  <si>
    <t>103;104;104</t>
  </si>
  <si>
    <t>203;302;303;307;403</t>
  </si>
  <si>
    <t>4.7-jagarro-2287-2024-4.3</t>
  </si>
  <si>
    <t>4.7-jagarro-2287</t>
  </si>
  <si>
    <t>Ing. José Alberto Garro Zavaleta</t>
  </si>
  <si>
    <t>jagarro@itcr.ac.cr</t>
  </si>
  <si>
    <t>Alberto Garro, Escuela de Ingeniería Electromecanica</t>
  </si>
  <si>
    <t xml:space="preserve">https://www.tec.ac.cr/programas-academicos/tecnico-electromecanico
</t>
  </si>
  <si>
    <t>2287G</t>
  </si>
  <si>
    <t>Programa de Técnico Electromecánico.</t>
  </si>
  <si>
    <t>2287G-4.7-2023-639</t>
  </si>
  <si>
    <t>4.3-mzamorac-1747-2024-4.3</t>
  </si>
  <si>
    <t>4.3-mzamorac-1747</t>
  </si>
  <si>
    <t>Lic. Marvin Zamora Cantillano</t>
  </si>
  <si>
    <t>mzamorac@itcr.ac.cr</t>
  </si>
  <si>
    <t>https://www.tec.ac.cr/programas-academicos/tecnico-administracion-proyectos</t>
  </si>
  <si>
    <t>1747G</t>
  </si>
  <si>
    <t>Programa de Técnico en Administración de Proyectos.</t>
  </si>
  <si>
    <t>1747G-4.3-2023-869</t>
  </si>
  <si>
    <t>4.3-mzamorac-1749-2024-4.3</t>
  </si>
  <si>
    <t>4.3-mzamorac-1749</t>
  </si>
  <si>
    <t>https://www.tec.ac.cr/carreras/tecnico-analisis-datos</t>
  </si>
  <si>
    <t>1749G</t>
  </si>
  <si>
    <t>Programa de Técnico en Análisis de Datos.</t>
  </si>
  <si>
    <t>1749G-4.3-2023-867</t>
  </si>
  <si>
    <t>4.3-lsalas-1751-2024-4.3</t>
  </si>
  <si>
    <t>4.3-lsalas-1751</t>
  </si>
  <si>
    <t>Ing. Liss Salas Cerdas M.Eng. Coordinadora Técnico en Calidad, Escuela de Ingeniería en Producción Industrial</t>
  </si>
  <si>
    <t>https://www.tec.ac.cr/programas-academicos/tecnico-calidad</t>
  </si>
  <si>
    <t>1751G</t>
  </si>
  <si>
    <t>Programa de Técnico en Calidad.</t>
  </si>
  <si>
    <t>1751G-4.3-2023-864</t>
  </si>
  <si>
    <t>4.3-mzamorac-1753-2024-4.3</t>
  </si>
  <si>
    <t>4.3-mzamorac-1753</t>
  </si>
  <si>
    <t>https://www.tec.ac.cr/programas-academicos/tecnico-contabilidad</t>
  </si>
  <si>
    <t>1753G</t>
  </si>
  <si>
    <t>Programa de Técnico en Contabilidad.</t>
  </si>
  <si>
    <t>1753G-4.3-2023-862</t>
  </si>
  <si>
    <t>4.3-mhernandez-1755-2024-4.3</t>
  </si>
  <si>
    <t>4.3-mhernandez-1755</t>
  </si>
  <si>
    <t>https://www.tec.ac.cr/carreras/tecnico-diagnostico-reparacion-vehiculos-electricos</t>
  </si>
  <si>
    <t>1755G</t>
  </si>
  <si>
    <t>Programa de Técnico en Diagnóstico y Reparación de Vehículos Eléctricos.</t>
  </si>
  <si>
    <t>1755G-4.3-2023-860</t>
  </si>
  <si>
    <t>4.7-cchacon-2290-2024-4.3</t>
  </si>
  <si>
    <t>4.7-cchacon-2290</t>
  </si>
  <si>
    <t>Arq. Carlos Chacón Jiménez</t>
  </si>
  <si>
    <t>cchacon@itcr.ac.cr</t>
  </si>
  <si>
    <t>Personal académico y administrativo de la Escuela de Arquitectura y Urbanismo</t>
  </si>
  <si>
    <t>https://www.tec.ac.cr/programas-academicos/tecnico-dibujo-arquitectonico-ingenieril</t>
  </si>
  <si>
    <t>2290G</t>
  </si>
  <si>
    <t>Programa de Técnico en Dibujo Arquitectónico e Ingenieril.</t>
  </si>
  <si>
    <t>2290G-4.7-2023-635</t>
  </si>
  <si>
    <t>4.3-olsanchez-1757-2024-4.3</t>
  </si>
  <si>
    <t>4.3-olsanchez-1757</t>
  </si>
  <si>
    <t>M.Sc. Olga Sánchez Brenes</t>
  </si>
  <si>
    <t>olsanchez@itcr.ac.cr</t>
  </si>
  <si>
    <t>4.3;4.4;4.5;4.7;4.a;4.c</t>
  </si>
  <si>
    <t>Marcela Cubero, Coordinadora Específica, Escuela Diseño Industrial.
Xinia Varela, Coordinadora General, Escuela Diseño Industrial.</t>
  </si>
  <si>
    <t>https://www.tec.ac.cr/tecnicos/tecnico-diseno-grafico-web</t>
  </si>
  <si>
    <t>1757G</t>
  </si>
  <si>
    <t>Programa de Técnico en Diseño Gráfico Web.</t>
  </si>
  <si>
    <t>1757G-4.3-2023-858</t>
  </si>
  <si>
    <t>4.7-lugomez-2313-2024-4.3</t>
  </si>
  <si>
    <t>4.7-lugomez-2313</t>
  </si>
  <si>
    <t>Ing. Luis Gómez Gutiérrez</t>
  </si>
  <si>
    <t>lugomez@itcr.ac.cr</t>
  </si>
  <si>
    <t>4.3;4.4;4.7;8.5;8.6</t>
  </si>
  <si>
    <t>Luis Antonio Gómez Gutiérrez-Coordinador Específico, Escuela de Ingeniería Electromecánica
Lisandro Araya Rodríguez-Coordinador General, Escuela de Ingeniería Electromecánica
Eduardo Zuñiga Bejarano-Asistente, Escuela de Ingeniería Electromecánica
Monserrat Fuentes Arias- Asistente administrativa, Escuela de Ingeniería Electromecánica</t>
  </si>
  <si>
    <t>https://www.tec.ac.cr/programas-academicos/tecnico-electricidad-industrial</t>
  </si>
  <si>
    <t>2313G</t>
  </si>
  <si>
    <t>Programa de Técnico en Electricidad Industrial.</t>
  </si>
  <si>
    <t>2313G-4.7-2023-611</t>
  </si>
  <si>
    <t>4.7-lbogantes-2298-2024-4.3</t>
  </si>
  <si>
    <t>4.7-lbogantes-2298</t>
  </si>
  <si>
    <t>4.3;4.4;4.7;5.5;8.3;8.5;16.5;16.6</t>
  </si>
  <si>
    <t>Luis Fernando Bogantes García y Laura Sancho Martínez, Cultura y Deporte</t>
  </si>
  <si>
    <t>https://www.tec.ac.cr/programas-academicos/tecnico-gestion-deportiva</t>
  </si>
  <si>
    <t>2298G</t>
  </si>
  <si>
    <t>Programa de Técnico en Gestión Deportiva.</t>
  </si>
  <si>
    <t>2298G-4.7-2023-627</t>
  </si>
  <si>
    <t>4.3-ihasbum-1761-2024-4.3</t>
  </si>
  <si>
    <t>4.3-ihasbum-1761</t>
  </si>
  <si>
    <t>M.Sc. Ivannia María Hasbum Fernández</t>
  </si>
  <si>
    <t>ihasbum@itcr.ac.cr</t>
  </si>
  <si>
    <t>https://www.tec.ac.cr/carreras/tecnico-logistica-inventarios</t>
  </si>
  <si>
    <t>1761G</t>
  </si>
  <si>
    <t>Programa de Técnico en Logística e Inventarios.</t>
  </si>
  <si>
    <t>1761G-4.3-2023-853</t>
  </si>
  <si>
    <t>4.3-mhernandez-1763-2024-4.3</t>
  </si>
  <si>
    <t>4.3-mhernandez-1763</t>
  </si>
  <si>
    <t>https://www.tec.ac.cr/programas-academicos/tecnico-redes-computadoras</t>
  </si>
  <si>
    <t>1763G</t>
  </si>
  <si>
    <t>Programa de Técnico en Redes de Computadoras.</t>
  </si>
  <si>
    <t>1763G-4.3-2023-851</t>
  </si>
  <si>
    <t>4.3-mhernandez-1767-2024-4.3</t>
  </si>
  <si>
    <t>4.3-mhernandez-1767</t>
  </si>
  <si>
    <t>1767G</t>
  </si>
  <si>
    <t>Programa de Técnico en Seguridad de Redes de Cómputo.</t>
  </si>
  <si>
    <t>1767G-4.3-2023-847</t>
  </si>
  <si>
    <t>4.3-mhernandez-1769-2024-4.3</t>
  </si>
  <si>
    <t>4.3-mhernandez-1769</t>
  </si>
  <si>
    <t>https://www.tec.ac.cr/programas-academicos/tecnico-soporte</t>
  </si>
  <si>
    <t>1769G</t>
  </si>
  <si>
    <t>Programa de Técnico en Soporte.</t>
  </si>
  <si>
    <t>1769G-4.3-2023-845</t>
  </si>
  <si>
    <t>4.3-lsalas-1771-2024-4.3</t>
  </si>
  <si>
    <t>4.3-lsalas-1771</t>
  </si>
  <si>
    <t>Ing. Liss Salas Cerdas M.Eng. Coordinadora Técnico en Supervisión de la Producción, Escuela de Ingeniería en Producción Industrial</t>
  </si>
  <si>
    <t>https://www.tec.ac.cr/programas-academicos/tecnico-supervision-produccion</t>
  </si>
  <si>
    <t>1771G</t>
  </si>
  <si>
    <t>Programa de Técnico en Supervisión de Producción.</t>
  </si>
  <si>
    <t>1771G-4.3-2023-842</t>
  </si>
  <si>
    <t>4.3-mhernandez-1773-2024-4.3</t>
  </si>
  <si>
    <t>4.3-mhernandez-1773</t>
  </si>
  <si>
    <t>https://www.tec.ac.cr/programas-academicos/tecnico-telematica</t>
  </si>
  <si>
    <t>1773G</t>
  </si>
  <si>
    <t>Programa de Técnico en Telemática.</t>
  </si>
  <si>
    <t>1773G-4.3-2023-840</t>
  </si>
  <si>
    <t>4.3-mhernandez-1765-2024-4.3</t>
  </si>
  <si>
    <t>4.3-mhernandez-1765</t>
  </si>
  <si>
    <t>1765G</t>
  </si>
  <si>
    <t>Programa de Técnico Profesional en Redes de Computadoras.</t>
  </si>
  <si>
    <t>1765G-4.3-2023-849</t>
  </si>
  <si>
    <t>8.8-esarias-3819-2024-8.8</t>
  </si>
  <si>
    <t>8.8-esarias-3819</t>
  </si>
  <si>
    <t>MSO. David Esteban  Arias Monge</t>
  </si>
  <si>
    <t>esarias@itcr.ac.cr</t>
  </si>
  <si>
    <t>8.8;10.3</t>
  </si>
  <si>
    <t>Doménica Díaz. Unidad Institucional de Gestión Ambiental y Seguridad Laboral, M. Sc. Marisela Meoño. Clínica de Atención Integral en Salud del TEC</t>
  </si>
  <si>
    <t>3819G</t>
  </si>
  <si>
    <t>Programa de vigilancia de la salud: La GASEL en conjunto con la Clínica de Atención Integral de Salud, desarrollan el programa de conservación auditiva, el programa de seguridad radiológica, manejo seguro de agroquímicos y exposición solar. Formalización ante el INS del consultorio de medicina laboral CAIS CTLSJ.</t>
  </si>
  <si>
    <t>3819G-8.8-2023-1747</t>
  </si>
  <si>
    <t>549-2024-12.5</t>
  </si>
  <si>
    <t>12.5;12.8;17.16;17.17;4.7</t>
  </si>
  <si>
    <t>Fabio Araya Carvajal,  Fabio Araya Carvajal,  Ing. Diana Zambrano Piamba</t>
  </si>
  <si>
    <t>Programa de voluntariado ambiental con estudiantes: Los estudiantes de química I deben realizar al menos 2 horas de voluntariado en temas ambientales. Se les reconoce un puntaje de la nota. En el caso de cursos de Ingeniería Ambiental, el tiempo de la actividad es de al menos 4 horas. Se trabaja en limpieza de espacios públicos, centros de acopio, plantación de árboles.</t>
  </si>
  <si>
    <t>549-II-2023-12.5</t>
  </si>
  <si>
    <t>4.3-integratec-1775-2024-4.3</t>
  </si>
  <si>
    <t>4.3-integratec-1775</t>
  </si>
  <si>
    <t>M.Sc. Laura Pizarro Aguilar</t>
  </si>
  <si>
    <t>integratec@itcr.ac.cr</t>
  </si>
  <si>
    <t>4.3;4.4;4.7;5.c;10.2;16.7</t>
  </si>
  <si>
    <t>Laura Pizarro Aguilar, Asesora a cargo del Campus Tecnológico Central Cartago
Paola Acuña Ávalos, Asesora a cargo en el Campus Tecnológico Local San José
Marilyn Barrios Ulloa, Asesora a cargo en el Centro Académico de Limón
Juan Pablo Flores Loaiza, Asesor a cargo en el Centro Académico de Alajuela</t>
  </si>
  <si>
    <t>https://www.tec.ac.cr/programa-integratec</t>
  </si>
  <si>
    <t>1775G</t>
  </si>
  <si>
    <t>Programa Integratec: es un programa formativo y de mentoría universitaria en el que se promueve el desarrollo de liderazgo y habilidades socioemocionales en los estudiantes participantes, quienes a su vez ejercen una labor voluntaria de acompañamiento en el proceso de integración de las nuevas generaciones de la institución.</t>
  </si>
  <si>
    <t>1775G-4.3-2023-838</t>
  </si>
  <si>
    <t>4.2.2</t>
  </si>
  <si>
    <t>4.2.2: Implementar al 2026 1 plan de mejora en la oferta de programas o servicios para la adaptación a la vida universitaria en la población de nuevo ingreso.</t>
  </si>
  <si>
    <t>23012-2024-4.3</t>
  </si>
  <si>
    <t>Patricia María Guevara Chaves</t>
  </si>
  <si>
    <t>pguevara@itcr.ac.cr</t>
  </si>
  <si>
    <t>4.3;17.6</t>
  </si>
  <si>
    <t>Doctorado en Ingeniería, Dr. Carmen Madriz Quirós
Dirección de Posgrado, MSc. Patricia M Guevara Chaves;;;;;;;;;</t>
  </si>
  <si>
    <t>https://www.tec.ac.cr/en/becas-programa-regional-centroamericano-becas-servicio-aleman-intercambio-academico-daad</t>
  </si>
  <si>
    <t>https://www.daad-costa-rica.org/es/encontrar-becas/becas-en-costa-rica-y-region/programa-regional/</t>
  </si>
  <si>
    <t>Programa Regional DAAD: Las becas del Programa Regional Centroamericano de Becas del Servicio Alemán de Intercambio Académico (DAAD) están dirigidas a personas graduadas de Panamá, Belice, República Dominicana, El Salvador, Guatemala, Honduras y Nicaragua que deseen cursar estudios de posgrado en el Instituto Tecnológico de Costa Rica.</t>
  </si>
  <si>
    <t>103;205;203;404</t>
  </si>
  <si>
    <t>34274-2024-1.3</t>
  </si>
  <si>
    <t>Licda. Diana Segura Sojo</t>
  </si>
  <si>
    <t>1.3;4.3;4.5;5.5;8.5;10.2;16.7;17.3;17.17</t>
  </si>
  <si>
    <t>Diana Segura Sojo (Programa Resiliencia Indígena); Ariella Irola Soto; Ileana León Boza, Festival Ciencia y Niñez; Randall Chaves, Visita del LIceo Uluk Kichá; Marianela Gamboa, Gira académica Intercultural con la Universidad de Toronto; Ricardo Salazar, visita Universidad de Toronto; Visita del Liceo Uluk Kichá; Visita del Liceo Uluk Kicha; Mariela Azurdia, PAR; Adriana Salas; Xinia Artavia; Pamela Navarro; Yerlin Castro; Mónica Ávila; Johanna Campos; Rebeca Acuña; Viviana Solano; Sebastián Alegría; Liseth Thames; Laura Queralt; Ana Rosa Ruiz; David Arias, Gira académica Intercultural con la Universidad de Toronto; Osvaldo Durán, POUP; Francisco Mujica, POUP</t>
  </si>
  <si>
    <t>https://www.instagram.com/p/C8uXoj5O8E2/?igsh=dTN4NXpjN2xqaHgx</t>
  </si>
  <si>
    <t>https://www.utsc.utoronto.ca/sociology/global-field-school-indigenous-costa-rica</t>
  </si>
  <si>
    <t>Programa Resiliencia Indígena: Promover el acceso, permanencia y graduación de la población indígena en la educación superior mediante estrategias de cogestión, fortaleciendo la participación activa, los espacios académicos interculturales y la articulación con los Pueblos y Territorios Indígenas, en el marco de la legislación y políticas que garantizan sus derechos.</t>
  </si>
  <si>
    <t>101;102;103;105;201;202;205;203;302;303;307;402;403;404;506;509;510;511</t>
  </si>
  <si>
    <t>21410-2024-4.4</t>
  </si>
  <si>
    <t>4.4;8.3</t>
  </si>
  <si>
    <t>Jeison Alfaro Aguirre (coordinador específico); Hugo Navarro Serrano (coordinador general)</t>
  </si>
  <si>
    <t>Programa Técnico Asesor de Seguros del INS: Preparar técnicos en seguros acordes a los requerimientos de la Sugese y la demanda del mercado actual.</t>
  </si>
  <si>
    <t>101;103;205;203;404;501;502;503;505;507</t>
  </si>
  <si>
    <t>4.7-marco.martinez-2318-2024-4.3</t>
  </si>
  <si>
    <t>4.7-marco.martinez-2318</t>
  </si>
  <si>
    <t>4.3;4.4;4.7;8.6</t>
  </si>
  <si>
    <t>Marco Martínez Mora, Escuela de Administración de Empresas</t>
  </si>
  <si>
    <t>https://www.tec.ac.cr/programas-academicos/tecnico-administracion-empresas</t>
  </si>
  <si>
    <t>2318G</t>
  </si>
  <si>
    <t>Programa Técnico en Administración de Empresas.</t>
  </si>
  <si>
    <t>2318G-4.7-2023-606</t>
  </si>
  <si>
    <t>4.3-olsanchez-1759-2024-4.3</t>
  </si>
  <si>
    <t>4.3-olsanchez-1759</t>
  </si>
  <si>
    <t>Olga Sánchez, Coordinadora Específica, Escuela Diseño Industrial.
Xinia Varela, Coordinadora General, Escuela Diseño Industrial.</t>
  </si>
  <si>
    <t>https://www.tec.ac.cr/programas-academicos/programa-tecnico-fotografia-digital</t>
  </si>
  <si>
    <t>1759G</t>
  </si>
  <si>
    <t>Programa Técnico en Fotografía Digital.</t>
  </si>
  <si>
    <t>1759G-4.3-2023-856</t>
  </si>
  <si>
    <t>3.7-mmeono-709-2024-3.7</t>
  </si>
  <si>
    <t>3.7-mmeono-709</t>
  </si>
  <si>
    <t>3.7;5.6</t>
  </si>
  <si>
    <t>Dr. German Araya Jiménez. Dra. Alejandra Mayorga Sanabria. Dra. Carolina Cordero Chávez. Dra. Indiana Quirós Alvarado. Dra. Liliana Harley Jiménez. Dr. Donald Bermúdez Bolaños. Lic. Jesús Artavia Gutiérrez. Lic. Karla Fallas Brenes. Clínica de Atención Integral en Salud</t>
  </si>
  <si>
    <t>709G</t>
  </si>
  <si>
    <t>Programas de salud sexual y reproductiva, brindan los siguientes servicios: consulta prenatal, consulta planificación familiar y salud sexual, toma de citologías femeninas y masculinas y cursos de preparación para el parto.</t>
  </si>
  <si>
    <t>709G-3.7-2023-159</t>
  </si>
  <si>
    <t>32058-2024-4.1</t>
  </si>
  <si>
    <t>MSc. Reiman Acuña Chacón</t>
  </si>
  <si>
    <t>https://www.tec.ac.cr/hoyeneltec/2021/03/11/programa-voluntariado-matec-iniciara-su-nuevo-periodo-lecciones</t>
  </si>
  <si>
    <t>https://www.panoramadigital.co.cr/enlace-tec-programa-de-voluntariado-matec/</t>
  </si>
  <si>
    <t>PROMATEC: Programa de voluntariado MATEC: Impartir, en primera instancia, lecciones en colegios públicos costarricenses de manera voluntaria, de acuerdo con la programación de cada año. En la modalidad actual se atiende virtualmente a personas estudiantes del programa de Educación Abierta del III Ciclo de Educación General Básica del MEP.</t>
  </si>
  <si>
    <t>205;203;403</t>
  </si>
  <si>
    <t>32060-2024-4.c</t>
  </si>
  <si>
    <t>4.c;9.5;17.9;17.17</t>
  </si>
  <si>
    <t>Dra. Zuleyka Suárez Valdés Ayala; Dr. Gerardo Meza Cascante</t>
  </si>
  <si>
    <t>https://www.tec.ac.cr/promates</t>
  </si>
  <si>
    <t>PROMATES: Promoción de la matemática en la educación secundaria: Capacitar a personas docentes de matemática tanto de primaria como de secundaria, para fortalecer sus conocimientos y competencias en el uso de software en la enseñanza y el aprendizaje de la matemática, atendiendo a los requerimientos de los programas vigentes de matemática.</t>
  </si>
  <si>
    <t>101;102;203</t>
  </si>
  <si>
    <t>11.2-rmejias-3799-2024-11.2</t>
  </si>
  <si>
    <t>11.2-rmejias-3799</t>
  </si>
  <si>
    <t>11.2;11.6;13.3</t>
  </si>
  <si>
    <t>Unidad Institucional de Gestión Ambiental y Seguridad Laboral, Departamento de Servicios Generales</t>
  </si>
  <si>
    <t>https://www.tec.ac.cr/hoyeneltec/2019/11/20/bicitec-convierte-campus-central-primer-laboratorio-movilidad-sostenible</t>
  </si>
  <si>
    <t>3799G</t>
  </si>
  <si>
    <t>Promoción de movilidad sostenible: Se realizan campañas de promoción de la movilidad sostenible durante el Día Mundial sin Carros y además se promueve el uso de la bicicleta con la instalación de parqueos y el establecimiento de la vía compartida.</t>
  </si>
  <si>
    <t>3799G-11.2-2023-1727</t>
  </si>
  <si>
    <t>7318-2024-3.9</t>
  </si>
  <si>
    <t>Gina Batista Esquivel</t>
  </si>
  <si>
    <t>ginarachel29@estudiantec.cr</t>
  </si>
  <si>
    <t>3.9;3.d;8.8</t>
  </si>
  <si>
    <t>Ing. Mónica Carpio Chaves - Profesora guía; Ing. Gabriela Hernández Gómez-Profesora coordinadora; Kendra Wabe Corea; Brittney Cespedes Quiros; Ricardo Badillo Durán</t>
  </si>
  <si>
    <t>Proponer un diseño ingenieril para la mejora de las condiciones de seguridad humana en protección contra incendios evaluadas y el almacenamiento seguro de sustancias inflamables y combustibles de acuerdo con el Reglamento Nacional de Protección contra Incendios: Proponer un diseño ingenieril para la mejora de las condiciones de seguridad humana en protección contra incendios evaluadas y el almacenamiento seguro de sustancias inflamables y combustibles de acuerdo con el Reglamento Nacional de Protección contra Incendios en la bodega de almacenamiento de producto veterinario de la empresa LAQUINSA.</t>
  </si>
  <si>
    <t>103;203;501</t>
  </si>
  <si>
    <t>7450-2024-3.9</t>
  </si>
  <si>
    <t>Reishell S. Barnes Rodríguez</t>
  </si>
  <si>
    <t>reishellbr@estudiantec.cr</t>
  </si>
  <si>
    <t>3.9;8.7;8.8;9.1;12.5;17.18</t>
  </si>
  <si>
    <t>Emily Rojas; Amanda Núñez; Reishell Barnes; Adriana Gómez; Valeria Ortíz</t>
  </si>
  <si>
    <t>Propuesta de control ingenieril para el mejoramiento de las condiciones ergonómicas en el área de insumos veterinarios y de iluminación de la empresa LAQUINSA S.A: Diseñar propuestas de controles ingenieriles para el mejoramiento de las condiciones ergonómicas y de iluminación de la empresa LAQUINSA SA.</t>
  </si>
  <si>
    <t>103;203;501;507</t>
  </si>
  <si>
    <t>6591-2024-3.4</t>
  </si>
  <si>
    <t>Jessica Ramírez</t>
  </si>
  <si>
    <t>jskramram@estudiantec.cr</t>
  </si>
  <si>
    <t>3.4;8.2;8.5;8.8;9.4</t>
  </si>
  <si>
    <t xml:space="preserve">Integrantes: Michelle Acuña Mata; Yuliana Masis Brenes; Jessica Ramírez Ramírez; Julieth Retana Valverde; Coordinadora del curso: Ing. Gabriela Hernández Gómez; Profesor guía: Ing. Adrián Gutiérrez Fuentes </t>
  </si>
  <si>
    <t>Propuesta de diseño para el mejoramiento de las condiciones de trabajo relacionadas con la exposición a calor por hornos tipo túnel en la empresa Food Manufacturing Service: Diseñar un control ingenieril para el mejoramiento de las condiciones de exposición ocupacional al calor en el área del horno túnel de la empresa Food Manufacturing Service. Identificar las condiciones presentes y las variables que repercuten en dicha exposición. Evaluar la exposición al calor de los trabajadores y proponer un diseño de control ingenieril para contrarrestar las condiciones perjudiciales.</t>
  </si>
  <si>
    <t>2024-03-20</t>
  </si>
  <si>
    <t>203;305;507</t>
  </si>
  <si>
    <t>8076-2024-4.3</t>
  </si>
  <si>
    <t>Melanie Shaleska Martinez Palmer</t>
  </si>
  <si>
    <t>shaleska0214@estudiantec.cr</t>
  </si>
  <si>
    <t>4.3;4.4;4.5;4.7;5.5;5.b;15.1;15.3;17.17</t>
  </si>
  <si>
    <t>Alan Roberto Henderson Garcia</t>
  </si>
  <si>
    <t>Propuesta de manual descriptivo de puestos y manual de procedimientos para el Centro de Capacitación Iriria Alokolpa ú: Desarrollar un manual descriptivo de puestos y un manual de procedimientos para optimizar la estructura organizacional y los procesos operativos del Centro de Capacitación Iriria Alokölpa Ú.</t>
  </si>
  <si>
    <t>202;205;203;302;511</t>
  </si>
  <si>
    <t>22540-2024-3.4</t>
  </si>
  <si>
    <t>3.4;5.1;5.5;5.a;5.b;5.c;16.3;16.6;16.7</t>
  </si>
  <si>
    <t>Estudiantes y profesora del curso SO 2601 Fundamentos de Seguridad e Higiene Ocupacional, Grupo 2, del segundo semestre 2024</t>
  </si>
  <si>
    <t>Propuesta de mejora del plan estratégico para la Asociación de Funcionarios Universitarios Pensionados (AFUP) para el período 2025-2030: Se asigna un tema sobre trabajo y salud y, por equipos de trabajo, deben buscar fuentes de información sobre riesgos laborales relacionados y normas de seguridad aplicables, para que realicen un ensayo. Como parte del mismo, en un apéndice deben incluir de forma clara y específica 10 instrucciones básicas para que una empresa pueda gestionar de forma segura los riesgos de salud del tema asignado, tomando en cuenta el entorno social, las diferencias culturales, de idioma y de aprendizaje. Cada instrucción para la prevención de accidentes y enfermedades debe ir asociada a un ODS y su meta, por medio de un cuadro resumen.</t>
  </si>
  <si>
    <t>2024-07-29</t>
  </si>
  <si>
    <t>7510-2024-3.4</t>
  </si>
  <si>
    <t>Francesco Rosito Solano</t>
  </si>
  <si>
    <t>frosito@estudiantec.cr</t>
  </si>
  <si>
    <t>3.4;8.2;8.5;8.8;9.2,17.17</t>
  </si>
  <si>
    <t>Stephanie Meneses Jiménez; Francesco Rosito Solano; Melissa Segura Meza; Jimena Torres Jiménez; Prof. Mónica Monney Barrantes; Prof. maría Gabriela Hernandez Gomez; Curso de Taller de Diseño</t>
  </si>
  <si>
    <t>Propuesta de mejoramiento de las condiciones ergonómicas del área de ensamblaje de productos eléctricos de la empresa Eagle Costa Rica, Heredia: Diseñar soluciones ingenieriles y administrativos para el control y mejoramiento de las condiciones ergonómicas del personal del área de ensamblaje de productos eléctricos de Eagle Costa Rica.</t>
  </si>
  <si>
    <t>8982-2024-8.2</t>
  </si>
  <si>
    <t>Ian Castellón Walters</t>
  </si>
  <si>
    <t>castellon23@estudiantec.cr.cr</t>
  </si>
  <si>
    <t>Propuesta de plan de negocios para la Panadería Rincón del Pan en el distrito de Río Blanco: Diseñar un plan de negocios para la creación y operación de El Rincón del Pan, con el objetivo de desarrollar una estrategia sólida que permita la identificación, evaluación y mitigación de los riesgos que puedan afectar su viabilidad y el éxito del negocio en el mercado de panaderías del distrito de Río Blanco, Limón, Costa Rica.</t>
  </si>
  <si>
    <t>101;102;103;104;105;201;202;205;203;204;301;302;303;307;401;402;403;404;501;502;506;509;512</t>
  </si>
  <si>
    <t>8524-2024-3.9</t>
  </si>
  <si>
    <t>Alejandro Chavarría Porras</t>
  </si>
  <si>
    <t>a.chavarria.2@estudiantec.cr</t>
  </si>
  <si>
    <t>3.9;4.a;8.7;9.1;10.2;11.1;11.7;11.a</t>
  </si>
  <si>
    <t>Michael Stuart Arias Miranda; Alejandro Chavarría Porras; Camila Fiorella Machado Navarro; Jeniffer Daniela Ortega Ramírez; Cinthya Melissa Solorzano Jackson</t>
  </si>
  <si>
    <t>Propuesta de rampa: Hacer que las estructuras del TEC cumplan con la ley 7600.</t>
  </si>
  <si>
    <t>2.5.7</t>
  </si>
  <si>
    <t>2.5.7 Desarrollar una propuesta de un modelo de gestión de inversiones en infraestructura de las lesue.</t>
  </si>
  <si>
    <t>101;102;103;104;105;201;202;205;203;204;301;404;510</t>
  </si>
  <si>
    <t>8450-2024-9.1</t>
  </si>
  <si>
    <t>Samantha Calderón Quesada</t>
  </si>
  <si>
    <t>s.calderon.1@estudiantec.cr</t>
  </si>
  <si>
    <t>9.1;10.2;11.7;16.b</t>
  </si>
  <si>
    <t>Samantha Calderón Quesada; Sergio Garita Ortega; Salomón Picado Alvarado; Carlos Ulloa Barboza</t>
  </si>
  <si>
    <t xml:space="preserve">Propuesta de rampas para crear un ambiente inclusivo en el Instituto Tecnológico de Costa Rica: Evaluar el cumplimiento de la ley 7600 en un área específica, su accesibilidad y proponer una mejora para la garantización de un entorno inclusivo. Garantizar la accesibilidad para todo individuo no solo es un mandato legal, sino una necesidad para promover la igualdad de oportunidades, de manera que, impacta positivamente a cualquier persona discapacitada dentro de la comunidad del Instituto Tecnológico.
</t>
  </si>
  <si>
    <t>101;102;103;104;105;202;205;203;204;301;404;510</t>
  </si>
  <si>
    <t>787-2024-16.6</t>
  </si>
  <si>
    <t>Ing. Gonzalo Varela Sojo</t>
  </si>
  <si>
    <t>gvarela@itcr.ac.cr</t>
  </si>
  <si>
    <t>Propuesta para mejorar, simplificar y eficientizar el manejo presupuestario y la prestación del servicio brindado por la Unidad de Transporte: Se centralizó el presupuesto en los programas y subprogramas, haciendo que se pueda maximizar el uso del presupuesto en las dependencias.</t>
  </si>
  <si>
    <t>787-II-2023-16.6</t>
  </si>
  <si>
    <t>102;202;601;510;203;103;105</t>
  </si>
  <si>
    <t>7471-2024-8.2</t>
  </si>
  <si>
    <t>8.2;8.5;8.8;9.4</t>
  </si>
  <si>
    <t>Crso:Taller de Diseño; Coordinadora: Ing. Gabriela Hernández Gómez; Profesora Guía: Ing. Gabriela Morales Martínez; Byron Vega Chavarría; Gabriela Varela Guillén; Minor Cisneros Mendoza</t>
  </si>
  <si>
    <t>Propuestas de control ingenieril de las condiciones de iluminación en la planta piloto y oficinas del Centro Nacional de Ciencia y Tecnología de Alimentos (CITA) de la Universidad de Costa Rica (UCR): Diseñar una propuesta de control ingenieril para la atención de la problemática de iluminación en la planta piloto del Centro Nacional Ciencia y Tecnología de Alimentos y oficinas de la Universidad de Costa Rica de acuerdo con las normativas nacionales vigentes.</t>
  </si>
  <si>
    <t>101;102;105;205;203;404;505;510</t>
  </si>
  <si>
    <t>7446-2024-3.9</t>
  </si>
  <si>
    <t>3.9;8.7;8.8;9.1;12.5;17.17</t>
  </si>
  <si>
    <t>Reishell Barnes Rodríguez; Adriana Gómez Solano; Amanda Núñez Masis; Valeria Ortiz Arias; Emily Rojas Ceciliano</t>
  </si>
  <si>
    <t>Propuestas de control ingenieril para el mejoramiento de las condiciones ergonómicas en el área de insumos veterinarios y de iluminación en el área agrícola de la empresa LAQUINSA S:A: Diseñar propuestas de controles ingenieriles para el mejoramiento de las condiciones ergonómicas del área de empaque de insumos veterinarios y de iluminación en el área de envasado, empaquetado y etiquetado de productos agroquímicos de la empresa LANQUINSA S.A.</t>
  </si>
  <si>
    <t>2024-02-29</t>
  </si>
  <si>
    <t>2024-06-30</t>
  </si>
  <si>
    <t>103;205;203;501;507</t>
  </si>
  <si>
    <t>33073-2024-4.7</t>
  </si>
  <si>
    <t>Protege tu información: defiéndete en línea: El proyecto consistió en la ejecución de talleres formativos para estudiantes de primaria, secundaria y el público en general, incluyendo adultos mayores. El objetivo es proporcionar a los participantes habilidades prácticas en tecnología que les ayuden en su vida cotidiana y académica.</t>
  </si>
  <si>
    <t>201;202;205;203;204;401;402</t>
  </si>
  <si>
    <t>405-2024-4.3</t>
  </si>
  <si>
    <t>Protocolo de intercambio estudiantil entre York University, Canadá y el Instituto Tecnológico de Costa Rica: Implementar actividades de movilidad internacional.</t>
  </si>
  <si>
    <t>405-II-2023-4.3</t>
  </si>
  <si>
    <t>101;202;601;404;510;203</t>
  </si>
  <si>
    <t>667-2024-13.1</t>
  </si>
  <si>
    <t>13.1;13.2;13.b;17.16;17.17</t>
  </si>
  <si>
    <t>Protocolo interuniversitario de atención de emergencias: Coordinación interuniversitaria en respuesta a solicitudes del Sistema Nacional de Gestión del Riesgo ante eventos disruptivos.</t>
  </si>
  <si>
    <t>667-II-2023-13.1</t>
  </si>
  <si>
    <t>601;301;506;510;302;303;305</t>
  </si>
  <si>
    <t>22754-2024-4.2</t>
  </si>
  <si>
    <t>Proyecto “Preámbulo”: proyección de cine, película Objetos rebeldes: Proyecciones de cine independiente con la intención de fomentar el pensamiento crítico y la exposición de filmes innovadores en temáticas y técnicas.</t>
  </si>
  <si>
    <t>23306-2024-3.4</t>
  </si>
  <si>
    <t>3.4;3.9;11.5</t>
  </si>
  <si>
    <t>Fiona Bermúdez May; Samantha Cerdas Navarro; Aracelly Contreras Calvo; Franciny Flores Albuquerque; Ximena Paz De la Torre</t>
  </si>
  <si>
    <t>Proyecto curso Procesos de Manufactura: Componentes electrónicos: Investigación documental sobre procesos de manufactura con relevancia en el crecimiento de exportaciones y aporte al Producto Interno Bruto nacional.</t>
  </si>
  <si>
    <t>101;501</t>
  </si>
  <si>
    <t>23300-2024-3.4</t>
  </si>
  <si>
    <t>Ashly Godínez Fallas; Kimberly Rivera Ramírez; Génesis Rojas Flores; Emely Sánchez Peña; Alejandro Tunnerman Picado</t>
  </si>
  <si>
    <t>Proyecto curso Procesos de Manufactura: Investigación documental sobre procesos de manufactura con relevancia en el crecimiento de exportaciones y su aporte al Producto Interno Bruto nacional.</t>
  </si>
  <si>
    <t>23311-2024-3.4</t>
  </si>
  <si>
    <t>Amanda Mora; Crystel Obando; Diego Sanabria; Marisol Loaiza; Geannina Orozco</t>
  </si>
  <si>
    <t>Proyecto de curso Procesos de Manufactura: Industria farmacéutica: cápsulas medicinales: Investigación documental sobre procesos de manufactura con relevancia en el crecimiento de exportaciones y aporte al Producto Interno Bruto nacional.</t>
  </si>
  <si>
    <t>23307-2024-3.4</t>
  </si>
  <si>
    <t>Geisel Barrantes Madrigal; Juliana Camacho Solano; Keren Gamboa Jiménez; Hillary Mena Fallas; Shalleska Vega Torres</t>
  </si>
  <si>
    <t>Proyecto de curso Procesos de Manufactura: Jarabes para bebidas carbonatadas: Investigación documental sobre procesos de manufactura con relevancia en el crecimiento de exportaciones y aporte al Producto Interno Bruto nacional.</t>
  </si>
  <si>
    <t>23309-2024-3.4</t>
  </si>
  <si>
    <t>Investigación documental sobre procesos de manufactura con relevancia en crecimiento de exportaciones y aporte al Producto Interno Bruto Nacional</t>
  </si>
  <si>
    <t>Proyecto de curso Procesos de Manufactura: Panadería fina. Investigación documental sobre procesos de manufactura con relevancia en el crecimiento de exportaciones y aporte al Producto Interno Bruto nacional.</t>
  </si>
  <si>
    <t>23313-2024-3.4</t>
  </si>
  <si>
    <t>Priscilla Alfaro Ugalde; Natalia Gamboa Fonseca; Ignacio Ulloa Quesada; Samantha Valverde Jiménez; Andrea Víquez Granados</t>
  </si>
  <si>
    <t>Proyecto de curso Procesos de Manufactura: Sector biomédico: instrumentos de cirugía: Investigación documental sobre procesos de manufactura con relevancia en el crecimiento de exportaciones y aporte al Producto Interno Bruto nacional.</t>
  </si>
  <si>
    <t>23310-2024-3.4</t>
  </si>
  <si>
    <t>Ashley Barrantes Alvarado; Cristian Fonseca Hernández; Desiré Gómez Aguilar; Brian Guzmán Jiménez; Pamela Sánchez Monge</t>
  </si>
  <si>
    <t>Proyecto de curso Procesos de Manufactura: Sector biomédico: válvulas cardíacas: Investigación documental sobre procesos de manufactura con relevancia en el crecimiento de exportaciones y aporte al Producto Interno Bruto nacional.</t>
  </si>
  <si>
    <t>23614-2024-3.4</t>
  </si>
  <si>
    <t>3.4;3.5;4.4;4.7;8.8;9.4;10.3;11.5</t>
  </si>
  <si>
    <t>Mauro Navarro Obando; Mildreth Obando Zúñiga; Braulio Retana Murillo; Fabián Rojas Solano; Roxana Rosales Berrios</t>
  </si>
  <si>
    <t>Proyecto de curso Seguridad y Salud Ocupacional: Condiciones de trabajo y IV Revolución Industrial: Investigación bibliográfica sobre aspectos relacionados con condiciones de seguridad y salud en el desarrollo de la Cuarta Revolución Industrial.</t>
  </si>
  <si>
    <t>23608-2024-3.1</t>
  </si>
  <si>
    <t>3.1;3.9;6.1;8.1;9.5;12.1;12.6;13.1;15.3;17.1</t>
  </si>
  <si>
    <t>Jonathan Cedeño Ortiz; Verónica Carvajal Vargas; Luis Carlos Chaves Barrantes; Alondra Esquivel Otoya; Damián Chavarría Quesada</t>
  </si>
  <si>
    <t>Proyecto de curso Seguridad y Salud Ocupacional: Nanotecnología: Investigación bibliográfica sobre aspectos relacionados con condiciones de seguridad y salud en el uso de nanomateriales y aplicación de la nanotecnología.</t>
  </si>
  <si>
    <t>23525-2024-3.8</t>
  </si>
  <si>
    <t>3.8;3.9;4.7;8.5;8.8;9.4;10.2;11.5;16.6</t>
  </si>
  <si>
    <t>Emiliana Alfaro Murillo; Mónica Araya Valverde; Britney Blandón Demmitt; Marco Vinicio Bermúdez Padilla</t>
  </si>
  <si>
    <t>Proyecto de curso Seguridad y Salud Ocupacional: Población trabajadora migrante: Investigación bibliográfica sobre condiciones de seguridad y salud entre la población migrante.</t>
  </si>
  <si>
    <t>101;303</t>
  </si>
  <si>
    <t>23613-2024-3.4</t>
  </si>
  <si>
    <t>3.4;3.9;3.c;4.7;8.8;12.2;12.4;16.6</t>
  </si>
  <si>
    <t>Francini Gutiérrez Medina; Youdis Gutiérrez Gazo; Daniel Hidalgo Zapata; Paula Méndez Torres; Daniel Montoya Rivera</t>
  </si>
  <si>
    <t>Proyecto de curso Seguridad y Salud Ocupacional: Promoción de la seguridad y salud ocupacional en pequeñas y medianas empresas: Investigación bibliográfica sobre aspectos relacionados con condiciones de seguridad y salud entre pequeñas y medianas empresas.</t>
  </si>
  <si>
    <t>101;502;503;504</t>
  </si>
  <si>
    <t>23618-2024-3.4</t>
  </si>
  <si>
    <t>3.4;3.8;3.9;4.7;8.8;10.2;11.5;16.6;16.7</t>
  </si>
  <si>
    <t>Raquel Vargas Lizano; Juan Ugalde Cortés; Sebastián Vargas Sandino; Warner Ulate Conejo; Adrián Villegas Arias</t>
  </si>
  <si>
    <t>Proyecto de curso Seguridad y Salud Ocupacional: Riesgos a la salud y seguridad laboral en la economía informal: Investigación bibliográfica sobre aspectos relacionados con condiciones de seguridad y salud entre la población relacionada con la economía informal.</t>
  </si>
  <si>
    <t>23527-2024-4.5</t>
  </si>
  <si>
    <t>4.5;5.5;5.c;8.8;10.2;16.7</t>
  </si>
  <si>
    <t>Randall Bolaños López; Fabio Caballero Mora; Diana Carranza Ramírez; Alberto Guillén Castro; Matías Vega Blanco</t>
  </si>
  <si>
    <t>Proyecto de curso Seguridad y Salud Ocupacional: Riesgos de salud y seguridad ocupacional a nivel de género: Investigación bibliográfica sobre condiciones de seguridad y salud desde la perspectiva de diversidad y género.</t>
  </si>
  <si>
    <t>101;304</t>
  </si>
  <si>
    <t>23609-2024-3.4</t>
  </si>
  <si>
    <t>3.4;3.5;4.6;8.2;8.5;8.6;8.8;9.1;9.c;10.2</t>
  </si>
  <si>
    <t>Patricia González Ortega; Daniela González Aguilar; Carlos Fernández Quesada; Carimauseny Givan Cox; Fernando Fonseca García</t>
  </si>
  <si>
    <t>Proyecto de curso Seguridad y Salud Ocupacional: Seguridad y salud ocupacional en teletrabajo: Investigación bibliográfica sobre aspectos relacionados con condiciones de seguridad y salud entre la población laboral que realiza teletrabajo.</t>
  </si>
  <si>
    <t>23616-2024-3.4</t>
  </si>
  <si>
    <t>3.4;4.4;8;8</t>
  </si>
  <si>
    <t>Carlos Sanabria Pérez; Michelle Sánchez Arias; Yanan Santana Jiménez; Ashley Solano Carvajal; Eduardo Solano Chacón</t>
  </si>
  <si>
    <t>Proyecto de curso Seguridad y Salud Ocupacional: Síndrome del edificio enfermo: Investigación bibliográfica sobre aspectos relacionados con condiciones de seguridad y salud en edificios susceptibles a generar el síndrome del edificio enfermo.</t>
  </si>
  <si>
    <t>776-2024-8.1</t>
  </si>
  <si>
    <t>8.1;8.2</t>
  </si>
  <si>
    <t>Carolina Guadamuz MayorgaTannia Villarreal Marchena</t>
  </si>
  <si>
    <t>http://172.20.62.30/system/files/webform/formato_propuestas_de_extension_2022-coope5estrellas_.pdf</t>
  </si>
  <si>
    <t>Proyecto de Extensión. Desarrollo de alternativas tecnológicas y de gestión empresarial para para dinamizar  la agro industrialización de papaya y coco para dinamizar la competitividad de la Cooperativa5estrellas: Mejorar la calidad de vida y socioeconómica de los miembros de la cooperativa mediante una asistencia técnica y de gestión en las actividades productivas de generación de valor agregado, que le permiten formar parte de la cadena agroindustrial alimentaria, los cambios que se dan en la agroindustria rural después de las capacitaciones en agro industrialización, inocuidad y calidad agroalimentaria.</t>
  </si>
  <si>
    <t>Proyecto de extensión</t>
  </si>
  <si>
    <t>776-II-2023-8.1</t>
  </si>
  <si>
    <t>102;203;309;403;501;502;503;105</t>
  </si>
  <si>
    <t>665-2024-4.3</t>
  </si>
  <si>
    <t>4.3;4.5;4.6;17.16;17.17</t>
  </si>
  <si>
    <t>Ing. Diego Rojas Vega, M.Sc. Marlen Treviño Villalobos,  Yoselyn Walsh Zúñiga,  Dylana María Freer Paniagua</t>
  </si>
  <si>
    <t>https://aplics.tec.ac.cr/GestionPersonal</t>
  </si>
  <si>
    <t>Proyecto de Extensión. Diseño y validación de experiencias de aprendizaje no formal de temas STEM en ambientes virtuales y físicos: Contribuir con el mejoramiento de las habilidades STEM por parte del ciudadano a través de la interacción de este con actividades de construcción, visualización y razonamiento, diseñadas tanto en material concreto como con tecnología de realidad aumentada.</t>
  </si>
  <si>
    <t>665-II-2023-4.3</t>
  </si>
  <si>
    <t>601;201;401;402;403;404;202;203;204</t>
  </si>
  <si>
    <t>596-2024-1.4</t>
  </si>
  <si>
    <t>1.4;17.16;17.17;9.5</t>
  </si>
  <si>
    <t>Carolina Guadamuz Mayorga, Dr. Ricardo Salazar Díaz, M.Sc. Victor David Arias Hidalgo,  M.Sc. Victor David Arias Hidalgo,  Licda. Karla Lucía Gómez Araya</t>
  </si>
  <si>
    <t>http://172.20.62.30/system/files/webform/proyecto_de_extension-tayni_.pdf</t>
  </si>
  <si>
    <t>Proyecto de Extensión. Fortalecimiento de la capacidad productiva, gestión empresarial y cultural en el Centro de cacao del territorio Tayní, Valle la Estrella, Limón: La creación de un centro de manejo postcosecha de cacao genera una oportunidad de negocio que permita al territorio Tayní atender sus responsabilidades y la generación de ingresos para las familias. Al no poseer recursos para invertir en la actividad productiva por su condición de pobreza, la actividad se ha desarrollado de manera artesanal, sin el equipo ni las condiciones necesarias, que permita garantizar la calidad del producto final. El cacao es un elemento diferenciador del patrimonio cultural inmaterial del pueblo Cabécar. Las potencialidades de los simbolismos del cacao podrían representar una oportunidad para diversificar los ingresos de las familias indígenas y la vez fortalecer rasgos de su identidad cultural.</t>
  </si>
  <si>
    <t>596-II-2023-1.4</t>
  </si>
  <si>
    <t>102;203;302;404;501;512;307;105</t>
  </si>
  <si>
    <t>399-2024-2.3</t>
  </si>
  <si>
    <t>2.3;12.7;17.16;17.17</t>
  </si>
  <si>
    <t>Lic. Francinie Murillo Vega</t>
  </si>
  <si>
    <t>https://www.tec.ac.cr/inclutec</t>
  </si>
  <si>
    <t>Proyecto de Extensión. Implementación de un plan de manejo con bioestimulantes de microalgas para la producción de hortalizas: Una de las investigaciones que el laboratorio de microalgas ha desarrollado en beneficio de la horticultura radica en disponer de tecnologías que permitan incrementar la producción de manera sostenible, conservar el suelo, mejorar la eficiencia en la absorción de nutrientes por las plantas y reducir las emisiones de CO2; mediante los bioestimulantes de microalgas, los cuales permiten estimular procesos biológicos que mejoran la disponibilidad de nutrientes, optimizan la absorción, incrementan la tolerancia ante estrés abiótico y mejora la productividad y calidad de los productos; además de capturar el CO2, producto de la respiración del suelo y de la acción de las bacterias, para transformarlo en azúcares y fitohormonas que son aprovechadas por las plantas en las etapas productivas.</t>
  </si>
  <si>
    <t>399-II-2023-2.3</t>
  </si>
  <si>
    <t>103;203;601;503;104</t>
  </si>
  <si>
    <t>812-2024-2.3</t>
  </si>
  <si>
    <t>2.3;7.2;9.4;9.5;9.a;9.b;11.b;12.4;12.8;13.3;17.16;17.17</t>
  </si>
  <si>
    <t>Ph.D. Claudia Chaves Villarreal, M.Sc. Bruno Chiné Polito,  Licda. Carol Oviedo Mejia</t>
  </si>
  <si>
    <t>http://172.20.62.30/system/files/webform/ii_avance_proyecto_biogas_caribe_i_sem_2023_fd.pdf</t>
  </si>
  <si>
    <t>Proyecto de Extensión. Seguridad, sostenibilidad y resiliencia en sistemas de aprovechamiento de biogás a escala doméstica y pequeña para el sector agropecuario y agroindustrial de la Región Huetar Caribe: Este proyecto se desarrolla en los cantones de Pococí, Guácimo y Siquirres de la provincia de Limón, donde los productores de biogás en escala doméstica y pequeña del sector agropecuario y agroindustrial requieren fortalecer sus capacidades para desarrollar instalaciones más seguras y sostenibles, y poder acceder a sistemas de filtración de bajo costo. En él se promueven prácticas y dispositivos seguros y sostenibles para la gestión y biorrefinación del biogás; se realizan procesos de transferencia tecnológica de filtros con nanotecnología que mejora la calidad y seguridad de este recurso; se potencia el desarrollo de capacidades locales para la prevención y atención de emergencias relacionadas al biogás; entre otros.</t>
  </si>
  <si>
    <t>812-II-2023-2.3</t>
  </si>
  <si>
    <t>601;203;506;512;204</t>
  </si>
  <si>
    <t>754-2024-8.2</t>
  </si>
  <si>
    <t>Dra. Marcela Meneses Guzmán</t>
  </si>
  <si>
    <t>mameneses@itcr.ac.cr</t>
  </si>
  <si>
    <t>8.2</t>
  </si>
  <si>
    <t>Dr. Esteban Adolfo Le Maitre González, Luis Ignacio Garcés Monge</t>
  </si>
  <si>
    <t>https://infoues.conare.ac.cr/inicio</t>
  </si>
  <si>
    <t>Proyecto de Extensión. Transformación Digital Corporación Hortícola Nacional y PYMES asociadas: El objetivo de este proyecto es primero diseñar un instrumento didáctico para las PyMES para evaluar el nivel de madurez digital que posee la CHN y sus afiliados. A partir de este resultado se pretende caracterizar este nivel de madurez digital para reconocer cuál es su punto de partida de la empresa y cuáles sus oportunidades para  enfrentar el proceso de digitalización, de acuerdo con el sector y contexto en la que se desempeña. Este resultado lleva a reconocer las necesidades de digitalización, requerimientos de la automatización, el nivel de tecnologías avanzadas que posee o no, entre otros, con el propósito de trazar una ruta a seguir para avanzar en su transformación hacia la transformación digital; por tanto, permite la claridad para implementar un proceso de planificación hacia la digitalización.</t>
  </si>
  <si>
    <t>754-II-2023-8.2</t>
  </si>
  <si>
    <t>101;202;601;404;502;503;510;203;204;102;103;104;105</t>
  </si>
  <si>
    <t>21123-2024-4.3</t>
  </si>
  <si>
    <t>4.3;8.6</t>
  </si>
  <si>
    <t>Jesús Hernández; Jeison Alfaro; Hugo Navarro; Josefa Guzmán; Bernardita Brenes; Marianela Gamboa; Leda Coronado; Graciela Meza; Andrea Soto</t>
  </si>
  <si>
    <t xml:space="preserve">Proyecto de gestión curricular de la Maestría en Educación Técnica: Revisión, actualización y pertinencia curricular del programa de Maestría que ofrece la Escuela, en sus modalidades académica y profesional,esta actividad responde a la gestión de política de calidad de la Escuela. </t>
  </si>
  <si>
    <t>101;102;103;203;501;505;510</t>
  </si>
  <si>
    <t>23625-2024-3.8</t>
  </si>
  <si>
    <t>Sabrina Villalba Toledo</t>
  </si>
  <si>
    <t>sabrivillalba476@estudiantec.cr</t>
  </si>
  <si>
    <t>3.8;9.4;12.6;17.16;17.17</t>
  </si>
  <si>
    <t>N/A</t>
  </si>
  <si>
    <t>Proyecto de graduación o tesis. Acabado superficial de las barras de titanio: Evaluar el acabado superficial de las barras de titanio utilizadas en el proceso productivo de implantes médicos, para la elaboración de una guía rápida.</t>
  </si>
  <si>
    <t>Proyecto de graduación o tesis</t>
  </si>
  <si>
    <t>101;102;103;202;205;203;404</t>
  </si>
  <si>
    <t>6808-2024-1.4</t>
  </si>
  <si>
    <t>Esteban Francisco González Valverde</t>
  </si>
  <si>
    <t>esfragova@gmail.com</t>
  </si>
  <si>
    <t>1.4;4.4;5.5;8.3;8.4;8.8;12.2;12.6;17.16;17.17</t>
  </si>
  <si>
    <t>Dyalá de la O Cordero; Tania Mora Ortega</t>
  </si>
  <si>
    <t>Proyecto de graduación o tesis. Acciones de RSE en las empresas familiares y no familiares que contribuyen con la sostenibilidad empresarial a largo plazo: Proyecto de investigación relacionado a las acciones de RSE en las empresas familiares y no familiares que contribuyen con la sostenibilidad empresarial a largo plazo.</t>
  </si>
  <si>
    <t>101;102;205;203;204;404;502;503;504;505;507;510</t>
  </si>
  <si>
    <t>19405-2024-4.4</t>
  </si>
  <si>
    <t>Angie Quesada Morales</t>
  </si>
  <si>
    <t>angquesada@estudiantec.cr</t>
  </si>
  <si>
    <t>4.4;5.5;8.3;8.4;8.5;8.8;9.1;11.b;16.6;17.16;17.17</t>
  </si>
  <si>
    <t>Angie Quesada Morales; Eyleen Barrantes Barrantes</t>
  </si>
  <si>
    <t>Proyecto de graduación o tesis. Actualización del manual de puestos por competencias: Actualizar el manual descriptivo de puestos por competencias para la empresa XXX durante el segundo semestre de 2024.</t>
  </si>
  <si>
    <t>2024-07-08</t>
  </si>
  <si>
    <t>101;104;105;203</t>
  </si>
  <si>
    <t>20527-2024-8.2</t>
  </si>
  <si>
    <t>Piterson Dario González Zúñiga</t>
  </si>
  <si>
    <t>piterson.dario@estudiantec.cr</t>
  </si>
  <si>
    <t>8.2;16.6;17.16;17.17</t>
  </si>
  <si>
    <t>Tutor: Josue David Delgado Calvo</t>
  </si>
  <si>
    <t>Proyecto de graduación o tesis. Actualización y creación de manual de procedimientos para el Departamento de Gestión de Talento Humano del Tecnológico de Costa Rica: Optimizar el desempeño de funciones del Departamento de Gestión del Talento Humano del Tecnológico de Costa Rica mediante la implementación de una herramienta suministrada por el Análisis Administrativo: el Manual de Procedimientos, para las unidades de Estudios y Remuneraciones y  Desarrollo de Personal para el segundo semestre del año 2024.</t>
  </si>
  <si>
    <t>101;102;104;105;203;204;505</t>
  </si>
  <si>
    <t>19839-2024-4.3</t>
  </si>
  <si>
    <t>Kevin Alonso Rojas Salazar</t>
  </si>
  <si>
    <t>krojas17@estudiantec.cr</t>
  </si>
  <si>
    <t>4.3;8.6;10.2;17.16;17.17</t>
  </si>
  <si>
    <t>Laura Rodríguez Elizondo</t>
  </si>
  <si>
    <t>Proyecto de graduación o tesis. Análisis de factores de incidencia en los tiempos de graduación de la comunidad estudiantil del Instituto Tecnológico de Costa Rica de cara a la mejora en los procesos de toma de decisiones en la gestión educativa: Generar un estado actual sobre los tiempos de graduación en el TEC para que los departamentos encargados tomen decisiones sobre la gestión educativa a partir de la información generada.</t>
  </si>
  <si>
    <t>105;205;203;404</t>
  </si>
  <si>
    <t>23242-2024-3.c</t>
  </si>
  <si>
    <t>Ashly Thamara Samudio Umaña</t>
  </si>
  <si>
    <t>tama.samudio@estudiantec.cr</t>
  </si>
  <si>
    <t>3.c;5.b;17.16;17.17</t>
  </si>
  <si>
    <t xml:space="preserve"> Ashly Thamara Samudio Umaña; Profesora tutora Jeimy Gonzales</t>
  </si>
  <si>
    <t>Proyecto de graduación o tesis. Análisis de fallas de las grietas presentes en el puerto de irrigación de un catéter de mapeo tridimensional: Objetivo: Desarrollar un análisis de fallas para la evaluación de las posibles causas de los defectos presentes en la sección polimérica del catéter de mapeo.</t>
  </si>
  <si>
    <t>21998-2024-8.2</t>
  </si>
  <si>
    <t>Ana Beth Espinoza López</t>
  </si>
  <si>
    <t>bethelopez129@estudiantec.cr</t>
  </si>
  <si>
    <t>8.2;8.3;8.5;9.4;9.5;16.5;16.6;16.10;17.16;17.17</t>
  </si>
  <si>
    <t>Ana Beth Espinoza López;Lino Barboza Díaz</t>
  </si>
  <si>
    <t>Proyecto de graduación o tesis. Análisis de implementación de las Normas Internacionales de Información Financiera (NIIF) en una empresa del régimen de zona franca: Analizar el proceso de implementación de las Normas Internacionales de Información Financiera mediante la revisión del proceso financiero para determinar aspectos de mejora en el cumplimiento de la normativa contable.</t>
  </si>
  <si>
    <t>101;102;103;104;501</t>
  </si>
  <si>
    <t>6862-2024-1.4</t>
  </si>
  <si>
    <t>Maricela Meneses Martínez</t>
  </si>
  <si>
    <t>menesesmmari@estudiantec.cr</t>
  </si>
  <si>
    <t>1.4;2.3;8.2;8.4;12.1;15.3;17.5;17.6;17.16;17.17</t>
  </si>
  <si>
    <t>Maricela Meneses Martínez; Ligia Guerrero Vargas; Ricardo Salazar Díaz</t>
  </si>
  <si>
    <t>Proyecto de graduación o tesis. Análisis de la estructura organizacional de las cadenas de valor del cacao en las regiones Huetar Norte de Costa Rica, San Juan de Nicaragua y San Pedro de Honduras: Analizar la estructura organizacional de las cadenas de valor de cacao en las regiones Huetar Norte en Costa Rica, San Juan en Nicaragua y San Pedro en Honduras.</t>
  </si>
  <si>
    <t>2024-06-20</t>
  </si>
  <si>
    <t>101;102;103;205;203;302;305;307;404;502;503</t>
  </si>
  <si>
    <t>24572-2024-4.4</t>
  </si>
  <si>
    <t>Xavier Velásquez Chacón</t>
  </si>
  <si>
    <t>xavierale2000@estudiantec.cr</t>
  </si>
  <si>
    <t>4.4;10.2;17.16;17.17</t>
  </si>
  <si>
    <t>Proyecto de graduación o tesis. Análisis de los factores educativos, socioeconómicos y de entorno afectivo-familiar y cómo inciden en el uso de tecnologías entre la población adulta mayor de los cantones de Tejar y Paraíso en Cartago, Costa Rica: Evaluar la influencia de los factores educativos, socioeconómicos y de entorno afectivo-familiar en el uso de tecnología entre la población adulta mayor de los cantones de Tejar y Paraíso en Cartago, proporcionando una base informativa para futuras investigaciones y programas de inclusión tecnológica durante el segundo semestre del 2024.</t>
  </si>
  <si>
    <t>22410-2024-4.3</t>
  </si>
  <si>
    <t>Kael Torres Villagra</t>
  </si>
  <si>
    <t>talex8108@estudiantec.cr</t>
  </si>
  <si>
    <t>4.3;4.4;9.5;9.b;12.a;17.16;17.17</t>
  </si>
  <si>
    <t>Dr.Alejandro Masís Arce, Coordinador General de TFG; Lcda. Jenny Zúñiga Valverde, Profesora Tutora</t>
  </si>
  <si>
    <t>Proyecto de graduación o tesis. Análisis de prefactibilidad técnica financiera mediante el análisis del costo de ciclo de vida para la transición de la flota de automóviles tipo SUV de combustión interna a vehículos eléctricos en Calox Costa Rica: Elaborar un manual de procedimientos para el proceso de TFG de la Escuela de Administración de Empresas.</t>
  </si>
  <si>
    <t>102;105;404;510</t>
  </si>
  <si>
    <t>21274-2024-7.1</t>
  </si>
  <si>
    <t>Anibal Acuña Bogantes</t>
  </si>
  <si>
    <t>anibal_ab@estudiantec.cr</t>
  </si>
  <si>
    <t>7.1;7.2;7.3;7.a;7.b;9.1;9.4;9.b;17.16;17.17</t>
  </si>
  <si>
    <t>Luis Carlos Muñoz Chacón; Gonzalo Mora Jiménez</t>
  </si>
  <si>
    <t>Proyecto de graduación o tesis. Análisis del desempeño de un circuito de distribución, para evaluar la penetración de recursos distribuidos en el ICE, mediante la implementación de la Ley 10086: Estudiar el comportamiento de un circuito de distribución en media y baja tensión, en el Instituto Costarricense de Electricidad (ICE), para el análisis de la penetración máxima de recursos distribuidos, mediante la aplicación de la Ley 10086.</t>
  </si>
  <si>
    <t>101;404;505</t>
  </si>
  <si>
    <t>19415-2024-4.3</t>
  </si>
  <si>
    <t>Yeimy De Los Ángeles Camacho Ortega</t>
  </si>
  <si>
    <t>yeimy@estudiantec.cr</t>
  </si>
  <si>
    <t>4.3;8.2;17.16;17.17</t>
  </si>
  <si>
    <t>Ileana Montoya Rodríguez (Tutora)</t>
  </si>
  <si>
    <t>Proyecto de graduación o tesis. Análisis interno sobre las fortalezas y oportunidades de los productos ofrecidos por la Dirección de Posgrado del Tecnológico de Costa Rica: Realizar un análisis sobre las fortalezas y oportunidades de los productos ofrecidos por la Dirección de Posgrado del Tecnológico de Costa Rica, durante el segundo semestre del 2024.</t>
  </si>
  <si>
    <t>101;105;205;203;404;505</t>
  </si>
  <si>
    <t>23187-2024-8.2</t>
  </si>
  <si>
    <t>Nataly Alfaro Solano</t>
  </si>
  <si>
    <t>natyalf01@estudiantec.cr</t>
  </si>
  <si>
    <t>8.2;9.3;12.8;16.6;17.16;17.17</t>
  </si>
  <si>
    <t>Estudiante Nataly Alfaro Solano; Profesor guía: Dr. Benito A. Stradi Granados; Profesor lector: M. Sc. Adrián Quesada Martínez; Profesor lector: M. Sc. Roberto Fernández Chaves; Asesor Industrial: Lic. Raquel Rodríguez Bolaños</t>
  </si>
  <si>
    <t>Proyecto de graduación o tesis. Análisis para la determinación de la causa de la corrosión del alambre de corte de acero inoxidable 304 V empleado en un esfinterótomo canular: Proyecto, desarrollado en la empresa Boston Scientific ubicada en Coyol de Alajuela, se enfocó en identificar y resolver el problema de corrosión en el alambre de corte del dispositivo médico Autotome RX 44 Sphinct 20 mm, empleado en procedimientos de colangiopancreatografía retrógrada endoscópica. El objetivo principal fue determinar la causa de la corrosión en el alambre de acero inoxidable 304 V, al analizar el diseño y el proceso de producción del esfinterótomo para reconocer los componentes afectados y las estaciones de producción que podían contribuir al defecto. Para caracterizar la corrosión, se utilizaron técnicas avanzadas como microscopía óptica, espectroscopía de rayos X y microscopía electrónica de barrido (SEM), las cuales permitieron definir la composición química de las muestras corroídas. Los resultados del análisis concluyeron que la corrosión era causada por residuos de fundente en el alambre, debido a la contaminación del lubricante con esta sustancia, especialmente.</t>
  </si>
  <si>
    <t>2024-11-19</t>
  </si>
  <si>
    <t>7163-2024-3.9</t>
  </si>
  <si>
    <t>Jesús Antonio Sibaja Navarro</t>
  </si>
  <si>
    <t>2020094915@estudiantec.cr</t>
  </si>
  <si>
    <t>3.9;15.3;15.4;15.5;17.16;17.17</t>
  </si>
  <si>
    <t>Proyecto de graduación o tesis. Análisis técnico-económico para el proyecto de ampliación del servicio de limpieza y recolección de vías públicas en el cantón de Tarrazú: Desarrollar un análisis técnico-económico para la ampliación del servicio de limpieza y recolección de residuos en las vías públicas del cantón de Tarrazú con el fin de aumentar la eficacia operativa y mejorar la calidad del servicio.</t>
  </si>
  <si>
    <t>201;202;205;203;204;506</t>
  </si>
  <si>
    <t>21070-2024-9.4</t>
  </si>
  <si>
    <t>Jimena Andrea Barboza Zuniga</t>
  </si>
  <si>
    <t>jime.barzu08@estudiantec.cr</t>
  </si>
  <si>
    <t>9.4;16.5;16.6;17.16;17.17</t>
  </si>
  <si>
    <t xml:space="preserve">Proyecto de graduación o tesis. Análisis y evaluación de la eficiencia en el proceso de reconciliaciones bancarias mediante KPIs en el departamento de finanzas transaccionales de la empresa X S.A: Caso de los mercados de Venezuela y Colombia durante el II semestre de 2024: Optimizar la eficiencia y efectividad de los procesos de reconciliaciones bancarias en el departamento de finanzas transaccionales mediante la identificación y análisis de los KPIs, así como la entrega de un análisis del dashboard en Excel que permita evaluar su adecuación a las necesidades actuales para el seguimiento y monitoreo continuo del rendimiento durante el II semestre de 2024 en los mercados de Venezuela y Colombia.
</t>
  </si>
  <si>
    <t>101;203;501;507</t>
  </si>
  <si>
    <t>27474-2024-8.2</t>
  </si>
  <si>
    <t>Daniela Lucía Alpízar Aguilar</t>
  </si>
  <si>
    <t>alpizar0821@estudiantec.cr</t>
  </si>
  <si>
    <t>8.2;12.3;17.16;17.17</t>
  </si>
  <si>
    <t>Ing. David Vargas Gómez, M. Eng</t>
  </si>
  <si>
    <t xml:space="preserve">Proyecto de graduación o tesis. Aprovechamiento de residuos de acero al carbono estructural A36 para la fabricación de una aleación alta en cromo (6%) por fundición con horno de arco eléctrico: Este proyecto fue desarrollado en el Centro de Investigación y Extensión de Ingeniería de los Materiales (CIEMTEC), en colaboración con la empresa D&amp;I Aceros, ambos ubicados en Cartago, Costa Rica. El trabajo consistió en la caracterización de muestras de un acero a base de residuos del acero al carbono estructural A36 y ferroaleaciones como silicio y cromo, utilizando espectrometría de emisión óptica, EDS, SEM y XRD. Los resultados, para diferentes especímenes, muestran una matriz ferrítica con carburos que, al tratarse térmicamente mediante temple y revenido, transformó su microestructura a martensita revenida con carburos (cromo o manganeso). El objetivo principal del proyecto consistió en investigar la viabilidad de una ferroaleación alta en cromo (6%) producida a base de residuos metálicos de acero estructural, como una alternativa funcional y económica al acero herramienta A2 actualmente disponible en el mercado, alcanzando una dureza competitiva de 56.78 HRC.
</t>
  </si>
  <si>
    <t>2024-06-18</t>
  </si>
  <si>
    <t>2025-01-22</t>
  </si>
  <si>
    <t>101;102;501;502;505;507</t>
  </si>
  <si>
    <t>21206-2024-8.2</t>
  </si>
  <si>
    <t>Vícto Julio Acuña Coto</t>
  </si>
  <si>
    <t>victoracuna99@estudiantec.cr</t>
  </si>
  <si>
    <t>8.29.4;17.16;17.17</t>
  </si>
  <si>
    <t>Víctor Julio Acuña Coto</t>
  </si>
  <si>
    <t>Proyecto de graduación o tesis. Automatización del proceso de parcheo de bases de datos Oracle para SAP en Procter &amp; Gamble: Desarrollar la automatización del parcheado de bases de datos Oracle SAP para reducir el recurso humano requerido en el proceso, mediante el uso de plataformas de automatización en la nube, durante el II semestre del 2024.</t>
  </si>
  <si>
    <t>2024-11-03</t>
  </si>
  <si>
    <t>101;103;104;105</t>
  </si>
  <si>
    <t>22660-2024-3.d</t>
  </si>
  <si>
    <t>Cristy María Pereira Pereira</t>
  </si>
  <si>
    <t>cristypereira26@estudiantec.cr</t>
  </si>
  <si>
    <t>3.d;8.8;9.5;17.16;17.17</t>
  </si>
  <si>
    <t>Proyecto de graduación o tesis. Caracterización de los modos de falla del ensamble canal a partir de las pruebas de control de proceso: Correspondió a una caracterización de los modos de falla de un dispositivo médico con el fin de entender las quejas por fugas que reportan los clientes.</t>
  </si>
  <si>
    <t>2024-11-12</t>
  </si>
  <si>
    <t>102;102</t>
  </si>
  <si>
    <t>34023-2024-4.4</t>
  </si>
  <si>
    <t>Pedro Soto Aguilar</t>
  </si>
  <si>
    <t>psotoa@estudiantec.cr</t>
  </si>
  <si>
    <t>4.4;8.2;9.5;16.6;17.16;17.17</t>
  </si>
  <si>
    <t>https://repositoriotec.tec.ac.cr/handle/2238/10908</t>
  </si>
  <si>
    <t>Proyecto de graduación o tesis. Comparación de la influencia de la aversión al riesgo en las decisiones tomadas por humanos y por inteligencia artificial generativa: Analizar qué impacto tienen las decisiones tomadas por humanos y la inteligencia artificial generativa.</t>
  </si>
  <si>
    <t>501;505;507</t>
  </si>
  <si>
    <t>22228-2024-2.4</t>
  </si>
  <si>
    <t>Nelson Torres Morales</t>
  </si>
  <si>
    <t>ntorresmorales@hotmail.com</t>
  </si>
  <si>
    <t>2.4;12.2;13.2;17.16;17.17</t>
  </si>
  <si>
    <t>Adrian Chavarria</t>
  </si>
  <si>
    <t>Proyecto de graduación o tesis. Comparación del efecto de la labranza profunda con tractor de llantas y retroexcavadora en la resistencia a la penetración para cultivo de piña en fincas del Grupo Acon (Alajuela y Limón): Evaluar el efecto de la labranza profunda utilizando tractor de llantas y retroexcavadora en el cultivo de piña (Ananas comosus), mediante la medición de la resistencia a la penetración del suelo con un penetrómetro, para determinar cuál equipo es más eficiente en la reducción de dicha resistencia.</t>
  </si>
  <si>
    <t>2024-10-01</t>
  </si>
  <si>
    <t>103;203;404;501</t>
  </si>
  <si>
    <t>23741-2024-4.5</t>
  </si>
  <si>
    <t>Laura Nathalya Barrera Tovar</t>
  </si>
  <si>
    <t>nathalyabarrerat@estudiantec.cr</t>
  </si>
  <si>
    <t>4.5;4.6;9.5;9.b;9.c;17.16;17.17</t>
  </si>
  <si>
    <t>Proyecto de graduación o tesis. Comparación del pensamiento estratégico entre humanos y ChatGPT-4o mediante la aplicación de 'Hide and Seek', un juego estratégico: El proyecto comparó el pensamiento estratégico entre humanos y la inteligencia artificial generativa (IAG) ChatGPT-4o mediante el juego estratégico Hide and Seek. Analizó cómo ambos grupos procesan información, toman decisiones y ajustan estrategias en entornos controlados, destacando diferencias clave en consistencia, adaptabilidad y patrones de comportamiento, con el objetivo de comprender sus capacidades estratégicas y establecer una base para futuras investigaciones en IA y toma de decisiones.</t>
  </si>
  <si>
    <t>102;103;205;203;404;507;510</t>
  </si>
  <si>
    <t>34128-2024-4.4</t>
  </si>
  <si>
    <t>Jeremy Jiménez Araya</t>
  </si>
  <si>
    <t>jeremy.jimenez@estudiantec.cr</t>
  </si>
  <si>
    <t>Proyecto de graduación o tesis. Configuración de una herramienta ERP Odoo para la mejora del flujo de valor en los procesos de negocio utilizados por el equipo de consultoría de TI, los departamentos de ventas, financiero y proyectos en la empresa WINIT: El objetivo es mejorar el flujo de valor en los procesos del negocio utilizados por el equipo de consultoría de TI, a través de la optimización de la gestión, automatización y control de operaciones clave y así aumentar la eficiencia, productividad y toma de decisiones basada en datos.</t>
  </si>
  <si>
    <t>20499-2024-3.6</t>
  </si>
  <si>
    <t>Gloria Esquivel Cordero</t>
  </si>
  <si>
    <t>g.esq@estudiantec.cr</t>
  </si>
  <si>
    <t>3.6;3.9;16.6;17.16;17.17</t>
  </si>
  <si>
    <t>Proyecto de graduación o tesis. Creación de un plan de trabajo para el área de Capital Humano del Sistema de Emergencias 9-1-1, que se vincule con el Plan Estratégico 2025-2029: Crear un plan de trabajo para el departamento de Capital Humano del Sistema de Emergencias 9-1-1, que esté alineado con el Plan Estratégico 2025-2029, durante el segundo semestre del 2024.</t>
  </si>
  <si>
    <t>8557-2024-1.4</t>
  </si>
  <si>
    <t>Alexander Rojas Barboza</t>
  </si>
  <si>
    <t>alexroba6020@estudiantec.cr</t>
  </si>
  <si>
    <t>1.4;8.1;8.2;8.3;17.16;17.17</t>
  </si>
  <si>
    <t>Proyecto de graduación o tesis. Creación del plan de negocios para el emprendimiento Morana Crochet.</t>
  </si>
  <si>
    <t>201;202;205;203;204;404;502</t>
  </si>
  <si>
    <t>23148-2024-3.c</t>
  </si>
  <si>
    <t>Sebastián Andrés Navarro Alvarado</t>
  </si>
  <si>
    <t>sebastian.navarro@estudiantec.cr</t>
  </si>
  <si>
    <t>3.c;4.7;10.2;17.16;17.17</t>
  </si>
  <si>
    <t>Autor: Sebastián Andrés Navarro Alvarado; Asesora Académica: Olga Sánchez Brenes; Jurado Interno: Mario González; Jurado Externo: David Zamora Quirós</t>
  </si>
  <si>
    <t xml:space="preserve">Proyecto de graduación o tesis. Cuantificación y visualización de parámetros aplicados en la evaluación de la marcha del adulto mayor en la terapia física: Contribuir por medio de la solución de diseño con un medio para la cuantificación y visualización de los parámetros de longitud de paso y estabilidad, aplicados en la evaluación del ciclo de marcha del adulto mayor, a cargo de profesionales en la salud. 
</t>
  </si>
  <si>
    <t>2014-06-10</t>
  </si>
  <si>
    <t>101;204;404;505;507</t>
  </si>
  <si>
    <t>23461-2024-3.8</t>
  </si>
  <si>
    <t>Axel Retana Sánchez</t>
  </si>
  <si>
    <t>axelretana@estudiantec.cr</t>
  </si>
  <si>
    <t>3.8;3.c;3.d;9.c;17.8;17.16;17.17</t>
  </si>
  <si>
    <t>MSc. Leonardo Enrique Montero Pizarro; Ing. Paula Victoria Morales Rodríguez; MDS. Marcela Emilia Cubero Ugalde</t>
  </si>
  <si>
    <t>Proyecto de graduación o tesis. Desarrollo de aplicación móvil para optimizar la comunicación y retroalimentación entre grupo BIOTEC y personal médico en hospitales privados de Costa Rica: Desarrollo de un prototipo funcional de aplicación móvil para optimizar la comunicación, gestión de tareas y retroalimentación entre la casa comercial Grupo BIOTEC y personal médico en hospitales privados de Costa Rica.</t>
  </si>
  <si>
    <t>2024-06-17</t>
  </si>
  <si>
    <t>101;103;201;202;205;203;204;301;401;402;403;404;501</t>
  </si>
  <si>
    <t>20979-2024-8.2</t>
  </si>
  <si>
    <t>Gabriel Barquero Baltodano</t>
  </si>
  <si>
    <t>gabriel.barquero@estudiantec.cr</t>
  </si>
  <si>
    <t>8.2;9.3;17.16;17.17</t>
  </si>
  <si>
    <t>Proyecto de graduación o tesis. Desarrollo de estrategia empresarial para Hotel &amp; Restaurante Grandpas: Elaborar un plan estratégico para el Hotel &amp; Restaurante Grandpas S.A. que promueva su crecimiento y competitividad en el mercado, garantizando su viabilidad y sostenibilidad a largo plazo.</t>
  </si>
  <si>
    <t>101;105;202;205;203;504</t>
  </si>
  <si>
    <t>23192-2024-3.6</t>
  </si>
  <si>
    <t>Erick Obando Arias</t>
  </si>
  <si>
    <t>erobando@outlook.com</t>
  </si>
  <si>
    <t>3.6;3.d;9.5;10.2;17.16;17.17</t>
  </si>
  <si>
    <t>MBA. Olga Sánchez Brenes</t>
  </si>
  <si>
    <t>Proyecto de graduación o tesis. Desarrollo de herramientas para la creación precisa de prótesis de polimetilmetacrilato (PMMA) utilizadas en craneoplastias: El objetivo del proyecto de graduación fue el de crear herramientas que pudieran apoyar la creación de prótesis hechas de polimetilmetacrilato para craneoplastías.</t>
  </si>
  <si>
    <t>301</t>
  </si>
  <si>
    <t>34064-2024-4.4</t>
  </si>
  <si>
    <t>Gerald Alejandro Navarro Martínez</t>
  </si>
  <si>
    <t>grdnavarro@estudiantec.cr</t>
  </si>
  <si>
    <t xml:space="preserve">Gerald Alejandro Navarro Martínez
</t>
  </si>
  <si>
    <t>Proyecto de graduación o tesis. Desarrollo de propuesta de FinOps para la eficiencia y reducción de costos de uso del data warehouse en la nube del Departamento de Datos de Pricesmart: Asegurar un balance entre costos, rendimiento y valor al negocio, optimizando la gestión financiera del consumo de recursos en la nube.</t>
  </si>
  <si>
    <t>22724-2024-3.9</t>
  </si>
  <si>
    <t>Helen Andreana Murillo Bermúdez</t>
  </si>
  <si>
    <t>helenandremurillo@gmail.com</t>
  </si>
  <si>
    <t>3.9;8.8,9.5;17.16;17.17</t>
  </si>
  <si>
    <t>Proyecto de graduación o tesis. Desarrollo de sensores de temperatura de tipo bulbo seco, humedad relativa y globo para la inspección del estrés térmico usando técnicas de fabricación de bajo costo: Desarrollar un sistema de macro mediciones y recopilación de datos que permita la inspección de temperatura de bulbo seco, humedad relativa y temperatura de globo para el entorno en el que trabajan personas expuestas al sol; fue realizado en el Laboratorio Delta de la Escuela de Electromecánica.</t>
  </si>
  <si>
    <t>2024-11-15</t>
  </si>
  <si>
    <t>104;203;204;503</t>
  </si>
  <si>
    <t>21130-2024-7.2</t>
  </si>
  <si>
    <t>Ian Blanco Aguilar</t>
  </si>
  <si>
    <t>ian.blanco.aguilar@estudiantec.cr</t>
  </si>
  <si>
    <t>7.2;7.b;8.2;8.3;13.2;17.16;17.17</t>
  </si>
  <si>
    <t xml:space="preserve">Proyecto de graduación o tesis. Desarrollo de un modelo de gestión de la energía basado en la norma ISO 50001:2018 para Zollner Electronics Costa Rica Ltda: Objetivo general Desarrollar un Modelo de Gestión de la Energía en Zollner Electronics, que permita el consumo adecuado y uso eficiente de la energía para un aprovechamiento en el desempeño energético bajo los criterios de la Norma ISO 50001:2018.Objetivos específicos:Evaluar el uso energético mediante un balance energético por equipos y zonas, siguiendo los lineamientos establecidos en la Norma ISO 50002:2018, para la identificación de los equipos más significativos en términos de consumo energético;Establecer la línea base del consumo energético según el tipo de energía, junto con índices de desempeño energético para la toma de decisiones en futuros proyectos, todo bajo la norma ISO 50006:2014;Diseñar un prototipo funcional para el monitoreo en tiempo real del rendimiento energético del equipo electromecánico más crítico seleccionado bajo un análisis de criticidad. 
</t>
  </si>
  <si>
    <t>203;501</t>
  </si>
  <si>
    <t>33787-2024-8.3</t>
  </si>
  <si>
    <t>Hillary Samantha Calvo Granados</t>
  </si>
  <si>
    <t>hcalvo1107@estudiantec.cr</t>
  </si>
  <si>
    <t>8.3;9.4;9.b;17.16;17.17</t>
  </si>
  <si>
    <t xml:space="preserve">Hillary Samantha Calvo Granados </t>
  </si>
  <si>
    <t>Proyecto de graduación o tesis. Desarrollo de un plan de automatización para la limpieza de datos históricos en una entidad financiera: Diseñar un plan estructurado para automatizar el proceso de limpieza de datos históricos.</t>
  </si>
  <si>
    <t>23193-2024-8.3</t>
  </si>
  <si>
    <t>Melanny Bonilla Soto</t>
  </si>
  <si>
    <t>MelannyBonillaSoto@estudiantec.cr</t>
  </si>
  <si>
    <t>8.3;8.4;8.9;12.2;12.4;12.6;12.8;13.1;13.3;17.16;17.17</t>
  </si>
  <si>
    <t>Rebeca Corrales Brenes; Adrián Quesada Martínez; Jorge Cubero Sesin; Alfredo Rodriguez Rojas</t>
  </si>
  <si>
    <t>Proyecto de graduación o tesis. Desarrollo de un prototipo de un molde para la fabricación de plastiflechas biodegradables en el etiquetado y exportación de frutas: El objetivo del proyecto consistió en diseñar y fabricar un molde que permita la producción de plastiflechas biodegradables, empleadas en el etiquetado de frutas para la exportación. Estas plastiflechas están fabricadas a partir de residuos agrícolas combinados con un biopolímero compatible, con el objetivo de reducir la contaminación provocada por plásticos convencionales de un solo uso. Se analizaron las propiedades de los materiales, se realizaron simulaciones computacionales con Moldex3D y se prototipó el molde mediante técnicas como la impresión 3D. Finalmente, se seleccionó una configuración óptima basada en criterios de sostenibilidad, viabilidad económica y desempeño mecánico, logrando un diseño que cumple con las normativas ambientales internacionales y garantiza una solución efectiva y sostenible para la industria agrícola costarricense.</t>
  </si>
  <si>
    <t>102;103;104;203;404;505;509;510</t>
  </si>
  <si>
    <t>21554-2024-3.8</t>
  </si>
  <si>
    <t>Dahianna Bonilla Mata</t>
  </si>
  <si>
    <t>da.bonilla@estudiantec.cr</t>
  </si>
  <si>
    <t>3.8;8.8;9.4;17.16;17.17</t>
  </si>
  <si>
    <t>Proyecto de graduación o tesis. Desarrollo de un sistema de monitoreo bajo condición y alerta de modos de falla para el sistema de aire comprimido de la planta de Laboratorios SAVAL, en Costa Rica: Proyecto de Graduación o Tesis: Desarrollo de un sistema de monitoreo bajo condición y alerta de modos de falla para el Sistema de Aire Comprimido de la planta de Laboratorios SAVAL, en Costa Rica: Desarrollar un sistema de monitoreo de condición de modos de falla del Sistema de aire comprimido de la planta de Laboratorios SAVAL, Costa Rica, a través de la norma ISO 17359 que permita almacenamiento de datos y alerta de fallas.</t>
  </si>
  <si>
    <t>2024-07-30</t>
  </si>
  <si>
    <t>2024-11-13</t>
  </si>
  <si>
    <t>34041-2024-4.4</t>
  </si>
  <si>
    <t>Stephanie Dayana Valverde Vizcaíno</t>
  </si>
  <si>
    <t>stefvalverdev@estudiantec.cr</t>
  </si>
  <si>
    <t>Proyecto de graduación o tesis. Desarrollo de una herramienta de escritorio para la automatización del proceso de análisis e interpretación de tomografías axiales computarizadas (TAC) mediante la aplicación de modelos de *deep learning*: Desarrollar una herramienta de escritorio con el fin de mejorar la precisión, rapidez y eficiencia en el diagnóstico médico.</t>
  </si>
  <si>
    <t>20229-2024-8.2</t>
  </si>
  <si>
    <t>Nicole Quintana Guillén</t>
  </si>
  <si>
    <t>qnicg@estudiantec.cr</t>
  </si>
  <si>
    <t>Nicole Quintana Guillén; Armando Solano Gamboa</t>
  </si>
  <si>
    <t>Proyecto de graduación o tesis. Desarrollo del manual de procedimientos para el área de compensación y beneficios en el departamento de Recursos Humanos de Emerson Electric Costa Rica: Desarrollar un manual de procedimientos para Emerson Electric Costa Rica que le brinde mayor efectividad en la ejecución de los procesos del área de negocios de compensación y beneficios.</t>
  </si>
  <si>
    <t>101;105;501;507</t>
  </si>
  <si>
    <t>21066-2024-8.2</t>
  </si>
  <si>
    <t>Randall Alfredo Bermúdez Campos</t>
  </si>
  <si>
    <t>ranbermudez@estudiantec.cr</t>
  </si>
  <si>
    <t>Proyecto de graduación o tesis. Desarrollo del portafolio de servicios con su debido proceso de gestión en la organización WINIT: Diseñar el portafolio de servicios y su proceso de gestión en la organización WINIT, para el establecimiento de la oferta de la empresa a sus clientes actuales y potenciales en un plazo de seis meses.</t>
  </si>
  <si>
    <t>101;203</t>
  </si>
  <si>
    <t>20572-2024-3.1</t>
  </si>
  <si>
    <t>Angelline Cubillo Salazar</t>
  </si>
  <si>
    <t>angiecubillo99@gmail.com</t>
  </si>
  <si>
    <t>3.1;3.5;3.8;5.1;5.5;8.3;8.5;16.1;16.3;17.16;17.17</t>
  </si>
  <si>
    <t>Jadvy Fernández Aguilar</t>
  </si>
  <si>
    <t>Proyecto de graduación o tesis. Diagnóstico del clima organizacional para el Sistema de Emergencias 9-1-1 para el período II semestre 2024: Realizar un diagnóstico para medir el clima organizacional de la institución Sistema de Emergencias 9-1-1, para el análisis de los elementos impactan en el desempeño de los colaboradores, con el propósito de la creación de un plan de acción para mejorar el entorno de trabajo del periodo II semestre 2024.</t>
  </si>
  <si>
    <t>2024-11-14</t>
  </si>
  <si>
    <t>101;104;105;203;505;512</t>
  </si>
  <si>
    <t>23276-2024-3.8</t>
  </si>
  <si>
    <t>Sara Sibaja Ramirez</t>
  </si>
  <si>
    <t>sara.sibaja.r@estudiantec.cr</t>
  </si>
  <si>
    <t>3.8;4.7;10.2;17.16;17.17</t>
  </si>
  <si>
    <t>Proyecto de graduación o tesis. Diseño de actividad lúdica de estimulación cognitiva para el adulto mayor: Proponer por medio de una solución de diseño un recurso lúdico que propicie la estimulación cognitiva y motora fina de las personas adultas mayores costarricenses.</t>
  </si>
  <si>
    <t>2024-08-01</t>
  </si>
  <si>
    <t>2024-11-25</t>
  </si>
  <si>
    <t>23195-2024-7.2</t>
  </si>
  <si>
    <t>Gabriel Rodríguez Palacios</t>
  </si>
  <si>
    <t>gabriel2000956@gmail.com</t>
  </si>
  <si>
    <t>7.2;7.3;7.a;9.4;12.2;17.16;17.17</t>
  </si>
  <si>
    <t>Hugo Sánchez Ortíz; Ernesto Rivera Alvarado</t>
  </si>
  <si>
    <t>Proyecto de graduación o tesis. Diseño de circuito electrónico para la medición de potencia y temperaturas en paneles fotovoltaicos monofaciales en el ITCR Sede San Carlos: análisis comparativo de eficiencia energética con y sin enfriamiento: Este proyecto, tiene como objetivo principal diseñar un sistema de medición capaz de lograr analizar el comportamiento de la eficiencia energética al comparar dos paneles solares de los cuales uno de ellos tiene instalado un sistema de enfriamiento.</t>
  </si>
  <si>
    <t>2024-08-15</t>
  </si>
  <si>
    <t>102;103;203</t>
  </si>
  <si>
    <t>23420-2024-8.a</t>
  </si>
  <si>
    <t>Tamara Solís Matamoros</t>
  </si>
  <si>
    <t>tamarasm14@estudiantec.cr</t>
  </si>
  <si>
    <t>8.a;12.5;17.16;17.17</t>
  </si>
  <si>
    <t>Ing. Paula Victoria Morales Rodriguez</t>
  </si>
  <si>
    <t>Proyecto de graduación o tesis. Diseño de dispositivo que fomente la actividad física y mental de los gatos domésticos y permita optimizar el espacio que comparten con sus dueños de una forma funcional y estética: Diseñar un dispositivo que centralice la actividad y conducta física de los gatos domésticos, mientras optimiza el espacio que comparten con sus dueños de una forma funcional y estética.</t>
  </si>
  <si>
    <t>205;203;204;502</t>
  </si>
  <si>
    <t>23220-2024-3.b</t>
  </si>
  <si>
    <t>Kevin Andrés Hidalgo Solano</t>
  </si>
  <si>
    <t>k25hidalgo@outlook.com</t>
  </si>
  <si>
    <t>3.b;3.c;3.d;8.2;8.3;8.4;8.8;17.16;17.17</t>
  </si>
  <si>
    <t>Estudiante: Kevin Hidalgo Solano; Profesor guía: Benito Stradi Granados; Profesor lector: Adrián Quesada Martínez; Profesor Lector: Francisco Rodríguez Méndez</t>
  </si>
  <si>
    <t>Proyecto de graduación o tesis. Diseño de experimentos para la validación de ensayos de tensión y compresión en piezas poliméricas moldeadas utilizadas en un ensamble “Cover-Cap” para un dispositivo de acceso transeptal cardíaco: Este proyecto tuvo como objetivo validar los resultados experimentales de las pruebas de compresión y tracción del ensamble "Cover-Cap", específicamente para la parte HH49PCBL0101,  a fin de garantizar su cumplimiento con los estándares de calidad y rendimiento establecidos por Boston Scientific Costa Rica. La validación de los ensayos experimentales fue exitosa, demostrando la consistencia y fiabilidad de los resultados obtenidos.</t>
  </si>
  <si>
    <t>2024-08-05</t>
  </si>
  <si>
    <t>201;202;205;203;204;501</t>
  </si>
  <si>
    <t>23201-2024-2.4</t>
  </si>
  <si>
    <t>Deysha Nayseth Pereira Jiménez</t>
  </si>
  <si>
    <t>deypj@estudiantec.cr</t>
  </si>
  <si>
    <t>2.2,8.2;9.4;17.16;17.17</t>
  </si>
  <si>
    <t>José Antonio Catalán Brenes;Paula Victoria Morales Rodriguez</t>
  </si>
  <si>
    <t xml:space="preserve">Proyecto de graduación o tesis. Diseño de herramienta para injertado de plantas: Desarrollar el instrumental necesario para que sea más sencillo y eficaz el proceso de injertado de plantas en la empresa Villa Plants, mejorando la precisión y el éxito del procedimiento.
</t>
  </si>
  <si>
    <t>2024-11-27</t>
  </si>
  <si>
    <t>104;205;203;501</t>
  </si>
  <si>
    <t>23638-2024-4.a</t>
  </si>
  <si>
    <t>José Eduardo Calvo Mora</t>
  </si>
  <si>
    <t>josedo0410@estudiantec.cr</t>
  </si>
  <si>
    <t>4.a;5.5;17.16;17.17</t>
  </si>
  <si>
    <t>Ph. D. Franklin Hernandez-Castro;Carlos Solano Esquivel</t>
  </si>
  <si>
    <t>Proyecto de graduación o tesis. Diseño de interactivos para la exposición 30 aniversario del Museo de Arte y Diseño Contemporáneo: El objetivo del Proyecto de Graduación consiste en la ideación, diseño y verificación de una experiencia de realidad mixta en el Museo de Arte y Diseño Contemporáneo de Costa Rica para conmemorar su 30 aniversario en la sala 1.1.</t>
  </si>
  <si>
    <t>201;202;205;203;204;505;509</t>
  </si>
  <si>
    <t>23565-2024-4.a</t>
  </si>
  <si>
    <t>Jorge Arturo Vargas Ramírez</t>
  </si>
  <si>
    <t>jorgeavargasramirez@gmail.com</t>
  </si>
  <si>
    <t>Ph. D. Franklin Hernández Castro</t>
  </si>
  <si>
    <t>Proyecto de graduación o tesis. Diseño de interactivos para la exposición del 30 aniversario del Museo de Arte y Diseño Contemporáneo: Diseñar una línea de muebles configurable y estandarizada que preserve la esencia distintiva del emprendimiento y destaque por diseño y funcionalidad.</t>
  </si>
  <si>
    <t>23404-2024-9.5</t>
  </si>
  <si>
    <t>María Catalina Obando Quirós</t>
  </si>
  <si>
    <t>catyobandoq@gmail.com</t>
  </si>
  <si>
    <t>9.5;9.c;12.8;12.b;17.16;17.17</t>
  </si>
  <si>
    <t>Paula Morales; María del Carmen Valverde</t>
  </si>
  <si>
    <t>Proyecto de graduación o tesis. Diseño de interfaz de inteligencia artificial para la planificación de viajes: Diseñar una interfaz de usuario que facilite y mejore el proceso de planificación de viajes, implementando inteligencia artificial y programas de lealtad bancarios.</t>
  </si>
  <si>
    <t>23341-2024-4.7</t>
  </si>
  <si>
    <t>Sofía Alejandra Cordero Villalobos</t>
  </si>
  <si>
    <t>soficor15@estudiantec.cr</t>
  </si>
  <si>
    <t>4.7;8.2;8.3;17.16;17.17</t>
  </si>
  <si>
    <t>Proyecto de graduación o tesis. Diseño de interfaz web de plataforma integral que combine el e-commerce y actividades enfocadas en el edutainment en niños para la marca Un Mundo Verde y Azul: Plataforma digital integral que combina el e-commerce con una sección interactiva y educativa para niños, con el objetivo de educar sobre el cuidado del medio ambiente.</t>
  </si>
  <si>
    <t>102;201;202;301;402;403</t>
  </si>
  <si>
    <t>23600-2024-8.2</t>
  </si>
  <si>
    <t>Sofía Dardón Paiz</t>
  </si>
  <si>
    <t>sofi.dardon@gmail.com</t>
  </si>
  <si>
    <t>8.2;8.3;9.b;17.16;17.17</t>
  </si>
  <si>
    <t>Proyecto de graduación o tesis. Diseño de la arquitectura e interfaz de la página web de Toldos H3 para catálogo y cotización de equipo para eventos: Diseñar una página web integral para la empresa Toldos H3 que sirva como plataforma central para la interacción con clientes durante el proceso de contratación, exposición de servicios y expansión de la base de clientes con el propósito de aumentar su visibilidad, alcance y eficiencia operativa.</t>
  </si>
  <si>
    <t>203;501;504;505;506;507;512</t>
  </si>
  <si>
    <t>32314-2024-3.c</t>
  </si>
  <si>
    <t>Marianela Peraza Bolaños</t>
  </si>
  <si>
    <t>2020095185@estudiantec.cr</t>
  </si>
  <si>
    <t>3.c;9.c;17.8;17.16;17.17</t>
  </si>
  <si>
    <t>Paula Morales Rodríguez; David Alonso Segura Solís</t>
  </si>
  <si>
    <t xml:space="preserve">Proyecto de graduación o tesis. Diseño de la interfaz de sitio para profesionales de la salud del sector privado: Diseñar y validar un prototipo funcional para profesionales en salud del sector privado, que permita una interacción eficiente entre el especialista y el paciente así como brindarle al paciente una herramienta accesible y comprensible de sus datos médicos, gestión de citas y avances médicos, con el fin de promover la salud digital en Costa Rica.
</t>
  </si>
  <si>
    <t>103;201;202;205;203;204;504</t>
  </si>
  <si>
    <t>23615-2024-8.2</t>
  </si>
  <si>
    <t>Bernal Noé Barrantes Blanco</t>
  </si>
  <si>
    <t>bernalbb@gmail.com</t>
  </si>
  <si>
    <t>8.2;9.c;17.16;17.17</t>
  </si>
  <si>
    <t>Proyecto de graduación o tesis. Diseño de la página web de Rouse Entregas: Diseñar un sitio web de e-commerce para Rouse Entregas que optimice la accesibilidad, la eficiencia en la navegación y la gestión de pedidos, proporcionando un sistema confiable para clientes actuales y futuros.</t>
  </si>
  <si>
    <t>201;202;205;203;204;501;502;503;504;505;506;507;508;509;510;511;512</t>
  </si>
  <si>
    <t>23338-2024-8.2</t>
  </si>
  <si>
    <t>Crizia Tatiana Villalobos Frino</t>
  </si>
  <si>
    <t>2019003357@estudiantec.cr</t>
  </si>
  <si>
    <t>María del Carmen Valverde Solano; Paula Morales</t>
  </si>
  <si>
    <t>Proyecto de graduación o tesis. Diseño de marca e identidad visual del Servicentro VF Gas: Diseñar la identidad visual del Servicentro VF Gas, creando una imagen atractiva y relevante para el público meta que refleje sus valores y objetivos, y que contribuya al aumento de su reconocimiento y posicionamiento en un mercado altamente competitivo.</t>
  </si>
  <si>
    <t>101;203;501</t>
  </si>
  <si>
    <t>20335-2024-8.5</t>
  </si>
  <si>
    <t>Sabine Antich Miller</t>
  </si>
  <si>
    <t>sabine@estudiantec.cr</t>
  </si>
  <si>
    <t>8.5;8.8;9.3;16.6;17.16;17.17</t>
  </si>
  <si>
    <t>Sabine Antich Miller; Alejandro Masís Arce; Franciny Fernández</t>
  </si>
  <si>
    <t>Proyecto de graduación o tesis. Diseño de propuesta de mejora para el proceso de evaluación del desempeño enfocado en el personal operario para la empresa Edwards Lifesciences: Diseñar una propuesta de mejora factible y efectiva que contribuya al proceso de evaluación de desempeño de los operarios de la empresa Edwards Lifesciences, al estandarizarlo y agilizarlo.</t>
  </si>
  <si>
    <t>101;103;205;203;204;302;303;305;306;307;402;403;404;501</t>
  </si>
  <si>
    <t>23515-2024-8.5</t>
  </si>
  <si>
    <t>Jose Armando Cerdas Ramírez</t>
  </si>
  <si>
    <t>jcerdas41@estudiantec.cr</t>
  </si>
  <si>
    <t>8.5;16.6;17.16;17.17</t>
  </si>
  <si>
    <t>Paula Morales; Marcela Cubero Ugalde</t>
  </si>
  <si>
    <t>Proyecto de graduación o tesis. Diseño de servicios para la vinculación dentro de Espacio CFIA: Diseñar un servicio para mejorar la vinculación entre la población y los profesionales colegiados del CFIA.</t>
  </si>
  <si>
    <t>101;103;205;203;204;501;502;505;506;507;509;510;511</t>
  </si>
  <si>
    <t>33813-2024-3.4</t>
  </si>
  <si>
    <t>Valeria María Campos Solano</t>
  </si>
  <si>
    <t>vcampossolano@estudiantec.cr</t>
  </si>
  <si>
    <t>3.4;8.2;9.c;17.16;17.17</t>
  </si>
  <si>
    <t>Proyecto de graduación o tesis. Diseño de sitio web para ecommerce de FitoApp: Creación de un website para comercializar la plataforma Ecommerce.</t>
  </si>
  <si>
    <t>2025-03-11</t>
  </si>
  <si>
    <t>202;205;203;204</t>
  </si>
  <si>
    <t>23622-2024-3.d</t>
  </si>
  <si>
    <t>Sergio Luis Sandoval Herrera</t>
  </si>
  <si>
    <t>chech@estudiantec.cr</t>
  </si>
  <si>
    <t>Proyecto de graduación o tesis. Diseño de un dispositivo organizador de líneas médicas, para contribuir en la eficiencia de trabajo del personal médico: Diseñar una alternativa de un Organizador de Lineas Medicas para mejorar la funcionalidad y usabilidad de los sistemas para la sujeción de líneas médicas flexibles, en entornos de atención médica.</t>
  </si>
  <si>
    <t>101;104;205;203;204;306;501</t>
  </si>
  <si>
    <t>23040-2024-5.1</t>
  </si>
  <si>
    <t>Alisson Vanesa Rojas Rodríguez</t>
  </si>
  <si>
    <t>vanerojas0106@estudiantec.cr</t>
  </si>
  <si>
    <t>5.1;5.b;5.c;14.1;14.c;17.16;17.17</t>
  </si>
  <si>
    <t>Alisson Rojas Rodríguez</t>
  </si>
  <si>
    <t>Proyecto de graduación o tesis. Diseño de un manual para el proceso de electrodeposición de cadmio en aleaciones de bronce aluminio empleadas en la industria aeronáutica, en la Cooperativa de Servicios Aeroindustriales COOPESA R:L: Diseñar un manual para un proceso de electrodeposición de cadmio en piezas de bronce-aluminio empleadas en la industria aeronáutica, integrando eficientemente esta capacidad en las operaciones de la Cooperativa Autogestionaria de Servicios Aeroindustriales (COOPESA R.L.), con el fin de mejorar la autonomía, competitividad y calidad de los servicios ofrecidos.</t>
  </si>
  <si>
    <t>101;104;205;203;403;404;501;507</t>
  </si>
  <si>
    <t>5447-2024-8.2</t>
  </si>
  <si>
    <t>Luis Alejandro Ulloa Camacho</t>
  </si>
  <si>
    <t>lauc84122657@estudiantec.cr</t>
  </si>
  <si>
    <t>8.2;9.5;12.6;17.16;17.17</t>
  </si>
  <si>
    <t>Evelyn Núñez Arguedas -Tutora</t>
  </si>
  <si>
    <t>Proyecto de graduación o tesis. Diseño de un modelo en Power BI para la identificación y gestión eficiente de los valores atípicos presentes en las cuentas del estado de resultados de Walmart México y Centroamérica: Desarrollar e implementar un modelo utilizando Power BI para la identificación y gestión eficiente de valores atípicos en las cuentas del estado de resultados de Walmart México y Centroamérica durante el primer semestre del año 2024.</t>
  </si>
  <si>
    <t>21033-2024-8.5</t>
  </si>
  <si>
    <t>Fiorella Roselló Cordero</t>
  </si>
  <si>
    <t>fiorosello@estudiantec.cr</t>
  </si>
  <si>
    <t>8.5;9.1;12.6;16.6;17.16;17.17</t>
  </si>
  <si>
    <t>Yarima Sandoval</t>
  </si>
  <si>
    <t>Proyecto de graduación o tesis. Diseño de un sistema de gestión de seguridad de la información basado en la ISO 27001 para una PYME dentro del sector terciario: Diseñar un Sistema de Gestión de Seguridad de la Información basado en la ISO 27001 que permita el fortalecimiento de la seguridad de la información y el tratamiento de riesgos
asociados a brechas de seguridad, durante el segundo semestre del año 2024.</t>
  </si>
  <si>
    <t>2024-11-04</t>
  </si>
  <si>
    <t>103;104;504</t>
  </si>
  <si>
    <t>23599-2024-4.7</t>
  </si>
  <si>
    <t>Leslie Valeria Serrano González</t>
  </si>
  <si>
    <t>leslievserrano@estudiantec.cr</t>
  </si>
  <si>
    <t>4.7;8.2;12.8;17.16;17.17</t>
  </si>
  <si>
    <t>Donald Granados Gómez</t>
  </si>
  <si>
    <t>Proyecto de graduación o tesis. Diseño de una aplicación para gestión de talleres mecánicos automotrices: Diseñar una plataforma móvil administrativa que sirva como un medio de registro efectivo de las tareas entrantes y su progreso en los talleres mecánicos automotrices, de manera que se dé una mejor organización con las asignaciones de los mecánicos y que sirva para que el cliente tenga el seguimiento del estado de su vehículo.</t>
  </si>
  <si>
    <t>2024-07-02</t>
  </si>
  <si>
    <t>23294-2024-4.7</t>
  </si>
  <si>
    <t>María Paula Morales Suárez</t>
  </si>
  <si>
    <t>mor.m.paula@gmail.com</t>
  </si>
  <si>
    <t>Proyecto de graduación o tesis. Diseño de una herramienta de seguimiento para reparaciones de vehículos en Taller Laguna: Proyecto de graduación para optar por el bachillerato en Ingeniería en Diseño Industrial. Diseño de una herramienta de seguimiento para reparaciones de vehículos en Taller Laguna.</t>
  </si>
  <si>
    <t>101;203;502</t>
  </si>
  <si>
    <t>23596-2024-1.4</t>
  </si>
  <si>
    <t>Mábel Seoane Olivas</t>
  </si>
  <si>
    <t>mabel.seoane.olivas@estudiantec.cr</t>
  </si>
  <si>
    <t>1.4;9.3;12.8;17.16;17.17</t>
  </si>
  <si>
    <t>Proyecto de graduación o tesis. Diseño de una línea de muebles estandarizada que genere una diferenciación en el mercado y sea amigable con el ambiente: Diseñar una línea de muebles configurable y estandarizada, que preserve la esencia distintiva del emprendimiento y destaque por su diseño, funcionalidad y configuración en comparación a otros muebles habientes en el mercado.</t>
  </si>
  <si>
    <t>203;505</t>
  </si>
  <si>
    <t>33819-2024-3.4</t>
  </si>
  <si>
    <t>vcampossolano16@estudiantec.cr</t>
  </si>
  <si>
    <t>Proyecto de graduación o tesis. Diseño de website ecommerce para FitoApp: Diseño website para comercializar el software FitoApp.</t>
  </si>
  <si>
    <t>202;205;203</t>
  </si>
  <si>
    <t>34065-2024-4.4</t>
  </si>
  <si>
    <t>Anjelica Merisa Tristani Barboza</t>
  </si>
  <si>
    <t>anjelicatristani@estudiantec.cr</t>
  </si>
  <si>
    <t>Proyecto de graduación o tesis. Elaboración de la propuesta del catálogo de servicios y del plan de gestión de la mesa de servicios para el Departamento de Innovation &amp; Capability Service: El objetivo es asegurar una gestión eficiente, alineada con las necesidades del negocio y enfocada en mejorar la experiencia del usuario, definiendo, estructurando y optimizando la oferta de servicios de TI.</t>
  </si>
  <si>
    <t>22888-2024-8.5</t>
  </si>
  <si>
    <t>Ricardo Zen Lin</t>
  </si>
  <si>
    <t>rzen@estudiantec.cr</t>
  </si>
  <si>
    <t>Proyecto de graduación o tesis. Elaboración de propuesta de mejora de los procesos de gestión de talento humano para la empresa Park Hotel: Desarrollar una propuesta de mejora para los procesos de gestión de talento humano en el Park Hotel, incluyendo herramientas y estrategias eficaces para la administración de recursos humanos.</t>
  </si>
  <si>
    <t>101;103;201;202;205;203;303;404;501</t>
  </si>
  <si>
    <t>5962-2024-4.2</t>
  </si>
  <si>
    <t>Shari Villegas Jones</t>
  </si>
  <si>
    <t>sharivillejones@estudiantec.cr</t>
  </si>
  <si>
    <t>4.2;4.7;9.3;17.16;17.17</t>
  </si>
  <si>
    <t>Diego Guzmán Rivera</t>
  </si>
  <si>
    <t>Proyecto de graduación o tesis. Elaboración de un estudio de mercado para determinar las razones que tienen las familias para decidir no continuar los estudios de sus hijos en preescolar en tres centros educativos privados de la empresa Schools of Excellence ubicadas en la GAM: Desarrollar un estudio de mercado para determinar las razones por las que familias deciden no continuar los estudios de sus hijos en preescolar en tres de los centros educativos privados ubicados en la GAM pertenecientes a Schools of Excellence (SoE), con el fin de mantener su permanencia en las instituciones durante el año lectivo 2024 y siguientes.</t>
  </si>
  <si>
    <t>101;102;105;201;202;205;203;401;402;403;504</t>
  </si>
  <si>
    <t>7669-2024-7.2</t>
  </si>
  <si>
    <t>Isaac Emanuel Estrada Obando</t>
  </si>
  <si>
    <t>isaac23092001@gmail.com</t>
  </si>
  <si>
    <t>7.2;12.5;17.16;17.17</t>
  </si>
  <si>
    <t>Alejando Masis (Coordinador); Eduardo Masis (Tutor); Katherine Brenes (Asistente)</t>
  </si>
  <si>
    <t xml:space="preserve">Proyecto de graduación o tesis. Elaboración de un manual descriptivo de puestos basado en competencias, para Grupo Coris, durante el primer semestre del 2024: Describir la situación actual de los perfiles de puestos y procedimientos de, Grupo Coris. 
Realizar un análisis de los perfiles de puestos arrojados por la situación actual con miras de proceder a su actualización y ajuste a las necesidades de Grupo Coris.
Proponer perfiles de puestos ajustados a las necesidades actuales de Grupo Coris
</t>
  </si>
  <si>
    <t>101;501;507</t>
  </si>
  <si>
    <t>5498-2024-9.3</t>
  </si>
  <si>
    <t>Aaron Miguel Monge Cascante</t>
  </si>
  <si>
    <t>amongecascante@estudiantec.cr</t>
  </si>
  <si>
    <t>9.3;17.16;17.17</t>
  </si>
  <si>
    <t>MDE. Eduardo Valverde Masis</t>
  </si>
  <si>
    <t>Proyecto de graduación o tesis. Elaboración de un plan de mercadeo para el bar y restaurante Pragmático en Cartago: Este es un proyecto de investigación en el que se van a conocer el nivel de satisfacción de los clientes regulares, la competencia, el mercado potencial y la percepción de los colaboradores respecto al negocio conocido como Bar y Restaurante Pragmático, ubicado en la provincia de Cartago, para desarrollar las estrategias necesarias para el planteamiento de un Plan de Mercadeo que le permita mantenerse en la industria de las comidas y bebidas en su zona de influencia.</t>
  </si>
  <si>
    <t>101;203;504</t>
  </si>
  <si>
    <t>34063-2024-4.4</t>
  </si>
  <si>
    <t>Crisopher Mora Brenes</t>
  </si>
  <si>
    <t>cristomora76@estudiantec.cr</t>
  </si>
  <si>
    <t>Cristopher Mora Brenes</t>
  </si>
  <si>
    <t>Proyecto de graduación o tesis. Elaboración de un plan estratégico de tecnologías de información para el periodo 2024–2026 en COOPEBACEN, R.L.; Gestionar y aprovechar las tecnologías de información de manera eficiente con innovación, competitividad y transformación digital de la organización.</t>
  </si>
  <si>
    <t>501</t>
  </si>
  <si>
    <t>21305-2024-4.4</t>
  </si>
  <si>
    <t>Jose Manuel Escalante Marrero</t>
  </si>
  <si>
    <t>jescalante98@estudiantec.cr</t>
  </si>
  <si>
    <t>4.4;8.2;8.3;17.16;17.17</t>
  </si>
  <si>
    <t>Jose Manuel Escalante Marrero; Luis Mauricio Gamboa Cubero</t>
  </si>
  <si>
    <t>Proyecto de graduación o tesis. Elaboración de una solución de RPA para el proceso de creación de productos nuevos en la empresa de logística GFI Pharma Logistics: Elaborar una solución de RPA para el proceso de creación de productos nuevos en la empresa de logística GFI Pharma Logistics.</t>
  </si>
  <si>
    <t>2024-11-05</t>
  </si>
  <si>
    <t>101;105;203;501</t>
  </si>
  <si>
    <t>21058-2024-8.2</t>
  </si>
  <si>
    <t>Andrés Barahona Coto</t>
  </si>
  <si>
    <t>bara21sfj@estudiantec.cr</t>
  </si>
  <si>
    <t>8.2;8.3;9.1;9.2;9.4;9.a;9.c;9.5;17.16;17.17</t>
  </si>
  <si>
    <t>Andrés José Barahona Coto</t>
  </si>
  <si>
    <t>Proyecto de graduación o tesis. Elaboración del plan estratégico de tecnologías de información para Agronegocios Suplidora Verde para el período 2024-2027: Trabajo final de graduación para optar por el grado de Licenciatura en  Administración de Tecnologías de Información.</t>
  </si>
  <si>
    <t>101;104;105;203;403;404;501;503;507;509;510</t>
  </si>
  <si>
    <t>5037-2024-4.7</t>
  </si>
  <si>
    <t>María Fernanda Villegas Hernández</t>
  </si>
  <si>
    <t>mfvillegas@estudiantec.cr</t>
  </si>
  <si>
    <t>4.7;8.3,16.6;16.10;17.16;17.17;17.19</t>
  </si>
  <si>
    <t>Proyecto de graduación o tesis. Elaboración y análisis de manual de puestos de los departamentos Financiero y de Materiales en Lutron CR: desarrollar un manual de puestos cuyos requerimientos sean equilibrados y estén tipificados para la operación de Lutron CR SRL en los departamentos financiero y materiales para el primer semestre del año 2024.</t>
  </si>
  <si>
    <t>2024-06-19</t>
  </si>
  <si>
    <t>101;205;203;501;507</t>
  </si>
  <si>
    <t>23200-2024-8.2</t>
  </si>
  <si>
    <t>Priscilla Fonseca Mora</t>
  </si>
  <si>
    <t>pfmora01@estudiantec.cr</t>
  </si>
  <si>
    <t>8.2;8.8;12.2;12.5;12.6;12.7</t>
  </si>
  <si>
    <t>Paula Victoria Morales Rodriguez; Jose Antonio Brenes Catalan</t>
  </si>
  <si>
    <t>Proyecto de graduación o tesis. Empaque con propósito: rediseño de empaque de productos Maggi y La Lechera: Desarrollo de empaque secundario para las diversas variaciones de consomé Maggi y leche condensada La Lechera, para mejorar el proceso de abastecimiento que refleje la identidad de la marca, cumpliendo los estándares industriales y las necesidades del mercado.</t>
  </si>
  <si>
    <t>101;104;205;203;501;507</t>
  </si>
  <si>
    <t>22437-2024-8.2</t>
  </si>
  <si>
    <t>Daniel Sanabria García</t>
  </si>
  <si>
    <t>daniel.97s@estudiantec.cr</t>
  </si>
  <si>
    <t>N/a</t>
  </si>
  <si>
    <t>Proyecto de graduación o tesis. Ensayos no destructivos: Actualización del sistema de gestión de energía actual dentro de la empresa Kraft-Heinz. Para el proceso se realizó primero un análisis con la finalidad de conocer el estado actual del SGEn mediante la norma INTE/ISO 50001:2018, además del uso de las auditorías externas e internas previas junto con la política energética de la empresa. A continuación, se realiza mediante la norma INTE/ISO 50002:2018 un balance de energía para conocer los consumos principales de la empresa, así como oportunidades de mejora. También se genera un análisis que brinde la información del principal uso significativo de Kraft-Heinz. Seguido, se procede a renovar las líneas base y sus indicadores energéticos por medio de la norma INTE/ISO 50006:2018 y siguiendo lo establecido dentro de la política energética de la empresa. Por último, se procede a generar propuestas de planes basados en la norma del SGEn con la finalidad de mejorar la eficiencia energética de la empresa.</t>
  </si>
  <si>
    <t>20780-2024-8.2</t>
  </si>
  <si>
    <t>Endy Kevin Bolaños Suazo</t>
  </si>
  <si>
    <t>endy1714@estudiantec.cr</t>
  </si>
  <si>
    <t>Endy Bolaños Suazo</t>
  </si>
  <si>
    <t>Proyecto de graduación o tesis. Estrategia de posicionamiento para una empresa de estética canina: plantear un plan de posicionamiento para la empresa.</t>
  </si>
  <si>
    <t>101;504</t>
  </si>
  <si>
    <t>22318-2024-8.2</t>
  </si>
  <si>
    <t>Gaudy Dariela Sirias Velásquez</t>
  </si>
  <si>
    <t>gaudysv12@estudiantec.cr</t>
  </si>
  <si>
    <t>8.2;12.5;12.6;17.16;17.17</t>
  </si>
  <si>
    <t>Gaudy Dariela Sirias Velásquez; Gustavo Cubillo Salas; Enrique Carlos Bianchi</t>
  </si>
  <si>
    <t>Proyecto de graduación o tesis. Estrategia de sostenibilidad interna: El objetivo del proyecto es analizar los hábitos y actitudes de consumo responsable y sostenible de la Generación Z en Costa Rica, identificando perfiles de comportamiento y el nivel de compromiso de este grupo con la sustentabilidad.</t>
  </si>
  <si>
    <t>102;103;202;205;203;403;404;501;504;505;507;510</t>
  </si>
  <si>
    <t>7260-2024-8.3</t>
  </si>
  <si>
    <t>Nicole García Blanco</t>
  </si>
  <si>
    <t>nicolegb@estudiantec.cr</t>
  </si>
  <si>
    <t>8.3;17.16;17.17</t>
  </si>
  <si>
    <t>Proyecto de graduación o tesis. Estrategia empresarial para la empresa Lavanda Artesanal: Crear un análisis de estrategia empresarial para la empresa lavanda artesanal.</t>
  </si>
  <si>
    <t>2024-02-01</t>
  </si>
  <si>
    <t>2024-05-24</t>
  </si>
  <si>
    <t>105;203;502;512</t>
  </si>
  <si>
    <t>6776-2024-8.3</t>
  </si>
  <si>
    <t>Daniel Muñoz Campos</t>
  </si>
  <si>
    <t>danielmzca@estudiantec.cr</t>
  </si>
  <si>
    <t>8.3;9.4;9.a;17.16;17.17</t>
  </si>
  <si>
    <t>Eduardo Valverde Masís; Katherine Brenes Gómez</t>
  </si>
  <si>
    <t>Proyecto de graduación o tesis. Estrategia empresarial para Luva Petshop: Formular una estrategia empresarial integral para la pyme Luva Petshop, del sector de productos para mascotas, que le permita orientar sus decisiones para un crecimiento rentable y un posicionamiento diferenciado en el mediano plazo.</t>
  </si>
  <si>
    <t>103;203;404;501;502;504;507;509;510</t>
  </si>
  <si>
    <t>20744-2024-4.4</t>
  </si>
  <si>
    <t>Jeimy Duarte</t>
  </si>
  <si>
    <t>jeimyduarte@estudiantec.cr</t>
  </si>
  <si>
    <t>4.4;5.4;5.5;5.a;8.2;12.2;17.16;17.17</t>
  </si>
  <si>
    <t>Profesor: Oscar Córdoba Artavia; Carmen Correa González del Banco Popular; Adela Mendoza Pineda, presidenta de la Asociación Coope Emprende</t>
  </si>
  <si>
    <t>Proyecto de graduación o tesis. Estrategia empresarial para un grupo de emprendedoras en el distrito de Florencia, con la intermediación de Banca de Desarrollo Social Banco Popular: Desarrollar una estrategia empresarial para un grupo de emprendedoras en el distrito de Florencia, que les permita fomentar el crecimiento socioeconómico y cultural, con la intermediación de Banca de Desarrollo Social Banco Popular, a Diciembre del 2024.</t>
  </si>
  <si>
    <t>103;202;205;204;404;502</t>
  </si>
  <si>
    <t>28120-2024-7.1</t>
  </si>
  <si>
    <t>7.1;7.2;9.1;13.1;13.2;17.16;17.17</t>
  </si>
  <si>
    <t>https://repositoriotec.tec.ac.cr/handle/2238/15706</t>
  </si>
  <si>
    <t>Proyecto de graduación o tesis. Estrategias de integración de centros de almacenamiento en el Sistema Eléctrico Regional Centroamericano para el aseguramiento de las condiciones operativas con generación eléctrica intermitente y diversas cargas: Tesis de doctorado.</t>
  </si>
  <si>
    <t>20367-2024-8.2</t>
  </si>
  <si>
    <t>Andrés Alberto Castro Chanto</t>
  </si>
  <si>
    <t>andres.castro.chanto@estudiantec.cr</t>
  </si>
  <si>
    <t>8.2;9.b;17.16;17.17</t>
  </si>
  <si>
    <t>Allan José Pérez Orozco; Andrés Alberto Castro Chanto</t>
  </si>
  <si>
    <t>Proyecto de graduación o tesis. Estudio de benchmarking sobre productos de tarjetas de crédito para Corporación BCT: Identificar mediante el benchmarking las características que fortalezcan la competitividad de los productos de tarjetas de crédito seleccionados de banca de personas para el departamento de comunicación y experiencia del cliente de la Corporación BCT durante el segundo semestre del año 2024.</t>
  </si>
  <si>
    <t>20309-2024-8.2</t>
  </si>
  <si>
    <t>Deimilin Franinie Lopez Sanchez</t>
  </si>
  <si>
    <t>6548@estudiantec.cr</t>
  </si>
  <si>
    <t>Deimilin Francinie López Sánchez (estudiante) autor(a) del estudio; Enos Brown (tutor)</t>
  </si>
  <si>
    <t>Proyecto de graduación o tesis. Estudio de clima organizacional en Limon Energy Supply Company (LESCO), C0:S:A.: Analizar la percepción que tiene el de la empresa Limón Energy Supply Company (LESCO) hacia los factores que rigen el clima organizacional durante el mes de septiembre de 2024 para la innovación en los procesos de gestión de talento humano para la innovación en los procesos de la gestión del talento humano.</t>
  </si>
  <si>
    <t>205;203;501</t>
  </si>
  <si>
    <t>5521-2024-8.2</t>
  </si>
  <si>
    <t>Farlen Alberto Castillo Ceciliano</t>
  </si>
  <si>
    <t>2018195065@estudiantec.cr</t>
  </si>
  <si>
    <t>Mildred Zúñiga Carvajal</t>
  </si>
  <si>
    <t>Proyecto de graduación o tesis. Estudio de clima organizacional para la empresa Costa Rica Container Services S:A: Desarrollar un estudio de clima organizacional en la empresa Costa Rica Container Service S.A., en el primer semestre del 2024, para conocer los factores que influyen en el desempeño de sus colaboradores y realizar una propuesta que contribuya al mejoramiento del ambiente y estructura de la empresa.</t>
  </si>
  <si>
    <t>101;105;203;404;507</t>
  </si>
  <si>
    <t>20912-2024-3.c</t>
  </si>
  <si>
    <t>Ever Marín Montoya</t>
  </si>
  <si>
    <t>evmarin@estudiantec.cr</t>
  </si>
  <si>
    <t>3.c;4.4;8.5;10.2;16.6;16.7;17.16;17.17;17.19</t>
  </si>
  <si>
    <t>No hubo personas participantes de instancia ni instancia participante como tal. Estoy escribiendo esto porque el propio formulario no me deja avanzar a menos que se complete el espacio y todas las preguntas</t>
  </si>
  <si>
    <t xml:space="preserve">Proyecto de graduación o tesis. Estudio de clima organizacional para la mejora de gestión de personal en Coopesabalito R:L.: Determinar la situación actual del clima organizacional en Coopesabalito R.L. en términos de satisfacción laboral, compromiso de los empleados y productividad de la empresa durante el segundo semestre del 2024. 
</t>
  </si>
  <si>
    <t>101;103;205;203;503;504;507;510</t>
  </si>
  <si>
    <t>6903-2024-8.2</t>
  </si>
  <si>
    <t>Christopher Garro Barth</t>
  </si>
  <si>
    <t>christophergb@outlook.com</t>
  </si>
  <si>
    <t>8.2;8.3;11.3;17.16;17.17</t>
  </si>
  <si>
    <t>Proyecto de graduación o tesis. Estudio de factibilidad: CG Bienes Raíces, Alajuela: Realizar un estudio de factibilidad que determine la viabilidad de la instalación de una oficina de bienes raíces en el cantón central de Alajuela y sus alrededores para el primer semestre de 2024.</t>
  </si>
  <si>
    <t>101;102;103;104;105;501;502;503;504;506;507;509;512</t>
  </si>
  <si>
    <t>28208-2024-4.1</t>
  </si>
  <si>
    <t>Dr. Luis Gerardo Meza Cascante</t>
  </si>
  <si>
    <t>gemeza@itcr.ac.cr</t>
  </si>
  <si>
    <t>4.1;4.7;5.5;10.2;17.16;17.17</t>
  </si>
  <si>
    <t>Dr. Luis Gerardo Meza Cascante; los estudiantes:Lic. Gustavo Núñez Morales; Lic. José Pablo Sánchez Atencio</t>
  </si>
  <si>
    <t>Proyecto de graduación o tesis. Estudio de la relación entre la actitud hacia la utilidad de la matemática y la actitud hacia el éxito en matemática en dos colegios privados del Gran Área Metropolitana: Estudiar la relación entre las variables actitud hacia la utilidad de la matemática y la actitud hacia el éxito en matemática en estudiantes de los colegios Complejo Educativo CIT y Nuestra Señora de los Desamparados</t>
  </si>
  <si>
    <t>2023-08-01</t>
  </si>
  <si>
    <t>2024-05-30</t>
  </si>
  <si>
    <t>202;402;403</t>
  </si>
  <si>
    <t>28203-2024-4.3</t>
  </si>
  <si>
    <t>4.3;4.4;8.6;9.5;17.16;17.17</t>
  </si>
  <si>
    <t>Dr. Luis Gerardo Meza Cascante;  los estudiantes: Lic. Sabrina Alejandra Alfaro Gamboa; Lic. Marcos Andrey Camacho Rivas; Lic. José Andrés Delgado Solano; Lic. Jean Carlo Guillén Méndez; Lic. Karen Tatiana Mora Bonilla</t>
  </si>
  <si>
    <t>Proyecto de graduación o tesis. Estudio de la relación entre la actitud hacia la utilidad de la matemática, el autoestima y la percepción de éxito en matemática en el estudiantado de seis colegios costarricenses: Estudiar la relación entre las variables “Autoestima”, “Actitud hacia la utilidad de la matemática” y “Predisposición desfavorable hacia la matemática” en estudiantes de seis instituciones de educación media.</t>
  </si>
  <si>
    <t>28204-2024-4.7</t>
  </si>
  <si>
    <t>4.7;8.4;9.4;12.5;13.3;17.16;17.17</t>
  </si>
  <si>
    <t xml:space="preserve">Dr. Luis Gerardo Meza Cascante; los estudiantes: Lic. Isaac E. Solano Guzmán; Licda. Cinthya E. Fonseca Serrano; Lic. Cesar A. Arrieta Marchena; Lic. José A. Vásquez Loría
</t>
  </si>
  <si>
    <t>Proyecto de graduación o tesis. Estudio de la relación entre la 'ansiedad matemática', la 'autoconfianza matemática' y la 'predisposición desfavorable hacia la matemática' en el estudiantado de seis colegios: Estudiar la relación entre las variables “Ansiedad matemática”, “Autoconfianza matemática” y “Predisposición desfavorable hacia la matemática” en estudiantes de seis instituciones de educación media.</t>
  </si>
  <si>
    <t>28206-2024-4.7</t>
  </si>
  <si>
    <t>4.7;8.2;9.5;17.6;17.16;17.17</t>
  </si>
  <si>
    <t>Dr. Luis Gerardo Meza Cascante; las estudiantes: Lic. Estela Ramos Miranda; Lic. Daniela González Sánchez</t>
  </si>
  <si>
    <t>Proyecto de graduación o tesis. Estudio de la relación entre la autoestima, la actitud hacia la utilidad de la matemática y la motivación hacia la matemática en un colegio público costarricense: Estudiar la relación entre la autoestima, actitud hacia la matemática y motivación hacia la matemática en estudiantes de un colegio público urbano costarricense</t>
  </si>
  <si>
    <t>2024-09-14</t>
  </si>
  <si>
    <t>28205-2024-3.4</t>
  </si>
  <si>
    <t>3.4;4.1;5.5;10.2;17.16;17.17</t>
  </si>
  <si>
    <t xml:space="preserve">Dr. Luis Gerardo Meza Cascante; los estudiantes: Licda. María José Gómez Ramírez; Lic. José Paulo Jiménez Segura; Lic. Mario Alberto Molina Gómez; Lic. Rodiney Soto Castro
</t>
  </si>
  <si>
    <t>Proyecto de graduación o tesis. Estudio de la relación entre la percepción de la actitud hacia la matemática de la madre, la percepción de la actitud hacia la matemática del padre y la actitud hacia la resolución de problemas matemáticos en estudiantes de cuatro instituciones educativas: Estudiar la relación entre las variables “Percepción de la actitud hacia la matemática de la madre”, “Percepción de la actitud hacia la matemática del padre” y “Actitud hacia la resolución de problemas matemáticos” en estudiantes de cuatro instituciones de educación media</t>
  </si>
  <si>
    <t>22884-2024-3.8</t>
  </si>
  <si>
    <t>María Fernanda Nájera Obando</t>
  </si>
  <si>
    <t>marianajera@estudiantec.cr</t>
  </si>
  <si>
    <t>3.8;8.2;12.2;12.7;17.7;17.8;17.16;17.17</t>
  </si>
  <si>
    <t>Proyecto de graduación o tesis. Estudio de las propiedades morfológicas y mecánicas en compresión de estructuras reticulares de Ti-6Al-4V, fabricadas por fusión láser de lecho de polvo, para aplicaciones biomédicas: Objetivo general: Estudiar las propiedades mecánicas, morfológicas y superficiales de estructuras reticulares fabricadas mediante fusión láser por lecho de polvo (PBF-LB) para aplicaciones biomédicas.
Objetivos específicos: Fabricar estructuras porosas de Ti-6Al-4V utilizando PBF-LB, optimizando características morfológicas como la geometría de la celda unitaria y la densidad relativa; Caracterizar la microestructura mediante análisis metalográficos y SEM para evaluaciones detalladas de la morfología de la superficie, considerando un tratamiento superficial; Evaluar las propiedades mecánicas de las probetas porosas con diferentes tipos de estructura, densidades relativas y tratamiento superficial, mediante análisis estáticos.</t>
  </si>
  <si>
    <t>2024-11-18</t>
  </si>
  <si>
    <t>201;202;205;203;204;301</t>
  </si>
  <si>
    <t>6093-2024-8.2</t>
  </si>
  <si>
    <t>Kimberly Pamela Monge Reid</t>
  </si>
  <si>
    <t>kimberly05@estudiantec.cr</t>
  </si>
  <si>
    <t>Henty Bins; Fabian Araya; Pablo Garita</t>
  </si>
  <si>
    <t>Proyecto de graduación o tesis. Estudio de mercadeo para determinar el potencial de mercado del minisúper Angie en la localidad de 26 Millas de Batán, provincia de Limón en el primer semestre 2024: Identificar el potencial del mercado que tiene minisúper Angie, ubicado en la provincia de Limón, cantón Matina, distrito Batán, en el primer semestre de 2024.</t>
  </si>
  <si>
    <t>101;203;402;504</t>
  </si>
  <si>
    <t>8186-2024-8.3</t>
  </si>
  <si>
    <t>Bayron Andrés Artavia Vega</t>
  </si>
  <si>
    <t>bartavia99@estudiantec.cr</t>
  </si>
  <si>
    <t>8.3;8.4;12.5;12.6;17.16;17.17</t>
  </si>
  <si>
    <t>Alfredo Alfaro Ramos; Oscar Córdova Artavia</t>
  </si>
  <si>
    <t>Proyecto de graduación o tesis. Estudio de mercado de una tienda física para Na Furaje: Evaluar la demanda potencial y la aceptación del público hacia la marca Na Furaje en Ciudad Quesada, San Carlos, con el fin de determinar la viabilidad mercadológica de establecer una tienda física.</t>
  </si>
  <si>
    <t>202;205;203;502</t>
  </si>
  <si>
    <t>20789-2024-4.4</t>
  </si>
  <si>
    <t>Eimy Daniela Muñoz Lara</t>
  </si>
  <si>
    <t>munozeimy2@estudiantec.cr</t>
  </si>
  <si>
    <t>4.4;5.5;17.16;17.17</t>
  </si>
  <si>
    <t>Eimy Daniela Muñoz Lara (Estudiante); Oscar Córdoba Artavia</t>
  </si>
  <si>
    <t>Proyecto de graduación o tesis. Estudio de mercado para estimar la demanda potencial de estudiantes egresados del 2024 de las universidades públicas y privadas establecidas en la zona huetar norte, para el Colegio de Ciencias Económicas de Costa Rica (CCECR) a diciembre del 2024: Desarrollar un estudio de Mercado para estimar la demanda potencial de estudiantes egresados del 2024 de las universidades públicas y privadas establecidas en la Zona Huetar Norte, para el Colegio de Ciencias Económicas de Costa Rica (CCECR) a diciembre del 2024.</t>
  </si>
  <si>
    <t>101;103;205;203;404;505;509</t>
  </si>
  <si>
    <t>20087-2024-8.2</t>
  </si>
  <si>
    <t>Angely Del Carmen Fernández Quesada</t>
  </si>
  <si>
    <t>fernandezange@estudiantec.cr</t>
  </si>
  <si>
    <t>Profesor Tutor: Diego Guzmán Rivera.
Coordinador Trabajo Final de Graduación Cartago Diurna: Alejandro Masís Arce.;;;;;;;;;</t>
  </si>
  <si>
    <t>Proyecto de graduación o tesis. Estudio de mercado para identificar los motivos de la alta tasa de retiro del servicio de internet fijo por fibra óptica de los clientes residenciales de JASEC, en la provincia de Cartago, durante el período de enero 2023- julio 2024: Identificar los motivos de la alta tasa de retiro del servicio de Internet fijo por fibra óptica de los clientes residenciales de JASEC en la provincia de Cartago durante el período de enero 2023 – julio 2024.</t>
  </si>
  <si>
    <t>103;104;105;505</t>
  </si>
  <si>
    <t>21748-2024-8.2</t>
  </si>
  <si>
    <t>Adriana Paola Ramírez Vargas</t>
  </si>
  <si>
    <t>adrianaramirez@estudiantec.cr</t>
  </si>
  <si>
    <t>8.2;9.3;11.1;17.16;17.17</t>
  </si>
  <si>
    <t>Adriana Paola Ramírez Vargas; Allan José Pérez Orozco; Óscar Córdoba Artavia; Yeurilin Ramírez Araya</t>
  </si>
  <si>
    <t>Proyecto de graduación o tesis. Estudio de mercado para identificar y segmentar el perfil del cliente no rentable en Grupo EcoQuintas: Realizar un estudio de mercado donde se identifiquen los factores que influyen en la deserción y las características del cliente no rentable de Grupo EcoQuintas a diciembre del 2024.</t>
  </si>
  <si>
    <t>101;203;507</t>
  </si>
  <si>
    <t>5358-2024-8.2</t>
  </si>
  <si>
    <t>Dayana Navarro Gutiérrez</t>
  </si>
  <si>
    <t>dayana.navarro@estudiantec.cr</t>
  </si>
  <si>
    <t>Proyecto de graduación o tesis. Estudio de mercado: Desarrollar un estudio de mercado para comprender gustos y preferencias de los consumidores de tamales, en las provincias de San José, Cartago, Alajuela y Heredia, en el primer semestre del 2024.</t>
  </si>
  <si>
    <t>22041-2024-8.2</t>
  </si>
  <si>
    <t>Luciana Gamboa Chinchilla</t>
  </si>
  <si>
    <t>lucianag@estudiantec.cr</t>
  </si>
  <si>
    <t xml:space="preserve">Proyecto de graduación o tesis. Estudio de mercados para determinar la factibilidad de una nueva juguetería de Monkey Lú en Belén, para el II semestre del 2024:: Elaborar una investigación de mercados para determinar la factibilidad de la apertura de una nueva tienda Monkey Lú en la zona de Belén en Heredia para el periodo del segundo semestre del 2024. 
</t>
  </si>
  <si>
    <t>2024-11-07</t>
  </si>
  <si>
    <t>103;105;201;203;401;402;504;507</t>
  </si>
  <si>
    <t>5681-2024-8.2</t>
  </si>
  <si>
    <t>Harold Tinoco Fuentes</t>
  </si>
  <si>
    <t>haroldtinoco@estudiantec.cr</t>
  </si>
  <si>
    <t>8.2;8.3;9.3;17.16;17.17</t>
  </si>
  <si>
    <t>Proyecto de graduación o tesis. Estudio de prefactibilidad de la propuesta de idea de negocio cafetería “El Cafetal”: Realizar un estudio de prefactibilidad con la intención de determinar si establecer una oferta gastronómica basada en un concepto de cafetería moderno en el paseo gastronómico de Tarbaca, Aserrí, San José es mercadológica, financiera, técnica y legalmente viable, durante el primer semestre del 2024.</t>
  </si>
  <si>
    <t>2029-10-30</t>
  </si>
  <si>
    <t>101;103;202;205;203</t>
  </si>
  <si>
    <t>22863-2024-9.4</t>
  </si>
  <si>
    <t>Paola Con Guillén</t>
  </si>
  <si>
    <t>pcg3999@estudiantec.cr</t>
  </si>
  <si>
    <t>9.4;13.3;11.1;11.3;11.4;11.a;17.16;17.17</t>
  </si>
  <si>
    <t>Bernal Eduardo Martínez Gutiérrez, profesor tutor; Paula Arzadun.;Tomás Francisco Martinez, coordinador proyecto RISE</t>
  </si>
  <si>
    <t>Proyecto de graduación o tesis. Estudio de prefactibilidad de proyectos de rehabilitación urbana: el caso de los edificios Amalia y Murray ubicados en el Centro Histórico de San José: Evaluar la prefactibilidad de un proyecto de rehabilitación de los edificios Amalia y Murray en el Centro Histórico de San José, mediante los modelos de co-housing y co-living, para el segundo periodo del 2024.</t>
  </si>
  <si>
    <t>101;102;103;104;105;203;204;303;404;501;505;506;507;509;510</t>
  </si>
  <si>
    <t>19404-2024-8.3</t>
  </si>
  <si>
    <t>Sidney Laruel</t>
  </si>
  <si>
    <t>sidneylaruel@estudiantec.cr</t>
  </si>
  <si>
    <t>8.3;9.4;17.16;17.17</t>
  </si>
  <si>
    <t>Dra. Dyalá de la O Cordero</t>
  </si>
  <si>
    <t>Proyecto de graduación o tesis. Estudio de prefactibilidad para determinar la viabilidad de la construcción de un restaurante en el proyecto turístico Finca Mei Tai: Realizar un estudio de mercado exhaustivo para definir el segmento de mercado objetivo, analizar la demanda, y desarrollar estrategias de comercialización efectivas; Evaluar los requisitos técnicos para la construcción del nuevo restaurante, incluyendo el tamaño del proyecto, la selección de materiales, la mano de obra, entre otros; Identificar los requisitos legales y ambientales para la construcción del restaurante, evaluar los impactos ambientales y sociales del estudio, y asegurar que cumpla con la normativa vigente y las prácticas de sostenibilidad; Desarrollar un estudio organizacional que determine la estructura administrativa, los roles y responsabilidades del personal, y las necesidades de capacitación para garantizar un funcionamiento eficiente y sostenible del restaurante; Analizar la viabilidad financiera de la iniciativa, incluyendo el cálculo de la inversión inicial, la proyección de ingresos, costos operativos, y la evaluación de indicadores financieros.</t>
  </si>
  <si>
    <t>101;102;103;104;105;203;402;403;404;505;507;512</t>
  </si>
  <si>
    <t>19906-2024-11.3</t>
  </si>
  <si>
    <t>Karla Rebeca Rojas Agüero</t>
  </si>
  <si>
    <t>karojas09@estudiantec.cr</t>
  </si>
  <si>
    <t>9.1;11.3;17.16;17.17</t>
  </si>
  <si>
    <t>Karla Rojas Agüero</t>
  </si>
  <si>
    <t>Proyecto de graduación o tesis. Estudio de prefactibilidad para el desarrollo de un condominio vertical en la empresa Grupo Proing::: Determinar la prefactibilidad del proyecto de construcción de dos torres de apartamentos para la empresa Grupo Proing en el área de La Unión, Cartago, durante el segundo semestre del 2024.</t>
  </si>
  <si>
    <t>7768-2024-8.3</t>
  </si>
  <si>
    <t>Kevin Nuñez Aguilar</t>
  </si>
  <si>
    <t>kenu199@gmail.com</t>
  </si>
  <si>
    <t>8.3;9.3;17.16;17.17</t>
  </si>
  <si>
    <t>Kevin Núñez Aguilar</t>
  </si>
  <si>
    <t>Proyecto de graduación o tesis. Estudio de pre-factibilidad para el emprendimiento DEAL: Explorar en qué escenario es viable el emprendimiento DEAL durante el primer semestre del 2024.</t>
  </si>
  <si>
    <t>502</t>
  </si>
  <si>
    <t>7541-2024-8.3</t>
  </si>
  <si>
    <t>Paola Flamenco Marroquín</t>
  </si>
  <si>
    <t>paoflamenco10@estudiantec.cr</t>
  </si>
  <si>
    <t>8.3;8.5;8.8;12.5;12.6;17.16;17.17</t>
  </si>
  <si>
    <t>Paola Flamenco</t>
  </si>
  <si>
    <t>Proyecto de graduación o tesis. Estudio de prefactibilidad para introducir una marca en línea de moda lenta en el mercado costarricense, durante el primer semestre de 2024: Implementar una tienda que recicle y renueve ropa que ya no se usa, para promover la compra responsable y sostenible.</t>
  </si>
  <si>
    <t>2024-06-15</t>
  </si>
  <si>
    <t>103;205;203;204;301;302;303;304;305;306;307;308;309;402;403;404;501;502</t>
  </si>
  <si>
    <t>21134-2024-8.3</t>
  </si>
  <si>
    <t>Sebastian Otoya Alvarado</t>
  </si>
  <si>
    <t>otoyasebas04@gmail.com</t>
  </si>
  <si>
    <t>8.3;12.5;17.16;17.17</t>
  </si>
  <si>
    <t>Sebastian Otoya Alvarado; Allan José Pérez Orozco</t>
  </si>
  <si>
    <t>Proyecto de graduación o tesis. Estudio de prefactibilidad para la Asociación de Desarrollo Integral de La Palmera, apertura de una panadería en el distrito de La Palmera en el primer trimestre del 2025: Determinar la factibilidad económica, mercado, técnica, legal y ambiental para la apertura de una panadería por parte de la Asociación de Desarrollo Integral de La Palmera, San Carlos en el primer trimestre del 2025, explícitamente no menciona estrategias de igualdad de género, puede contribuir indirectamente a esta causa mediante la creación de un entorno laboral inclusivo y equitativo.</t>
  </si>
  <si>
    <t>2024-10-25</t>
  </si>
  <si>
    <t>101;103;205;203;204;301;512</t>
  </si>
  <si>
    <t>20873-2024-9.3</t>
  </si>
  <si>
    <t>Valerie Paola Rodríguez Bustos</t>
  </si>
  <si>
    <t>valerie@estudiantec.cr</t>
  </si>
  <si>
    <t>9.3;9.5;13.3;17.16;17.17</t>
  </si>
  <si>
    <t>Valerie Paola Rodríguez Bustos; Kendral Alberto Allen Maitland (Tutor)</t>
  </si>
  <si>
    <t>Proyecto de graduación o tesis. Estudio de prefactibilidad para la construcción de ofibodegas en la Ruta 32 para la empresa Grupo Santo Domingo WB S:A:El objetivo del proyecto es determinar la prefactibilidad de la construcción de ofibodegas en la Ruta 32 para la empresa Grupo Santo Domingo WB S.A. durante el segundo semestre del 2024.
Para ello, se realizarán diversos estudios, los cuales son la planificación estratégica, el de mercadeo, el técnico, el organizacional, el legal, el ambiental y el financiero para evaluar la viabilidad y rentabilidad de este proyecto.</t>
  </si>
  <si>
    <t>101;103;104;105;203;404;504</t>
  </si>
  <si>
    <t>20350-2024-2.4</t>
  </si>
  <si>
    <t>Coraima Wynn Gutiérrez</t>
  </si>
  <si>
    <t>coraima@estudiantec.cr</t>
  </si>
  <si>
    <t>2.4;3.9;12.2;12.7;17.16;17.17</t>
  </si>
  <si>
    <t>Proyecto de graduación o tesis. Estudio de prefactibilidad para la creación de un plaguicida orgánico dirigido a huertos urbanos y jardines domésticos: El proyecto consistiría en la creación de un plaguicida orgánico para huertos urbanos y jardines domésticos, siendo el nombre del emprendimiento Gardeki, siendo entonces el objetivo general del proyecto: "Evaluar la prefactibilidad financiera del lanzamiento de un plaguicida orgánico para huertos urbanos y jardines domésticos en Limón Centro durante el segundo semestre del año 2024, mediante los estudios respectivos.</t>
  </si>
  <si>
    <t>201;202;205;203;204;503;512</t>
  </si>
  <si>
    <t>20757-2024-4.4</t>
  </si>
  <si>
    <t>Brian Carvajal Villalobos</t>
  </si>
  <si>
    <t>carvajalvbd8981@gmail.com</t>
  </si>
  <si>
    <t>4.4;4.b;8.3;8.6;17.16;17.17</t>
  </si>
  <si>
    <t>Kendral Alberto Allen Maitland; Maria Jose Dinarte Leon; Brian David Carvajal Villalobos</t>
  </si>
  <si>
    <t>Proyecto de graduación o tesis. Estudio de prefactibilidad para la revitalización del Club Alumni de la Escuela de Administración de Empresas: Elaborar un estudio de prefactibilidad para evaluar la viabilidad del Club Alumni de la Escuela de Administración de Empresas del Instituto Tecnológico de Costa Rica para el II Semestre del 2024.</t>
  </si>
  <si>
    <t>101;102;103;104;105;205;203;404;505;507;509;510</t>
  </si>
  <si>
    <t>19610-2024-9.1</t>
  </si>
  <si>
    <t>Henry Quirós Montero</t>
  </si>
  <si>
    <t>hequiros@estudiantec.cr</t>
  </si>
  <si>
    <t>9.1;9.3;9.4;12.1;12.3;12.4;12.5;12.7;12.b;17.16;17.17</t>
  </si>
  <si>
    <t>Alexander Valerín Castro; Dayhana Piedra Navarro; Luis Alberto Carazo Aguirre</t>
  </si>
  <si>
    <t>Proyecto de graduación o tesis. Estudio de prefactibilidad: Determinar la prefactibilidad para el establecimiento de una oficina en Costa Rica para la empresa Botonetas de Centroamérica S.A., durante el segundo semestre del 2024.</t>
  </si>
  <si>
    <t>21010-2024-8.2</t>
  </si>
  <si>
    <t>Jazmín Cantillo Delgado</t>
  </si>
  <si>
    <t>j.valeria@hotmail.com</t>
  </si>
  <si>
    <t>Jazmín Cantillo Delgado; Cristina Guzmán Arias</t>
  </si>
  <si>
    <t>Proyecto de graduación o tesis. Estudio de prefactibilidad: Realizar un estudio de prefactibilidad para el establecimiento de una pastelería en Quebradilla de Cartago en el segundo semestre del año 2024, con el fin de determinar la viabilidad de establecer el concepto “to go”</t>
  </si>
  <si>
    <t>103;203;403;502;512</t>
  </si>
  <si>
    <t>21536-2024-13.b</t>
  </si>
  <si>
    <t>John Josué Barboza Sánchez</t>
  </si>
  <si>
    <t>john26@estudiantec.cr</t>
  </si>
  <si>
    <t>13.b;15.1;15.2;17.16;17.17</t>
  </si>
  <si>
    <t>Proyecto de graduación o tesis. Estudio multitemporal del cambio de uso del suelo en la subcuenca del río Pacuar, cantón Pérez Zeledón, Costa Rica: Evaluar el cambio de uso del suelo en la subcuenca del río Pacuar, ubicada en el cantón de Pérez Zeledón, Costa Rica, mediante el análisis de imágenes satelitales y la aplicación de modelos de regresión, de manera que sean un recurso para la planificación de programas de conservación y de uso del suelo que equilibren la actividad agrícola y ganadera.</t>
  </si>
  <si>
    <t>101;103;503;506;508</t>
  </si>
  <si>
    <t>5642-2024-4.1</t>
  </si>
  <si>
    <t>Carlos Ricardo Solano Espinoza</t>
  </si>
  <si>
    <t>carlos211@estudiantec.cr</t>
  </si>
  <si>
    <t>4.1;4.3;4.4;4.5;4.7;8.2;8.5;8.6;17.16;17.17</t>
  </si>
  <si>
    <t>José Martínez Villavicencio; Marco Martínez Mora</t>
  </si>
  <si>
    <t xml:space="preserve">Proyecto de graduación o tesis. Evaluación de la efectividad en un cambio de diseños publicitarios de redes sociales mediante la aplicación de un Test de Relación Implícita: Evaluar la efectividad de un cambio en diseños publicitarios para una institución educativa que ofrece cursos artísticos, mediante la aplicación de un Test de Asociación Implícita (TAI), como herramienta para revelar respuestas implícitas ante estímulos determinados; El proyecto aporta conocimento sobre el comportiamiento del consumidor y la toma de decisiones relacionadas a cambios en publicidad. </t>
  </si>
  <si>
    <t>101;102;105;201;202;205;203;204;301;303;401;402;403;404;501;505;507;510</t>
  </si>
  <si>
    <t>21479-2024-4.3</t>
  </si>
  <si>
    <t>María Catalina Sánchez Martínez</t>
  </si>
  <si>
    <t>catasm11@estudiantec.cr</t>
  </si>
  <si>
    <t>4.3;4.4;9.2;9.5;17.6;17.9;17.16;17.17;17.19</t>
  </si>
  <si>
    <t>María Catalina Sánchez Martínez (estudiante); Isaac Alpízar Chacón (profesor tutor)</t>
  </si>
  <si>
    <t>Proyecto de graduación o tesis. Evaluación de la producción en investigación en la educación en computación en Costa Rica: El Trabajo Final de Graduación por ser registrado tiene como objetivo general evaluar el estado actual de la investigación en la educación en computación en Costa Rica y América Latina para el desarrollo de una hoja de ruta que fomente la colaboración académica y la investigación en educación en computación, durante el segundo semestre del año 2024.</t>
  </si>
  <si>
    <t>2024-07-03</t>
  </si>
  <si>
    <t>101;102;103;201;202;205;203;204;301;302;303;309;401;402;403;404;505;506;510</t>
  </si>
  <si>
    <t>23637-2024-2.4</t>
  </si>
  <si>
    <t>Ericka Fabiola Picado Mora</t>
  </si>
  <si>
    <t>epicadom@estudiantec.cr</t>
  </si>
  <si>
    <t>2.4;2.a;12.2;13.2;17.16;17.17</t>
  </si>
  <si>
    <t>Proyecto de graduación o tesis. Evaluación de las condiciones nutricionales en el cultivo de caña de azúcar mediante el uso de teledetección: El proyecto tuvo como objetivo principal evaluar las condiciones nutricionales del cultivo de caña de azúcar mediante la comparación de análisis foliar y teledetección con datos LiDAR e imágenes multiespectrales. Se generaron modelos predictivos que permiten estimar nutrientes y facilitar la toma de decisiones en el campo agrícola.</t>
  </si>
  <si>
    <t>2024-11-29</t>
  </si>
  <si>
    <t>101;501;509</t>
  </si>
  <si>
    <t>21390-2024-93.3</t>
  </si>
  <si>
    <t>Santiago Carballo Sánchez</t>
  </si>
  <si>
    <t>santicarba21@estudiantec.cr</t>
  </si>
  <si>
    <t>9.3;12.8;17.16;17.17</t>
  </si>
  <si>
    <t>N/A;;;;;;;;;</t>
  </si>
  <si>
    <t>Proyecto de graduación o tesis. Evaluación y validación del modelo de gestión de energía instalado basado en la norma ISO 50001 de la empresa Videndum Production Solutions para la optimización del proceso productivo desde el punto de vista energético: Este proyecto basa su enfoque en la optimización de la gestión energética de la empresa Videndum Production Solutions, a través de una evaluación integral de su red eléctrica y las cargas de consumo energético más significativas. Inicialmente, se realiza un análisis de la red eléctrica mediante el levantamiento de cargas principales, con el fin de garantizar un diseño actualizado de la distribución eléctrica presente. Este análisis incluye una representación gráfica de la red eléctrica y un listado que detalla la información relevante a los tableros eléctricos de la planta. Así mismo, se desarrolla un Modelo de Gestión de Energía enfocado en identificar oportunidades de mejora del uso de la energía. Por otra parte, se construye un plan piloto de monitoreo en tiempo real del consumo eléctrico aplicado a la USE del sistema de aire comprimido, específicamente en uno de los compresores, para luego ser validado mediante un equipo de medición calibrado.</t>
  </si>
  <si>
    <t>2024-10-28</t>
  </si>
  <si>
    <t>101;104;105;501</t>
  </si>
  <si>
    <t>22575-2024-8.2</t>
  </si>
  <si>
    <t>Jorge Alfonso Gómez Rodríguez</t>
  </si>
  <si>
    <t>alfonso96gr@gmail.com</t>
  </si>
  <si>
    <t>Monica Carpio; Marvin Bermudez; Adrian Gutierrez; Alfonso Navarro</t>
  </si>
  <si>
    <t>Proyecto de graduación o tesis. Evolución de las neurofinanzas en el ámbito del riesgo, ahorro e inversión financiera desde la perspectiva del consumidor: revisión sistemática de la literatura: Proponer un programa de seguridad en máquinas y equipos que permita reducir y prevenir accidentes laborales por el contacto con los peligros mecánicos de operación de las máquinas y sistemas durante las labores de operación y mantenimiento, bajo la responsabilidad del Departamento de EHS Spectrum Plastic Group, Costa Rica.</t>
  </si>
  <si>
    <t>5672-2024-8.3</t>
  </si>
  <si>
    <t>Franciny Quesada Cordero</t>
  </si>
  <si>
    <t>francinyquesada@estudiantec.cr</t>
  </si>
  <si>
    <t>8.2;9.3;16.6;17.16;17.17</t>
  </si>
  <si>
    <t>Estudiante: Franciny Quesada Cordero; Tutor: Pablo Vargas</t>
  </si>
  <si>
    <t>Proyecto de graduación o tesis. Factores que influyen en el clima organizacional en la empresa de estudio, enlazados con el análisis del manual de inducción: Realizar un diagnóstico del clima organizacional en los diferentes departamentos de la empresa, enlazado con el análisis del manual de inducción organizacional, que permita brindar opciones de mejora durante el primer semestre del 2024.</t>
  </si>
  <si>
    <t>103;205;203;507</t>
  </si>
  <si>
    <t>34322-2024-8.2</t>
  </si>
  <si>
    <t>8.2;9.3;10.2;17.16;17.17</t>
  </si>
  <si>
    <t>Rytha Picado Arroyo</t>
  </si>
  <si>
    <t>Proyecto de graduación o tesis. Factores que influyen en el desempeño de las empresas de reciente creación y su relación con el contexto en Latinoamérica: Analizar los factores que influyen en el desempeño de las empresas de reciente creación en relación con el contexto, específicamente la influencia del apoyo familiar en el desempeño innovador y la influencia de las capacidades dinámicas de marketing en el desempeño internacional.</t>
  </si>
  <si>
    <t>2027-03-31</t>
  </si>
  <si>
    <t>101;404;501;510</t>
  </si>
  <si>
    <t>5643-2024-8.2</t>
  </si>
  <si>
    <t>Verónica Argüello Edwards</t>
  </si>
  <si>
    <t>veroae27@estudiantec.cr</t>
  </si>
  <si>
    <t>Eduardo Valverde Masis</t>
  </si>
  <si>
    <t>Proyecto de graduación o tesis. Fichas de proceso, manual de procedimientos, formularios e instructivos para la empresa ABCDE al primer semestre del 2024: Crear las fichas de proceso, manuales de procedimientos, formularios e instructivos para los procedimientos de la empresa ABCDE durante el primer semestre del 2024.</t>
  </si>
  <si>
    <t>101;505;507</t>
  </si>
  <si>
    <t>20958-2024-8.2</t>
  </si>
  <si>
    <t>Josué Víquez Leiva</t>
  </si>
  <si>
    <t>jviquezleiva@estudiantec.cr</t>
  </si>
  <si>
    <t>8.2;9.4;17.16;17.17</t>
  </si>
  <si>
    <t>Josué Víquez Leiva; Pablo José Vargas Gomez</t>
  </si>
  <si>
    <t>Proyecto de graduación o tesis. Formulación de indicadores claves de desempeño (KPI’s) en la división comercial de Grupo Agroindustrial Numar S.A.: Desarrollar Indicadores Clave de Desempeño (KPI) para cada puesto de los departamentos de Operaciones, Shopper Marketing y Ventas Comerciales de la División Comercial de Grupo Agroindustrial Numar S.A., utilizando como base la actualización de los perfiles de puestos, con el fin de mejorar la gestión del talento, optimizar la eficiencia operativa y aumentar la satisfacción laboral dentro de la organización.</t>
  </si>
  <si>
    <t>21711-2024-4.1</t>
  </si>
  <si>
    <t>Milton Andrey Valverde Paniagua</t>
  </si>
  <si>
    <t>miltonvp27@gmail.com</t>
  </si>
  <si>
    <t>4.1;4.7;10.2;17.16;17.17</t>
  </si>
  <si>
    <t>MSc. Ing. Juan Andrés Segreda Johanning</t>
  </si>
  <si>
    <t>Proyecto de graduación o tesis. Formulación y análisis de viabilidad de un modelo predictivo de estudiantes en riesgo de deserción en el Tecnológico de Costa Rica: Evaluar la factibilidad de la ejecución de un proyecto de desarrollo de un modelo predictivo de la deserción estudiantil del TEC, en todas sus carreras y hasta el nivel académico Licenciatura.</t>
  </si>
  <si>
    <t>101;102;203;307;404;505;510</t>
  </si>
  <si>
    <t>19773-2024-8.3</t>
  </si>
  <si>
    <t>Helberthe Felipe Víctor Benavides</t>
  </si>
  <si>
    <t>vicben@estudiantec.ac.cr</t>
  </si>
  <si>
    <t>8.3;16.1;17.16;17.17</t>
  </si>
  <si>
    <t>Luis Carlos Guzmán; Asesor Académico</t>
  </si>
  <si>
    <t>behance.net/thevicben</t>
  </si>
  <si>
    <t>https://www.figma.com/proto/J5YLGaqwmUk6eYeI1i64n0/Branding-FS?node-id=946-3&amp;t=7puxw5Jan1Kkb3AA-1</t>
  </si>
  <si>
    <t xml:space="preserve">Proyecto de graduación o tesis. Funeraria Soto: Rediseñar la marca Funeraria Soto por medio de una investigación de diseño que involucre a los representantes y clientes, con el fin de codificar la identidad visual en un libro de marca, que facilite la aplicación consistente de la marca.
</t>
  </si>
  <si>
    <t>203;204;501;505;512</t>
  </si>
  <si>
    <t>21553-2024-7.3</t>
  </si>
  <si>
    <t>Nicolas Alfaro Patiño</t>
  </si>
  <si>
    <t>nicoalpa5000@estudiantec.cr</t>
  </si>
  <si>
    <t>7.3;9.5;12.2;17.16;17.17</t>
  </si>
  <si>
    <t>E CTLSC</t>
  </si>
  <si>
    <t>Carrera de Ingeniería Electrónica San Carlos</t>
  </si>
  <si>
    <t>Guillermo Enrique Castro Badilla</t>
  </si>
  <si>
    <t>Proyecto de graduación o tesis. Generación de circuitos sumadores aproximados para síntesis en FPGAs empleando redes generativas: Se visualiza la generacion automatica de circuitos sumadores aproximados para su sintesis en FPGA empleando un modelo entrenado de un tipo de red generativa, esta red se determina con una comparativa cualitativa de distintos tipos de redes, y se escoge la mas adecuada, en este caso se emplea una red convolucional de grafos debido a su capacidad de abstraccion de circuitos a su representacion a grafos. El uso de los circuitos sumadores aproximados tiene la finalidad de disminuir los recursos energeticos y computacionales necesarios para computar ciertos algoritmos los cuales no requieran una respuesta unica y exacta, data mining, procesamiento de imagenes, procesamiento de comandos de voz por ejemplo.</t>
  </si>
  <si>
    <t>7465-2024-8.3</t>
  </si>
  <si>
    <t>Saylin Reid</t>
  </si>
  <si>
    <t>say@estudiantec.cr</t>
  </si>
  <si>
    <t>8.3;8.5;10.3;17.16;17.17</t>
  </si>
  <si>
    <t>Coraima Whint; Delia Giménez</t>
  </si>
  <si>
    <t>Proyecto de graduación o tesis. Globalización y comercio internacional: Promover la integración laboral equitativa y justa en la economía global mediante la implementación de políticas que protejan los derechos laborales, fomenten la igualdad de oportunidades y mitiguen los impactos negativos de la globalización en los trabajadores.</t>
  </si>
  <si>
    <t>101;102;103;104;105;202;205;203;302;305;307;403;501;505;507;510;512</t>
  </si>
  <si>
    <t>23411-2024-8.2</t>
  </si>
  <si>
    <t>José Joaquín Rodríguez Vega</t>
  </si>
  <si>
    <t>j.joaquin112@estudiantec.cr</t>
  </si>
  <si>
    <t>8.2;9.5;12.2;17.16;17.17</t>
  </si>
  <si>
    <t>Jose Antonio Brenes Catalán; Marta Sáenz Muñoz; Mario González Ramírez; Paula Victoria Morales Rodriguez</t>
  </si>
  <si>
    <t>Proyecto de graduación o tesis. Herramienta para ayudar a empacar peces ornamentales: Diseñar una herramienta o dispositivo que facilite, agilice y garantice un embolsado apropiado de los peces.</t>
  </si>
  <si>
    <t>23275-2024-8.2</t>
  </si>
  <si>
    <t>Sofía Pérez Esquivel</t>
  </si>
  <si>
    <t>sofia.perez.esquivl@estudiantec.cr</t>
  </si>
  <si>
    <t>8.2;8.3;12.2;12.4;12.5;12.6;17.16;17.17</t>
  </si>
  <si>
    <t xml:space="preserve">Proyecto de graduación o tesis. Impacto de las impurezas y microestructura de la materia prima del sistema de aleación Co-20Cr-15W-10Ni sobre las propiedades mecánicas de tubos trefilados: Proyecto final de graduación para optar por el título de Ingeniera en Materiales con el grado académico de Licenciatura: analizar el impacto de impurezas y microestructura del sistema de aleación Co-20Cr-15W-10Ni sobre las propiedades mecánicas de tubos trefilados onsiderando el cumplimiento de los requerimientos del cliente. Para lo cual, se compararon las características microestructurales, propiedades mecánicas y composición química de los grupos Experimental, Control e Histórico. Se observaron diferencias iniciales en el tamaño de grano, distribución de precipitados W6C y propiedades mecánicas entre los grupos, que fueron neutralizadas durante el proceso de fabricación. Únicamente el Grupo Histórico presentó nitruros AlN y TiN. Además, se establecieron límites de solubilidad para el Al, Ti y N en la matriz de cobalto utilizando Thermo-Calc. Con lo cual, se desarrolló un Plan de liberación para las Mercancías Entrantes con un flujo de decisiones para la liberación de materia prima. El análisis económico demostró un ahorro potencial del 98,86% al realizar inspecciones previas a la liberación. Se recomiendan futuras investigaciones sobre el efecto de los nitruros, optimización de la composición química y mejora de procesos. </t>
  </si>
  <si>
    <t>20980-2024-8.2</t>
  </si>
  <si>
    <t>Fiorella Flores Prendas</t>
  </si>
  <si>
    <t>fiorellafp@estudiantec.cr</t>
  </si>
  <si>
    <t>8.2;8.3;10.b;17.16;17.17</t>
  </si>
  <si>
    <t>Alexandra Mora Cruz</t>
  </si>
  <si>
    <t>Proyecto de graduación o tesis. Impacto del crowdfunding en el emprendimiento social: una revisión sistemática de literatura y un análisis bibliométrico: El objetivo principal de esta investigación es analizar la producción científica que puede influir en futuros estudios sobre el impacto del crowdfunding en el emprendimiento social.</t>
  </si>
  <si>
    <t>101;102;205;203;404;501;502;503;504;507;510</t>
  </si>
  <si>
    <t>19422-2024-4.3</t>
  </si>
  <si>
    <t>Mónica Solano Acuña</t>
  </si>
  <si>
    <t>monicsolanoac@estudiantec.cr</t>
  </si>
  <si>
    <t>4.3;4.5;5.5;5.b;17.16;17.17</t>
  </si>
  <si>
    <t>Profesor tutor: Marco Martínez Mora</t>
  </si>
  <si>
    <t>Proyecto de graduación o tesis. Impacto del priming de TikTok en estudiantes de secundaria sobre la elección de carreras universitarias: Analizar la influencia sobre la decisión de elección de carrera y las asociaciones implícitas de estudiantes de secundaria en último año ante al contenido de carreras STEM en TikTok durante el segundo semestre de 2024.</t>
  </si>
  <si>
    <t>102;202;205;203;403</t>
  </si>
  <si>
    <t>5220-2024-8.2</t>
  </si>
  <si>
    <t>José Alejandro Vargas Ballestero</t>
  </si>
  <si>
    <t>alejandrovab@estudiantec.cr</t>
  </si>
  <si>
    <t>Proyecto de graduación o tesis. Implementación de manuales de procedimientos en el sector de Business Process Outsourcing de Moore Global Costa Rica: Diseñar un manual de procedimientos en el sector BPO de Moore Global Costa Rica que estandarice procedimientos, desarrolle una ambiente organizacional positivo y avance en la ejecución de tareas financieras, durante el I Semestre 2024.</t>
  </si>
  <si>
    <t>101;104;203;507</t>
  </si>
  <si>
    <t>22870-2024-9.4</t>
  </si>
  <si>
    <t>Daniel Brenes Monterrosa</t>
  </si>
  <si>
    <t>dbrenes7@estudiantec.cr</t>
  </si>
  <si>
    <t>9.4;9.5;16.6;17.16;17.17</t>
  </si>
  <si>
    <t>Guissella Campos Jiménez</t>
  </si>
  <si>
    <t>Proyecto de graduación o tesis. Implementación de mejoras al proceso de compras públicas del Departamento de Aprovisionamiento del Tecnológico de Costa Rica: Implementar un nuevo sistema que mejore la eficiencia del proceso de compras públicas del Departamento de Aprovisionamiento.</t>
  </si>
  <si>
    <t>1.2.3</t>
  </si>
  <si>
    <t>1.2.3 Realizar acciones conjuntas de investigación en las universidades públicas, financiadas con Fondos del Sistema.</t>
  </si>
  <si>
    <t>34037-2024-4.4</t>
  </si>
  <si>
    <t>Steven Alberto Vega Zúñiga</t>
  </si>
  <si>
    <t>stevenavz@gmail.com</t>
  </si>
  <si>
    <t>Proyecto de graduación o tesis. Implementación de procesos de facturación, compras e inventario de la empresa Compumaster, en la herramienta ERP Administra: Mejorar la administración de los recursos, garantizando un mayor control, precisión y automatización en los procesos.</t>
  </si>
  <si>
    <t>21293-2024-8.2</t>
  </si>
  <si>
    <t>José Andrés Brenes Granados</t>
  </si>
  <si>
    <t>jabrenega@estudiantec.cr</t>
  </si>
  <si>
    <t>8.2;8.3;8.4;8.9;9.4;9.5;9.b;12.8;17.6;17.16;17.17</t>
  </si>
  <si>
    <t>Yarima Sandoval; Jacqueline Tatiana Solís Céspedes; José Andrés Brenes Granados</t>
  </si>
  <si>
    <t>Proyecto de graduación o tesis. Implementación de un proceso de análisis de datos basado en la metodología CRISP-DM para la mejora del módulo de inteligencia de negocios de la empresa PROCOM: Implementar un proceso de análisis de datos apoyado en la metodología CRISP-DM, con enfoque inicial en un cliente del sector hotelero para la mejora del módulo de BI existente, durante el segundo semestre de 2024.</t>
  </si>
  <si>
    <t>20773-2024-4.a</t>
  </si>
  <si>
    <t>Samuel Monge León</t>
  </si>
  <si>
    <t>samuelmonge@estudiantec.cr</t>
  </si>
  <si>
    <t>4.a;8.5;8.7;17.7;17.16;17.17</t>
  </si>
  <si>
    <t>Proyecto de graduación o tesis. Implementación del proceso mejorado de ejecución presupuestaria de la Escuela de Ingeniería en Construcción: Análisis del proceso de ejecución presupuestaria de EICO, para identificar puntos de mejora y posibles herramientas tecnológicas para apoyar las mejoras, y se finaliza el proyecto implementando de forma inicial dichas herramientas.</t>
  </si>
  <si>
    <t>102;104;105;203;404;505</t>
  </si>
  <si>
    <t>23547-2024-4.7</t>
  </si>
  <si>
    <t>José Fabio Herrera Valerio</t>
  </si>
  <si>
    <t>jfabio2594@gmail.com</t>
  </si>
  <si>
    <t>4.7;8.2;16.6;17.16;17.17</t>
  </si>
  <si>
    <t>Donald Granados Gómez; Paula Victoria Morales Rodríguez</t>
  </si>
  <si>
    <t>Proyecto de graduación o tesis. Implementación del sistema de juegos 18XX mediante el diseño de un juego de mesa con un entorno geográfico e histórico de la red ferroviaria de Costa Rica: Implementar el sistema 18XX a un juego de mesa sobre la red ferroviaria costarricense mediante diseño accesible para nuevos usuarios nacionales e internacionales.</t>
  </si>
  <si>
    <t>202;205;203;204;502</t>
  </si>
  <si>
    <t>31492-2024-8.2</t>
  </si>
  <si>
    <t>Nicole Vásquez Cortés</t>
  </si>
  <si>
    <t>nivaco299@estudiantec.com</t>
  </si>
  <si>
    <t>MSc. Leonardo Montero Pizarro guía académico; DI. María del Carmen Valverde Solano, MGP. asesora académica; Ph.D. Yoselyn Walsh Zuñiga -Tribunal</t>
  </si>
  <si>
    <t xml:space="preserve">Proyecto de graduación o tesis. Influencia del tamaño en las combinaciones de fotos de producto con logo y texto secundario al captar la atención de los usuarios de la red social Instagram en el 2024-2025: Caso: posts de Gelab - gelatos artesanales: El objetivo principal de este trabajo de graduación era investigar cómo la relación proporcional de los elementos gráficos (foto del producto con logo y texto secundario) en los anuncios publicitarios del emprendimiento Gelab en Instagram influye en la captura de atención de los usuarios.
</t>
  </si>
  <si>
    <t>2024-02-02</t>
  </si>
  <si>
    <t>2025-02-26</t>
  </si>
  <si>
    <t>101;103;205;203;404;504;510</t>
  </si>
  <si>
    <t>23414-2024-9.5</t>
  </si>
  <si>
    <t>Mario Leiva Brenes</t>
  </si>
  <si>
    <t>marioalbre@estudiantec.cr</t>
  </si>
  <si>
    <t>9.5;13.3;16.6;17.16;17.17</t>
  </si>
  <si>
    <t>MSc. Leonardo Montero Pizarro</t>
  </si>
  <si>
    <t>Proyecto de graduación o tesis. Ingreso de datos según la metodología MERCI-CR: Optimizar la aplicación de la metodología por medio de una aplicación de escritorio.</t>
  </si>
  <si>
    <t>34422-2024-9.b</t>
  </si>
  <si>
    <t>Sebastián Antonio Sánchez Guzmán</t>
  </si>
  <si>
    <t>sebastian.cocrear@gmail.com</t>
  </si>
  <si>
    <t>9.b;11.3;11.a;13.1;13.3;13.b;16.7;16.8;17.16;17.17</t>
  </si>
  <si>
    <t>Proyecto de graduación o tesis. Innovando en resiliencia comunitaria: rediseño del servicio de la primera etapa de la Hoja de Ruta para la Resiliencia Comunitaria de la Cruz Roja Costarricense: Se analizó, mediante una metodología de Diseño de Servicios, el servicio actual de la Etapa 1 Participación y Conexión del programa de Resiliencia Comunitaria brindado por la Cruz Roja Costarricense durante el primer semestre del año 2024, para identificar oportunidades de mejora y así definir acciones concretas que el equipo facilitador pueda implementar en la segunda edición del programa, a desarrollarse durante los años 2026-2027.</t>
  </si>
  <si>
    <t>101;104;105;205;203;511</t>
  </si>
  <si>
    <t>20857-2024-3.9</t>
  </si>
  <si>
    <t>Ariana Matamoros Paguaga</t>
  </si>
  <si>
    <t>arimatamorosp@estudiantec.cr</t>
  </si>
  <si>
    <t>3.9;8.2;8.4;12.2;12.5;12.6;12.7;12.8;17.16;17.17</t>
  </si>
  <si>
    <t>Marco Martínez</t>
  </si>
  <si>
    <t>Proyecto de graduación o tesis. Investigación de mercados con énfasis en fijación de precios para los productos de la categoría de cuidado capilar en Costa Rica y las subcategorías de shampoo y acondicionador en Panamá de la organización BioLand S:A: Realizar una investigación de mercados con énfasis en fijación de precios para las líneas de productos de cuidado capilar la marca BioLand de Costa Rica y la subcategoría de shampoo y acondicionador en Panamá para identificar oportunidades de rentabilización de los productos basada en los resultados obtenidos</t>
  </si>
  <si>
    <t>501;507</t>
  </si>
  <si>
    <t>21085-2024-4.3</t>
  </si>
  <si>
    <t>Georgia Nella Jiménez Quirós</t>
  </si>
  <si>
    <t>nellajimenez@estudiantec.cr</t>
  </si>
  <si>
    <t>4.3;4.7;8.6;9.3;16.6;17.16;17.17</t>
  </si>
  <si>
    <t>Alejandro Masis</t>
  </si>
  <si>
    <t>Proyecto de graduación o tesis. Investigación de mercados enfocada en el servicio al cliente: Evaluar el nivel de satisfacción de los usuarios de los servicios de la oferta de cursos brindados por la Casa de la Ciudad durante el segundo semestre de 2024.</t>
  </si>
  <si>
    <t>20364-2024-9.3</t>
  </si>
  <si>
    <t>Ruth Piedra Quirós</t>
  </si>
  <si>
    <t>ruthpiedra@estudiantec.cr</t>
  </si>
  <si>
    <t>Ruth Piedra Quirós (Estudiante AE); Oscar Córdoba Artavia (Tutor); Dylan Cordero Alvarado (Jefe de Producción de la empresa)</t>
  </si>
  <si>
    <t>Proyecto de graduación o tesis. Investigación de mercados para analizar los factores de compra y precios en la comercialización de hongos frescos y enlatados en la Gran Área Metropolitana (GAM) durante el segundo semestre de 2024 para una empresa: Desarrollar una investigación de mercados que determine los factores que intervienen en el proceso de decisión de los compradores de hongos enlatados, consumidores habituales y potenciales respecto a la compra y precio de hongos frescos en la Gran Área Metropolitana (GAM) durante el segundo semestre de 2024 para una empresa. De acuerdo con lo analizado se propone un plan de estrategias de mercadeo que contribuya con el consumo y producción responsable del producto para la organización.</t>
  </si>
  <si>
    <t>20210-2024-8.2</t>
  </si>
  <si>
    <t>Flabiana Coto Barrantes</t>
  </si>
  <si>
    <t>flabianacoto@estudiantec.cr</t>
  </si>
  <si>
    <t>8.2;9.3;9.b;12;6;17.16;17.17</t>
  </si>
  <si>
    <t>Estudiante: Flabiana Coto Barrantes; Tutor: Ivannia Brenes Cervantes; Coordinador TFG: Alejandro Masis Arce</t>
  </si>
  <si>
    <t>Proyecto de graduación o tesis. Investigación de mercados para determinar cuál centro comercial ubicado al este de San José es más visitado por futuros clientes potenciales del GAM que consumen los productos Born Pretty distribuidos por Chic Market, en el segundo semestre de 2024: Determinar cuál centro comercial ubicado al este de San José es más visitado por futuros clientes potenciales del Gran Área Metropolitana que consumen los productos Born Pretty distribuidos por la Empresa Chic Market, en el segundo semestre de 2024.</t>
  </si>
  <si>
    <t>504</t>
  </si>
  <si>
    <t>20275-2024-8.2</t>
  </si>
  <si>
    <t>Angie Fabiola Padilla Orozco</t>
  </si>
  <si>
    <t>angiepadillao@estudiantec.cr</t>
  </si>
  <si>
    <t>Profesora Tutora: Evelyn Solano Gallardo; Coordinador Trabajo Final de Graduación Cartago Diurna: Alejandro Masís Arce</t>
  </si>
  <si>
    <t>Proyecto de graduación o tesis. Investigación de mercados para identificar los hábitos de compra, usos y actitudes de consumo que influyen en la población costarricense con respecto a las proteínas en carnes frías, durante el II semestre del 2024 para la empresa Sigma Alimentos: Investigación de mercados dirigida en comprender los hábitos de compra, usos y actitudes de los compradores y consumidores de carnes frías.</t>
  </si>
  <si>
    <t>21749-2024-8.2</t>
  </si>
  <si>
    <t>Daniel Esteban Cabezas Quirós</t>
  </si>
  <si>
    <t>danielcabezas@estudiantec.cr</t>
  </si>
  <si>
    <t>8.2;9.3;13.3;17.16;17.17</t>
  </si>
  <si>
    <t xml:space="preserve">Allan Pérez Orozco; Óscar Córdoba; Yeurilin Ramirez Araya; Daniel Cabezas Quirós
</t>
  </si>
  <si>
    <t>Proyecto de graduación o tesis. Investigación de mercados potenciales para expandir la cartera de productos y negocios de COOPEANDE N°7:: Identificar oportunidades de negocios no cubiertas por la cooperativa Coopeande N7 en la zona Huetar Norte, que permitan diversificar sus operaciones y el impacto económico, social y ambiental.</t>
  </si>
  <si>
    <t>101;103;202;205;203;501;503;504;505;512</t>
  </si>
  <si>
    <t>6621-2024-1.1</t>
  </si>
  <si>
    <t>Ernesto Alonso Ruiz Álvarez</t>
  </si>
  <si>
    <t>alonsoruiz211@estudiantec.cr</t>
  </si>
  <si>
    <t>1.1;8.3;9.3;12.6;17.16;17.17</t>
  </si>
  <si>
    <t>Ernesto Alonso Ruiz Álvarez; Luis Quirós Brenes; Diego Guzmán Rivera</t>
  </si>
  <si>
    <t>Proyecto de graduación o tesis. Investigación de mercados: Medir el nivel de satisfacción de los clientes de la zapatería La Trinidad con los productos y el servicio brindado.</t>
  </si>
  <si>
    <t>501;502</t>
  </si>
  <si>
    <t>20703-2024-2.3</t>
  </si>
  <si>
    <t>María José Solís Villalobos</t>
  </si>
  <si>
    <t>mariasolis21@estudiantec.cr</t>
  </si>
  <si>
    <t>2.3;5.1;5.2;5.4;5.5;8.5;10.2;10.3;16.7;17.16;17.17</t>
  </si>
  <si>
    <t>María José Solís Villalobos; Ligia Guerrero Vargas</t>
  </si>
  <si>
    <t>Proyecto de graduación o tesis. La participación femenina en el sistema productivo de cacao desde el Territorio Norte Norte de Costa Rica en el segundo semestre del 2024: Esta investigación pretende analizar la participación femenina en el sistema productivo de cacao desde el Territorio Norte Norte de Costa Rica en el II semestre del 2024. Siendo este un tema de gran relevancia tomando en consideración el papel crucial que tienen las mujeres dentro de un cultivo que actualmente representa un importante sector económico y cultural para el país. Por esta razón se busca describir cuál es el rol que cumplen las mujeres dentro del sistema productivo de cacao, al mismo tiempo que se pretende identificar los factores socioculturales, económicos y de apoyo institucional que influyen en su participación.</t>
  </si>
  <si>
    <t>205;203;204;302;501;506;509</t>
  </si>
  <si>
    <t>22476-2024-3.5</t>
  </si>
  <si>
    <t>Marcelo Tubito Coto</t>
  </si>
  <si>
    <t>cotomarcelo22@estudiantec.cr</t>
  </si>
  <si>
    <t>3.5;8.2;8.3;8.4;9.1;9.2;9.5;17.16;17.17</t>
  </si>
  <si>
    <t>Proyecto de graduación o tesis. Maestría en Educación Técnica: Desarrollo de perfiles buyer persona para poder diversificar y crear nuevos cursos de educación musical en la academia Analytical Music Academy.</t>
  </si>
  <si>
    <t>102;103;201;202;205;203;401;402;403;404;501</t>
  </si>
  <si>
    <t>7434-2024-8.2</t>
  </si>
  <si>
    <t>Nicole Melina Salas Ortiz</t>
  </si>
  <si>
    <t>2019066363@estudiantec.cr</t>
  </si>
  <si>
    <t>8.2;12.8;16.6;17.16;17.17</t>
  </si>
  <si>
    <t>Eileen Barrantes Barrantes</t>
  </si>
  <si>
    <t>Proyecto de graduación o tesis. Manual de procedimiento para la Procesadora de Productos Alimenticios Marítimos Pacific Limitada: Elaborar un manual de procedimientos que facilite el funcionamiento y contribuya con la mejora de la productividad de las áreas productiva y administrativa de la Procesadora de Productos Alimenticios Marítimos Pacific Limitada, a mayo 2024.</t>
  </si>
  <si>
    <t>20362-2024-4.4</t>
  </si>
  <si>
    <t>Jonathan Sánchez Cruz</t>
  </si>
  <si>
    <t>jonathansanchez2003@estudiantec.cr</t>
  </si>
  <si>
    <t>Estudiante: Jonathan Sánchez Cruz;Ligia Guerrero Vargas - Tutora</t>
  </si>
  <si>
    <t>Proyecto de graduación o tesis. Manual de procedimientos de la Cooperación para la Transferencia Tecnológica y Educación Continua (CTEC): Desarrollar un manual de procedimientos que ayude en la mejora continua de la productividad de la Cooperación para la Transferencia Tecnológica y Educación Continua (CTEC).</t>
  </si>
  <si>
    <t>101;105;203;505</t>
  </si>
  <si>
    <t>22953-2024-8.2</t>
  </si>
  <si>
    <t>Mynor Molina Portuguez</t>
  </si>
  <si>
    <t>mynor121513@estudiantec.cr</t>
  </si>
  <si>
    <t>Oscar Córdoba Artavia; Barrantes Barrantes Eileen Roxana</t>
  </si>
  <si>
    <t>Proyecto de graduación o tesis. Manual de procedimientos para Asociación Solidarista de Empleados de Cooperativa de Productores de Leche R:L San Carlos:: Contribuir con la mejora de la eficiencia de los procedimientos de los departamentos de Dirección ejecutiva, Servicios Generales Quinta, Coordinadora Administrativa, Contabilidad (Outsourcing), Plataforma de servicio y Auxiliar contable de la Asociación Solidarista de Empleados de Dos Pinos por medio de la actualización de Manual de Procedimientos.</t>
  </si>
  <si>
    <t>203;404</t>
  </si>
  <si>
    <t>7747-2024-8.1</t>
  </si>
  <si>
    <t>Melvin Masís Poveda</t>
  </si>
  <si>
    <t>mmasisp28@estudiantec.cr</t>
  </si>
  <si>
    <t>8.1;8.2;8.3;8.8;9.2;9.a;17.16;17.17</t>
  </si>
  <si>
    <t>Proyecto de graduación o tesis. Manual de procedimientos para el Centro de Distribución de Inversiones AMPM S:A:: Elaborar un manual de procedimientos administrativos y operativos para el Centro de Distribución de Inversiones AMPM con la premisa de estandarizar y mejorar las operaciones del CEDI en el año 2024.
La contribución que un manual de procedimientos brindaría se reflejaría de manera importante en la eficacia operativa ya que se contaría con una herramienta de consulta que evite la omisión de etapas en determinados procedimientos o incluso evitando reprocesos en determinadas tareas que puedan ser llevadas a cabo por personal inexperto, además el funcionamiento interno mejorara de manera importare al contar con una descripción clara de las tareas, la ubicación en la que serán llevadas a cabo e incluso al asignar al personal responsable de llevar a cabo dichas tareas o actividades.</t>
  </si>
  <si>
    <t>101;103;104;105;203;204;501;507</t>
  </si>
  <si>
    <t>21322-2024-8.2</t>
  </si>
  <si>
    <t>Kevin Salazar Muñoz</t>
  </si>
  <si>
    <t>kevin130673@estudiantec.cr</t>
  </si>
  <si>
    <t>8.2;8.3;8.8;16.5;16.6;16.10;17.16;17.17</t>
  </si>
  <si>
    <t>Proyecto de graduación o tesis. Manual de procedimientos para el Departamento de Auditoría Interna del Instituto Costarricense del Deporte y la Recreación (ICODER): Actualizar el manual de procedimientos del departamento de Auditoría Interna del Instituto Costarricense del Deporte y la Recreación, para ayudar a un mejoramiento de las funciones que realizan y que sean más efectivos, durante el segundo semestre del 2024</t>
  </si>
  <si>
    <t>5621-2024-8.2</t>
  </si>
  <si>
    <t>Paula Sáenz Barquero</t>
  </si>
  <si>
    <t>paulasaenzbarquero@estudiantec.cr</t>
  </si>
  <si>
    <t>8.2;9.4;12.6;17.16;17.17</t>
  </si>
  <si>
    <t>Armando Solano</t>
  </si>
  <si>
    <t>Proyecto de graduación o tesis. Manual de procedimientos para el departamento de TradeMarketing en Florida Ice and Farm Company: un enfoque específico en el canal moderno: Elaborar los manuales de procedimientos para el departamento de TradeMarketing con el fin de simplificar el entendimiento de los procesos en el canal moderno.</t>
  </si>
  <si>
    <t>2024-02-11</t>
  </si>
  <si>
    <t>101;105;203;404;501;507;510</t>
  </si>
  <si>
    <t>20373-2024-8.2</t>
  </si>
  <si>
    <t>Candy Vanessa Soto Valverde</t>
  </si>
  <si>
    <t>candysoto@estudiantec.cr</t>
  </si>
  <si>
    <t>8.2;12.6;16.6;17.16;17.17</t>
  </si>
  <si>
    <t>Oscar Cordova; Eileen Barrantes Barrantes</t>
  </si>
  <si>
    <t>Proyecto de graduación o tesis. Manual de procedimientos para el Hotel Montaña de Fuego: Contribuir con la mejora de la eficiencia y productividad del Hotel Montaña de Fuego mediante el desarrollo de un manual de procedimientos para el área operativa de servicio al cliente.</t>
  </si>
  <si>
    <t>2024-06-25</t>
  </si>
  <si>
    <t>101;104;105;203;504</t>
  </si>
  <si>
    <t>6673-2024-8.2</t>
  </si>
  <si>
    <t>Katherine Gomez Loria</t>
  </si>
  <si>
    <t>kathica1994@estudiantec.cr</t>
  </si>
  <si>
    <t>8.2;8.5;16.6;17.16;17.17</t>
  </si>
  <si>
    <t>Proyecto de graduación o tesis. Manual de procedimientos para el puesto de asistentes de mesa de visado, del Departamento de Crédito de Coopenae R:L:: Elaborar un manual de procedimientos que describa las funciones que llevan a cabo las asistentes de mesa de visado de COOPENAE R.L., durante el I semestre del 2024.</t>
  </si>
  <si>
    <t>2024-01-19</t>
  </si>
  <si>
    <t>2024-05-20</t>
  </si>
  <si>
    <t>101;104;105;205;203;501</t>
  </si>
  <si>
    <t>5794-2024-8.2</t>
  </si>
  <si>
    <t>Yerlin Fabiola Dinarte Olivar</t>
  </si>
  <si>
    <t>fabi.olivar@estudiantec.cr</t>
  </si>
  <si>
    <t>Proyecto de graduación o tesis. Manual de procedimientos para el punto de venta 056 Limón Acón de Gollo: Elaborar un manual de procedimientos que reúna y sistematice los procesos del punto de venta 056 Limón Acón de Gollo.</t>
  </si>
  <si>
    <t>19516-2024-8.2</t>
  </si>
  <si>
    <t>Brian José Rodríguez Calderón</t>
  </si>
  <si>
    <t>brian.rodriguez@estudiantec.cr</t>
  </si>
  <si>
    <t>Alan Henderson García (Tutor TFG); Alejandro Masis (Coordinador de carrera diurna)</t>
  </si>
  <si>
    <t>Proyecto de graduación o tesis. Manual de procedimientos para el registro y control financiero de una empresa de manufactura electrónica: Diseñar un manual de procedimientos que se adapte a los requerimientos y principales necesidades financieras de una empresa de manufactura electrónica de carácter mundial para el periodo 2025.</t>
  </si>
  <si>
    <t>101;103;104;105;203;501</t>
  </si>
  <si>
    <t>6440-2024-8.2</t>
  </si>
  <si>
    <t>Roger Garita Rivera</t>
  </si>
  <si>
    <t>rogy@estudiantec.cr</t>
  </si>
  <si>
    <t>Roger Garita Rivera; Andres Balladares</t>
  </si>
  <si>
    <t>Proyecto de graduación o tesis. Manual de procedimientos para farmacias JSM: Crear un manual de procedimientos para Farmacias JSM que colabore en la eficiencia y eficacia de la empresa.</t>
  </si>
  <si>
    <t>101;104;105;203;501</t>
  </si>
  <si>
    <t>20600-2024-4.7</t>
  </si>
  <si>
    <t>Graciela Segura Bonilla</t>
  </si>
  <si>
    <t>graciela.sb@estudiantec.cr</t>
  </si>
  <si>
    <t>4.7;8.2;9.3;16.6;17.16;17.17</t>
  </si>
  <si>
    <t>Graciela Segura Bonilla; Dyalá de la O Cordero</t>
  </si>
  <si>
    <t>Proyecto de graduación o tesis. Manual de procedimientos para la Comisión de Internacionalización de la Escuela de Administración de Empresas: Elaborar un manual de procedimientos para la Comisión de Internacionalización de la Escuela de Administración de Empresas (AE) que estandarice y documente los procesos, con el fin de mejorar la eficiencia operativa para el segundo semestre del 2024.</t>
  </si>
  <si>
    <t>102;203;404;510</t>
  </si>
  <si>
    <t>5500-2024-8.2</t>
  </si>
  <si>
    <t>Danilo Chen Li</t>
  </si>
  <si>
    <t>2018319725@estudiantec.cr</t>
  </si>
  <si>
    <t>8.2;9.3;15.3;16.6;17.16;17.17</t>
  </si>
  <si>
    <t>Proyecto de graduación o tesis. Manual de procedimientos para la CS Ahorro y Crédito: Elaborar un Manual de Procedimientos para el Departamento de Sostenibilidad y Responsabilidad Social en la gestión empresarial de Cs Ahorro y Crédito que permita la mejora y comprensión de responsabilidades en el entrenamiento de nuevos empleados, son 20 procedimientos  sostenibles y ambientales.</t>
  </si>
  <si>
    <t>2024-05-14</t>
  </si>
  <si>
    <t>101;105;202;205;404;508</t>
  </si>
  <si>
    <t>19414-2024-8.2</t>
  </si>
  <si>
    <t>Lizeth Jazmín Soto Cedeño</t>
  </si>
  <si>
    <t>lizsoto@estudiantec.cr</t>
  </si>
  <si>
    <t>Mildred Zúñiga Carvajal (Tutora)</t>
  </si>
  <si>
    <t>Proyecto de graduación o tesis. Manual de procedimientos para la Dirección de Posgrado del Tecnológico de Costa Rica: Elaborar un manual de procedimientos para la Dirección de Posgrado del Tecnológico de Costa Rica, que permita alcanzar los objetivos mediante la ejecución eficiente de las funciones de sus colaboradores, durante el segundo semestre del 2024.</t>
  </si>
  <si>
    <t>101;102;105;205;203;404;505</t>
  </si>
  <si>
    <t>5534-2024-8.2</t>
  </si>
  <si>
    <t>Raquel Hernandez Valerin</t>
  </si>
  <si>
    <t>rhv3011@estudiantec.cr</t>
  </si>
  <si>
    <t>William Jaubert Solano</t>
  </si>
  <si>
    <t>Proyecto de graduación o tesis. Manual de procedimientos para la empresa Golden Sweet S:A: Desarrollar un manual de procedimientos para la empresa Golden Sweet S.A., que contribuya al rendimiento eficiente y eficaz de los colaboradores en la realización de sus tareas, para el primer semestre del 2024.</t>
  </si>
  <si>
    <t>2024-01-15</t>
  </si>
  <si>
    <t>101;104;105;205;203</t>
  </si>
  <si>
    <t>6651-2024-3.9</t>
  </si>
  <si>
    <t>Juan Daniel Barboza Camacho</t>
  </si>
  <si>
    <t>juandanielbarboza19@estudiantec.cr</t>
  </si>
  <si>
    <t>3.9;12.3;12.4;17.16;17.17</t>
  </si>
  <si>
    <t>Yaffany Monge D' Avanzo</t>
  </si>
  <si>
    <t>Proyecto de graduación o tesis. Manual de procedimientos para la gestión de la calidad e inocuidad del producto terminado en el área industrial de una empresa: Actualizar el manual de procedimientos para la gestión de calidad e inocuidad del producto terminado en el Área Industrial de la organización, que permita el registro, renovación e implementación de los procedimientos que aseguren el pleno cumplimiento de la Ley de Modernización de la Inocuidad de los Alimentos (FSMA) de la Administración de Alimentos y Medicamentos (FDA),pretende la reducción de muertes y enfermedades causadas por productos químicos peligrosos y la contaminación de los alimentos, así como a reducir el desperdicio de alimentos en la cadena de producción y suministro mediante el establecimiento de controles estrictos y buenas prácticas de fabricación que minimicen las pérdidas postcosecha y en el comercio minorista. También la implementación de procedimientos para la gestión adecuada de productos químicos y desecho.</t>
  </si>
  <si>
    <t>101;104;105;205;203;204;501;507</t>
  </si>
  <si>
    <t>20962-2024-8.2</t>
  </si>
  <si>
    <t>Anderson Cerds Porras</t>
  </si>
  <si>
    <t>anderson@estudiantec.cr</t>
  </si>
  <si>
    <t>Anderson Cerdas Porras; Andrea Contreras Alvarado</t>
  </si>
  <si>
    <t>Proyecto de graduación o tesis. Manual de procedimientos para los departamentos de compras, importaciones, operaciones y placas de Suzuki S.A: Desarrollar una propuesta del manual de procedimientos del departamento de compras, importaciones, operaciones y placas para mejorar la eficiencia operativa y asegurar el cumplimiento normativo en los departamentos de compras, importaciones, operaciones y placas de Suzuki S.A. en el segundo semestre del 2024.</t>
  </si>
  <si>
    <t>101;103;104;105;205;203;507</t>
  </si>
  <si>
    <t>7234-2024-8.2</t>
  </si>
  <si>
    <t>Pablo Ortega Vargas</t>
  </si>
  <si>
    <t>ortegajp@estudiantec.cr</t>
  </si>
  <si>
    <t>Jose Pablo Ortega Vargas</t>
  </si>
  <si>
    <t>Proyecto de graduación o tesis. Manual de procedimientos Supermercados Homex: Elaborar un manual de procedimientos para los Supermercados Homex que permita mejorar la eficiencia en los procesos organizacionales de enfoque administrativo durante el primer semestre del 2024.</t>
  </si>
  <si>
    <t>2024-02-10</t>
  </si>
  <si>
    <t>101;104;105;205;203;403;404;501;507</t>
  </si>
  <si>
    <t>19522-2024-4.4</t>
  </si>
  <si>
    <t>Shermie Melissa Orellana Madrid</t>
  </si>
  <si>
    <t>shermadrid37@estudiantec.cr</t>
  </si>
  <si>
    <t>4.4;4.7;8.2;16.6;17.16;17.17</t>
  </si>
  <si>
    <t>Proyecto de graduación o tesis. Manual de procedimientos: Desarrollar una propuesta de manual de procedimientos como apoyo y guía para una plataforma automatizada e integral.</t>
  </si>
  <si>
    <t>205;203</t>
  </si>
  <si>
    <t>20937-2024-5.1</t>
  </si>
  <si>
    <t>Paola De Los Ángeles Maroto Calderón</t>
  </si>
  <si>
    <t>paomc0103@estudiantec.cr</t>
  </si>
  <si>
    <t>5.1;5.5;8.3;8.5;8.8;9.3;12.4;12.7;15.4;17.16;17.17</t>
  </si>
  <si>
    <t>Mi tutora de TFG que se llama Evelyn Núñez Arguedas</t>
  </si>
  <si>
    <t>Proyecto de graduación o tesis. Manual de puestos y manual de procedimientos: Crear los manuales estandarizados para Ferreterías Velca, con el fin de tener la información referente a los procedimientos y puestos aptos para todas las personas de la empresa.</t>
  </si>
  <si>
    <t>101;104;105;205;203;401;402;403;404;504</t>
  </si>
  <si>
    <t>6674-2024-3.9</t>
  </si>
  <si>
    <t>José Julián Orozco Jiménez</t>
  </si>
  <si>
    <t>juorozco@estudiantec.cr</t>
  </si>
  <si>
    <t>3.9;8.2;9.3;16.6;17.16;17.17</t>
  </si>
  <si>
    <t>José Julián Orozco Jiménez; Pablo José Vargas</t>
  </si>
  <si>
    <t>Proyecto de graduación o tesis. Manual descriptivo de puestos para el área operativa de la empresa Petrogas Costa Rica: Facilitar y gestionar el proceso de reclutamiento para el departamento de Recursos Humanos de la empresa, para que el candidato o el colaborador actual pueda conocer su rol y las responsabilidades que corresponden al puesto.</t>
  </si>
  <si>
    <t>2024-06-02</t>
  </si>
  <si>
    <t>20674-2024-8.5</t>
  </si>
  <si>
    <t>Kimberly Fernández Pérez</t>
  </si>
  <si>
    <t>kim.f03@estudiantec.cr</t>
  </si>
  <si>
    <t>8.5;9.4;11.6;17.16;17.17</t>
  </si>
  <si>
    <t>Proyecto de graduación o tesis. Manual descriptivo de puestos para Grupo Purdy: Elaborar un manual descriptivo de puestos para colaboradores de Grupo Purdy en la sede central que permita mejorar la gestión del talento humano en la organización.</t>
  </si>
  <si>
    <t>103;203;402;403;404</t>
  </si>
  <si>
    <t>21111-2024-4.4</t>
  </si>
  <si>
    <t>Gloriana Tames Rodríguez</t>
  </si>
  <si>
    <t>gloritames99@estudiantec.cr</t>
  </si>
  <si>
    <t>4.4;8.2;17.16;17.17</t>
  </si>
  <si>
    <t>Proyecto de graduación o tesis. Manual descriptivo de puestos por competencia para el área de mantenimiento de la empresa Holcim Costa Rica: Elaborar un manual descriptivo de puestos por competencias para el área de mantenimiento de Holcim Costa Rica, con el fin de estandarizar los roles y responsabilidades, y apoyar la gestión del talento humano, durante el segundo semestre de 2024.</t>
  </si>
  <si>
    <t>2024-12-02</t>
  </si>
  <si>
    <t>104;205;203;403;404;501</t>
  </si>
  <si>
    <t>6124-2024-8.2</t>
  </si>
  <si>
    <t>Carlos Andrés Castro Parajeles</t>
  </si>
  <si>
    <t>carlosacp@estudiantec.cr</t>
  </si>
  <si>
    <t>Jessica Venegas Gamboa (Tutora)</t>
  </si>
  <si>
    <t>https://estudianteccr-my.sharepoint.com/:f:/g/personal/carlosacp_estudiantec_cr/EhA_p742uElAm9fb1I6AWGEBSsq_AZImvUdwCTtmdJ8V7Q?e=lfRGSx</t>
  </si>
  <si>
    <t>https://estudianteccr-my.sharepoint.com/:w:/g/personal/carlosacp_estudiantec_cr/ET-r6rDwUVREgl8pFLYaWTQBWcIlOIaoM_F2T5ecVcYbqQ?e=wti6v4</t>
  </si>
  <si>
    <t>Proyecto de graduación o tesis. Manual descriptivo de puestos por competencias para grupo Don Juan Tours Monteverde: Elaborar un manual descriptivo de puestos por competencias para Grupo Don Juan Tours Monteverde, durante el primer semestre del 2024.</t>
  </si>
  <si>
    <t>101;102;105;205;404;501;504;505;506;507;509;510;511</t>
  </si>
  <si>
    <t>22881-2024-3.d</t>
  </si>
  <si>
    <t>Maria Daniela Astorga Quiros</t>
  </si>
  <si>
    <t>aqdaniela@estudiantec.cr</t>
  </si>
  <si>
    <t>3.d;8.2;8.3;8.5;12.3;12.5;17.16;17.17</t>
  </si>
  <si>
    <t>Proyecto de graduación o tesis. Manual organizacional para Ducks Café: Elaborar un plan estrategico, un manual de puestos y un manual organizacional para Ducks Cafe.</t>
  </si>
  <si>
    <t>101;203;502;512</t>
  </si>
  <si>
    <t>26540-2024-4.4</t>
  </si>
  <si>
    <t>Sebastián Córdoba Huertas</t>
  </si>
  <si>
    <t>seb.cor@estudiantec.cr</t>
  </si>
  <si>
    <t>4.4;9.5;10.2;17.16;17.17</t>
  </si>
  <si>
    <t>Proyecto de graduación o tesis. Marco de KPI para medir la aceptación de aplicaciones móviles en la población adulta mayor costarricense: El presente proyecto aborda la brecha tecnológica que afecta a las personas adultas mayores en Costa Rica, particularmente en el uso de aplicaciones móviles. El objetivo principal fue desarrollar una batería de indicadores clave de desempeño (KPI) para evaluar la calidad, usabilidad y aceptación de aplicaciones móviles diseñadas para este grupo demográfico. La investigación utilizó un enfoque mixto, combinando análisis cualitativo y cuantitativo, con herramientas como encuestas, entrevistas y análisis de marcos de referencia, incluyendo ISO 25010, WCAG, OWAS MSTG y TAM Model.</t>
  </si>
  <si>
    <t>204;401;402;403;404;505</t>
  </si>
  <si>
    <t>23624-2024-7.3</t>
  </si>
  <si>
    <t>Luis Diego Trejos Madrid</t>
  </si>
  <si>
    <t>diego195@estudiantec.cr</t>
  </si>
  <si>
    <t>7.3;9.4;17.16;17.17</t>
  </si>
  <si>
    <t>Proyecto de graduación o tesis. Mejora en el control del sistema de climatización de áreas administrativas en planta de dispositivos médicos: Optimizar el sistema de climatización en áreas administrativas mediante cambios en la programación en el control de la temperatura para mejorar el desempeño energético y garantizar el confort térmico, en un plazo de 4 meses, medido a través del consumo energético y la variación térmica.</t>
  </si>
  <si>
    <t>31758-2024-7.1</t>
  </si>
  <si>
    <t>Deiner Josué Alpízar Alpízar</t>
  </si>
  <si>
    <t>23aldj@estudiantec.cr</t>
  </si>
  <si>
    <t>7.1;7.2;9.4;9.5;9.c;11.1;11.3;11.a;17.16;17.17</t>
  </si>
  <si>
    <t>Ing. Luis Carlos Muñoz Chacón; Ing. Gustavo Gómez Ramírez</t>
  </si>
  <si>
    <t>https://repositoriotec.tec.ac.cr/handle/2238/10539</t>
  </si>
  <si>
    <t>Proyecto de graduación o tesis. Modelado de redes de distribución de media y baja tensión residenciales para el análisis de la penetración de recursos de generación distribuida en ESPH S.A:, de acuerdo con los requisitos de la Ley n:° 10086: Desarrollar un sistema integral de gestión de datos georreferenciados para un circuito de distribución residencial de media y baja tensión de la empresa ESPH.SA, mediante la implementación de un algoritmo  de análisis de datos en Python, la construcción de un catálogo de información técnica de cargas y generación distribuida y la realización de un análisis de sensibilidad económica que alinee la empresa a los requisitos de la Ley N° 10086 y permita una eficiencia operativa y la planificación estratégica en la gestión energética.</t>
  </si>
  <si>
    <t>101;501;502;503;504;505;506;507;508;509;510;511;512</t>
  </si>
  <si>
    <t>22694-2024-7.1</t>
  </si>
  <si>
    <t>Samantha Valerio Velásquez</t>
  </si>
  <si>
    <t>samanthavaleriovelasquez@gmail.com</t>
  </si>
  <si>
    <t>7.1;7.a;7.b;9.1;11.3;17.16;17.17</t>
  </si>
  <si>
    <t>Gonzalo Mora Jiménez; Gustavo Gómez Ramírez</t>
  </si>
  <si>
    <t>Proyecto de graduación o Tesis. Modelar un circuito de distribución de baja y media tensión para referencia de Coopeguanacaste, para la simulación de los flujos de potencia y cortocircuito mediante el software CYME. El proyecto busca ser una guía para determinar la capacidad de integración de generación distirbuida en el Sistema Eléctrico Nacional.</t>
  </si>
  <si>
    <t>101;104;203</t>
  </si>
  <si>
    <t>20178-2024-8.2</t>
  </si>
  <si>
    <t>Santiago Ulloa Jiménez</t>
  </si>
  <si>
    <t>santiago24ulloa@estudiantec.cr</t>
  </si>
  <si>
    <t>8.2;9.3;9.4;12.6;17.16;17.17</t>
  </si>
  <si>
    <t>Santiago Ulloa Jiménez, estudiante de TFG; Dra. Dyalá de la O Cordero, tutora de TFG</t>
  </si>
  <si>
    <t>Proyecto de graduación o tesis. Modelo de diagnóstico y análisis de rentabilidad por proyectos independientes para la empresa Loymark S:A:: Diseñar una herramienta para el análisis de los índices de rentabilidad de la empresa Loymark S.A. considerando la facturación a los clientes y las unidades de negocio.</t>
  </si>
  <si>
    <t>6467-2024-1.4</t>
  </si>
  <si>
    <t>Jimy Lara Porras</t>
  </si>
  <si>
    <t>Jimymanuel1423@estudiantec.cr</t>
  </si>
  <si>
    <t>1.4;1.a;10.1;10.2;10.3;10.4;17.16;17.17</t>
  </si>
  <si>
    <t>Keller Josue Martinez Solis</t>
  </si>
  <si>
    <t>Proyecto de graduación o tesis. Modelo de gestión administrativo financiero para medios de pago electrónicos para Walmart Centroamérica: El desarrollo del modelo administrativo financiero surge como una respuesta a una integración eficiente de normas regulatorias sobre los medios de pago electrónicos, un flujo de actividades adecuado para las labores, un diagrama de flujo y funcionalidades avanzadas para el análisis de las comisiones bancarias. El objetivo de este trabajo es desarrollar y validar un modelo administrativo financiero que no solo facilite la ejecución de las labores y el análisis de datos, sino que también permita a los usuarios de Walmart Centroamérica tomar decisiones basadas en información actualizada y precisa. Este modelo está diseñado para ser una herramienta robusta y dinámica que pueda adaptarse.</t>
  </si>
  <si>
    <t>23677-2024-7.2</t>
  </si>
  <si>
    <t>Magaly Segura Arias</t>
  </si>
  <si>
    <t>magysegura@estudiantec.cr</t>
  </si>
  <si>
    <t>7.2;7.b;12.2;17.16;17.17</t>
  </si>
  <si>
    <t>Leonardo Cardinale Villalobos; Jose Miguel Fernandez Rodriguez; Abel Méndez Porras; Efren Jimenez Delgado</t>
  </si>
  <si>
    <t>https://repositoriotec.tec.ac.cr/handle/2238/2604</t>
  </si>
  <si>
    <t>https://repositoriotec.tec.ac.cr/handle/2238/10610</t>
  </si>
  <si>
    <t>Proyecto de graduación o tesis. Modernización del sistema de detección de fallas de paneles solares con integración de termografía infrarroja, reconocimiento visual aéreo y análisis eléctrico: Optimizar el sistema de detección de fallas en las instalaciones fotovoltaicas del Campus Tecnológico Local San Carlos mediante la integración de nuevos conjuntos de datos con modelos de inteligencia artificial (IA), incorporando la detección de sombras en imágenes RGB y mejorando el sistema infrarrojo (IR) para aplicar el análisis de puntos calientes a partir de fotografías aéreas. Estas mejoras aumentarán la precisión y eficiencia del sistema, asegurando un rendimiento superior al 85% en términos de exactitud, sensibilidad y precisión.</t>
  </si>
  <si>
    <t>101;102;501;505;507;508;509</t>
  </si>
  <si>
    <t>7366-2024-8.6</t>
  </si>
  <si>
    <t>Melanny Rojas Arias</t>
  </si>
  <si>
    <t>mbrojas@estudiantec.cr</t>
  </si>
  <si>
    <t>8.6;17.9;17.16;17.17</t>
  </si>
  <si>
    <t>Melanny Rojas</t>
  </si>
  <si>
    <t>Proyecto de graduación o tesis. Optimización de la documentación para entrenamientos en el proceso de compras indirectas: El objetivo general de este proyecto es optimizar en el Departamento de Compras Indirectas la eficacia de los procesos de entrenamiento a través de la mejora significativa de la documentación utilizada. Se busca desarrollar, implementar y evaluar estructuras documentales mejoradas que maximicen la comprensión, retención y aplicabilidad de la información por parte de los participantes, contribuyendo así al éxito y la eficiencia global de los programas de formación y desarrollo en diversas disciplinas.</t>
  </si>
  <si>
    <t>101;205;203;204;507</t>
  </si>
  <si>
    <t>6529-2024-2.3</t>
  </si>
  <si>
    <t>Fabiola Bonilla Valverde</t>
  </si>
  <si>
    <t>bonillafabi7@estudiantec.cr</t>
  </si>
  <si>
    <t>2.3;8.2;8.3;12.2;17.16;17.17</t>
  </si>
  <si>
    <t>Rytha Picado Arroyo - Tutora; Paula Cecilia Arzadun - Tutora</t>
  </si>
  <si>
    <t>Proyecto de graduación o tesis. Personas agricultoras vinculadas al CAC Oreamuno: factores del proceso de abastecimiento de productos frescos comercializados en ferias del agricultor: Identificar factores asociados al proceso de abastecimiento de productos frescos comercializados en ferias del agricultor por parte de personas productoras vinculadas al Centro Agrícola Cantonal (CAC) de Oreamuno.</t>
  </si>
  <si>
    <t>203;503</t>
  </si>
  <si>
    <t>5674-2024-4.3</t>
  </si>
  <si>
    <t>Daniel Brenes Zeledón</t>
  </si>
  <si>
    <t>dbrenes04@estudiantec.cr</t>
  </si>
  <si>
    <t>4.3;4.4;4.7;8.2;8.3;8.5;8.8;17.16;17.17</t>
  </si>
  <si>
    <t>Dr Alejandro Masís Arce; Dr Ronald Alvarado Cordero</t>
  </si>
  <si>
    <t>Proyecto de graduación o tesis. Plan de marketing para la introducción y promoción del Programa Técnico en Administración de Empresas (TAE) del Tecnológico de Costa Rica (TEC) de manera virtual a nivel latinoamericano: Desarrollar una propuesta de plan de marketing que permita introducir y promocionar el Programa TAE en países de Latinoamérica, esto mediante diferentes estrategias.</t>
  </si>
  <si>
    <t>101;103;104;105;205;203;403;404;501;502;503;504;505;507</t>
  </si>
  <si>
    <t>5782-2024-8.2</t>
  </si>
  <si>
    <t>Ricardo Cerdas Pérez</t>
  </si>
  <si>
    <t>ricardo25@estudiantec.cr</t>
  </si>
  <si>
    <t>8.2;9.2;9.5;12.6;17.16;17.17</t>
  </si>
  <si>
    <t>Ricardo David Cerdas Pérez; Mercedes Mora Fernández (Tutora)</t>
  </si>
  <si>
    <t>Proyecto de graduación o tesis. Plan de mejora en la calidad de información enviada por los clientes de Grupo Bimbo para la gestión eficiente de cuentas por cobrar: Desarrollar un plan de mejora de la calidad de información en las cuentas por cobrar en Grupo Bimbo, que incremente la precisión y eficiencia en la aplicación de pagos, optimizando la gestión financiera y la experiencia del cliente, aborda la optimización de los procesos financieros y contables de la empresa, lo que está directamente alineado con el objetivo de mejorar la eficiencia en la gestión financiera mediante la aplicación de estrategias innovadoras y la mejora de la calidad de la información. Al aumentar la precisión y la eficiencia en la aplicación de los pagos, contribuye a reforzar las bases de una gestión financiera más sólida y eficaz, lo que a su vez repercute positivamente en la toma de decisiones, la optimización de los recursos y la sostenibilidad a largo plazo de la organización.</t>
  </si>
  <si>
    <t>101;103;105;205;203;204;501;507</t>
  </si>
  <si>
    <t>20020-2024-8.2</t>
  </si>
  <si>
    <t>Nicole María Garro Segura</t>
  </si>
  <si>
    <t>5gnl4ck@estudiantec.cr</t>
  </si>
  <si>
    <t>8.2;8.5;8.6;12.2;12.5</t>
  </si>
  <si>
    <t>Profesora tutora Damaris Cordero; Coordinador Alejandro Masis</t>
  </si>
  <si>
    <t>Proyecto de graduación o tesis. Plan estratégico empresarial para la tienda CMC: Desarrollar un plan estratégico empresarial durante el segundo semestre del 2024 para la Tienda CMC que mejore su competitividad y sostenibilidad a largo plazo.</t>
  </si>
  <si>
    <t>8924-2024-4.3</t>
  </si>
  <si>
    <t>Jeremy Zuñiga Mora</t>
  </si>
  <si>
    <t>jere161200@estudiantec.cr</t>
  </si>
  <si>
    <t>4.3;4.4;5.5;12.6;15.1;15.3;17.3;17.8;17.16;17.17</t>
  </si>
  <si>
    <t>Dr. Alejandro Masís Arce, Profesor-Investigador; Bach. Joshany Brown; MBA. Henry Alberto Binns Hernández</t>
  </si>
  <si>
    <t>Proyecto de graduación o tesis. Plan estratégico para el desarrollo de la Asociación de Mujeres Indígenas de Bajo Chirripó, Matina de Limón (ASOMUDITZE): Diseñar un plan estratégico basado en herramientas de diagnóstico que permitan el desarrollo óptimo de la Asociación de Mujeres Indígenas de Bajo Chirripó (ASOMUDITZE), en el periodo del primer semestre 2024.</t>
  </si>
  <si>
    <t>2024-02-07</t>
  </si>
  <si>
    <t>101;102;103;203;302;404;501;502;504;508</t>
  </si>
  <si>
    <t>23399-2024-8.2</t>
  </si>
  <si>
    <t>Karla Valeria González Mora</t>
  </si>
  <si>
    <t>gonzalezmk6@gmail.com</t>
  </si>
  <si>
    <t>8.2;9.5;17.16;17.17</t>
  </si>
  <si>
    <t>Proyecto de graduación o tesis. Plataforma web de validación de calidad para uso del equipo de diseño en Amazon: Desarrollar una plataforma web para uso interno del departamento DBS por gerentes, evaluadores y diseñadores, que permita realizar el proceso completo de evaluación del trabajo, agilizándolo e incorporando una visualización más clara de las métricas.</t>
  </si>
  <si>
    <t>19878-2024-8.2</t>
  </si>
  <si>
    <t>Yahomi Herrera Jara</t>
  </si>
  <si>
    <t>yahohj@estudiantec.cr</t>
  </si>
  <si>
    <t>8.2;8.4;12.6;17.16;17.17</t>
  </si>
  <si>
    <t>Yahomi Herrera Jara; Ronald Mora Esquivel; Juan Carlos Leiva Bonilla</t>
  </si>
  <si>
    <t>Proyecto de graduación o tesis. Prácticas en “gerencia verde” y desempeño competitivo en pymes manufactureras: Obtener una visión integral de la producción científica sobre las prácticas en “gerencia verde” y su relación con el desempeño competitivo en Pymes manufactureras.</t>
  </si>
  <si>
    <t>101;102;103;203;501;502;505;506;507;510</t>
  </si>
  <si>
    <t>23349-2024-3.8</t>
  </si>
  <si>
    <t>Jose Carlo Barth Bermudez</t>
  </si>
  <si>
    <t>carlobarth.8@gmail.com</t>
  </si>
  <si>
    <t>3.8;9.5;12.4;17.16;17.17</t>
  </si>
  <si>
    <t>Jose Carlo Barth Bermúdez</t>
  </si>
  <si>
    <t>Proyecto de graduación o tesis. Proceso de validación de una bolsa de empaque de barrera estéril con recubrimiento alternativo ST-7382C (TPT-0260) para el procedimiento de sellado de empaque de catéteres de ultrasonido: Desarrollar la validación del proceso de una nueva bolsa de empaque de barrera estéril con recubrimiento alternativo ST-7382C (TPT-0260) para el empaque de catéteres de ultrasonido.</t>
  </si>
  <si>
    <t>103;202;203;204;509</t>
  </si>
  <si>
    <t>22620-2024-2.3</t>
  </si>
  <si>
    <t>Daniel Portuguez Molina</t>
  </si>
  <si>
    <t>d29portu@estudiantec.cr</t>
  </si>
  <si>
    <t>2.3;4.3;4.4;4.5;8.3;8.b;17.16;17.17</t>
  </si>
  <si>
    <t>Realizado por: Daniel Portuguez Molina; Profesor Guía: Ing. Alfredo Rodríguez Rojas, M.Sc.; Profesor Lector: Ing. Bruno Chine Polito, PhD.;Profesor Lector: Ing. Adrián Quesada Martínez, M.Sc</t>
  </si>
  <si>
    <t>Proyecto de graduación o tesis. Producción y optimización de una matriz de bioplásticos aplicables a bolsas a partir de almidón de yuca: Proyecto final de graduación para optar por el título de Ingeniero en Materiales con el grado académico de Licenciatura.</t>
  </si>
  <si>
    <t>101;102;103;502;507</t>
  </si>
  <si>
    <t>23229-20243.9</t>
  </si>
  <si>
    <t>3.9;8.8;17.16;17.17</t>
  </si>
  <si>
    <t>Paulo Josué Pacheco Ortiz;nMaría Gabriela Hernández Gómez (asesora académica); Mónica Carpio Chaves (coordinadora de TFG)</t>
  </si>
  <si>
    <t>Proyecto de graduación o tesis. Programa de conservación auditiva para los colaboradores de la Lavandería y el Laboratorio de Serología, Hematología y Químicos del Hospital Maximiliano Peralta Jiménez: Proponer un programa de conservación auditiva para los colaboradores de la lavandería y los laboratorios del Hospital Maximiliano Peralta Jiménez.</t>
  </si>
  <si>
    <t>104;203;204;403;404;505</t>
  </si>
  <si>
    <t>6720-2024-8.2</t>
  </si>
  <si>
    <t>Ariana Bonilla Granados</t>
  </si>
  <si>
    <t>arianabonilla@estudiantec.cr</t>
  </si>
  <si>
    <t>Proyecto de graduación o tesis. Propuesta de actualización del manual descriptivo de puestos para la empresa Distribuidora Larce S:A: Actualizar los perfiles del Manual Descriptivo de Puestos de todos los departamentos de Distribuidora LARCE S.A., adecuando los requisitos, responsabilidades y necesidades actuales de cada puesto, durante el primer semestre de 2024.</t>
  </si>
  <si>
    <t>2024-06-03</t>
  </si>
  <si>
    <t>101;104;105;202;205;203;204;404;501;507</t>
  </si>
  <si>
    <t>34049-2024-4.4</t>
  </si>
  <si>
    <t>Carlos Andrés Sánchez Leiva</t>
  </si>
  <si>
    <t>csanchez31@estudiantec.cr</t>
  </si>
  <si>
    <t>Proyecto de graduación o tesis. Propuesta de análisis y mejora de procesos para el servicio de gestión de vulnerabilidades en IBM: Mejorar el servicio de gestión de vulnerabilidades mediante el análisis y mejora de procesos, fortaleciendo la seguridad, reduciendo riesgos y garantizando una respuesta eficiente ante posibles amenazas.</t>
  </si>
  <si>
    <t>19384-2024-8.2</t>
  </si>
  <si>
    <t>Juan Pablo Leandro Zúñiga</t>
  </si>
  <si>
    <t>juanleandro@estudiantec.cr</t>
  </si>
  <si>
    <t>Proyecto de graduación o tesis. Propuesta de creación de una evaluación de desempeño basada en KPIs (Key Performance Indicators) para la división industrial de Grupo Agroindustrial Numar S:A: Crear una herramienta de evaluación del desempeño para el área industrial de la empresa.</t>
  </si>
  <si>
    <t>101;104;105;205;203;401;402;403;404;501</t>
  </si>
  <si>
    <t>21634-2024-2.3</t>
  </si>
  <si>
    <t>Luis Sebastian Hernández Venegas</t>
  </si>
  <si>
    <t>sebashdez@estudiantec.cr</t>
  </si>
  <si>
    <t>2.3;2.4;2.a;9.1;9.4;9.c;12.2;12.3;12.5;17.16;17.17</t>
  </si>
  <si>
    <t>Yarima Sandoval Sánchez; Luis Javier Chavarría Sánchez</t>
  </si>
  <si>
    <t>Proyecto de graduación o tesis. Propuesta de diseño de software de alto nivel para la interoperabilidad de las funcionalidades actuales de Hortiluma: Proponer un diseño de software de alto nivel para la interoperabilidad de las funcionalidades actuales de los sistemas de Hortiluma, en un periodo de dieciséis semanas.</t>
  </si>
  <si>
    <t>101;105;205;203;501;503</t>
  </si>
  <si>
    <t>21537-2024-3.8</t>
  </si>
  <si>
    <t>Andrés Gutiérrez Espinoza</t>
  </si>
  <si>
    <t>guti2611@estudiantec.cr</t>
  </si>
  <si>
    <t>3.8;9.5;9.b;17.6;17.7;17.16;17.17</t>
  </si>
  <si>
    <t>No aplica;;;;;;;;;</t>
  </si>
  <si>
    <t>Proyecto de graduación o tesis. Propuesta de diseño de software de un gestor de solicitudes de citas de laboratorio para el subdepartamento de Tooling Development en una empresa de la industria médica: Objetivo proponer un diseño de software para un gestor de citas de laboratorio del subdepartamento Tooling Development, perteneciente a una empresa multinacional de la industria médica. El diseño se fundamenta en buenas prácticas de la industria y busca proporcionar documentación que facilite una futura implementación del sistema.</t>
  </si>
  <si>
    <t>20595-2024-9.4</t>
  </si>
  <si>
    <t>Andrés Reyes Velásquez</t>
  </si>
  <si>
    <t>reyes@estudiantec.cr</t>
  </si>
  <si>
    <t>9.4;12.6;17.16;17.17</t>
  </si>
  <si>
    <t>Andres Reyes Velasquez</t>
  </si>
  <si>
    <t>Proyecto de graduación o tesis. Propuesta de diseño del proceso y herramienta tecnológica para la gestión de activos de TI alineada con las mejores prácticas de la industria para la empresa Information Evolution Costa Rica: Diseñar una herramienta tecnológica para la gestión de activos de TI en la empresa Information Evolution Costa Rica, alineada con prácticas de la industria, durante el segundo semestre de 2024.</t>
  </si>
  <si>
    <t>23507-2024-8.2</t>
  </si>
  <si>
    <t>Marco Fabricio López Álvarez</t>
  </si>
  <si>
    <t>fa1798@estudiantec.cr</t>
  </si>
  <si>
    <t>8.2;9.5;12.2;12.a;17.16;17.17</t>
  </si>
  <si>
    <t>Pablo Cesar Rodriguez Vargas</t>
  </si>
  <si>
    <t>Proyecto de graduación o tesis. Propuesta de diseño para la inspección en el posicionamiento de tapas en estaciones de producción utilizando tecnología de análisis de contenido en 3D para un entorno de industria 4:0: Diseñar e implementar el proceso de inspección en el posicionamiento de tapas en estaciones de producción utilizando tecnología de análisis de contenido en 3D.</t>
  </si>
  <si>
    <t>104;501;507</t>
  </si>
  <si>
    <t>22641-2024-8.3</t>
  </si>
  <si>
    <t>Bryan Andrés Berrocal Miranda</t>
  </si>
  <si>
    <t>lda169900@estudiantec.cr</t>
  </si>
  <si>
    <t>8.3;9.5;10.2;12.6;17.16;17.17</t>
  </si>
  <si>
    <t>Micheal Sánchez; Yarima Sandoval; Bryan Berrocal</t>
  </si>
  <si>
    <t>Proyecto de graduación o tesis. Propuesta de estandarización de procesos en la gestión de solicitudes de clientes en una aplicación para emprendedores: Proponer un plan de gestión de solicitudes para la estandarización de las actividades relacionadas con las solicitudes de los clientes de una aplicación para emprendedores, a partir de mejores prácticas de la industria, durante el segundo semestre del 2024.</t>
  </si>
  <si>
    <t>101;104;105;205;203;404;501;507</t>
  </si>
  <si>
    <t>21816-2024-4.4</t>
  </si>
  <si>
    <t>Gloriana Hernández Brenes</t>
  </si>
  <si>
    <t>glorianahb@estudiantec.cr</t>
  </si>
  <si>
    <t>Gloriana Inés Hernández Brenes</t>
  </si>
  <si>
    <t>Proyecto de graduación o tesis. Propuesta de estandarización del proceso de discovery de los proyectos de la empresa XUMTECH basada en las mejores prácticas de la industria: Ayudar a la organización en la estandarización de procesos de negocio.</t>
  </si>
  <si>
    <t>101;205;203;404;507</t>
  </si>
  <si>
    <t>19842-2024-2.3</t>
  </si>
  <si>
    <t>José Ignacio Blanco Chaves</t>
  </si>
  <si>
    <t>joseblanco1313@estudiantec.cr</t>
  </si>
  <si>
    <t>2.3;2.4;8.2;8.3;8.5;17.16;17.17</t>
  </si>
  <si>
    <t>María José Artavia Jiménez; Yarima Sandoval Sánchez; Marcela Meneses Guzmán; Esteban Lemaitre González</t>
  </si>
  <si>
    <t>Proyecto de graduación o tesis. Propuesta de estandarización para el proceso gestionar pedidos de productos agrícolas en la planta de procesamiento de la Corporación Hortícola Nacional basada en las buenas prácticas de industria: Proyecto desarrollado en la Corporación Hortícola Nacional enfocado en la estandarización del proceso de gestión de pedidos de productos agrícolas y creación de un dashboard de control para mejorar la toma de decisiones.</t>
  </si>
  <si>
    <t>101;103;205;203;503;505;507</t>
  </si>
  <si>
    <t>34053-2024-4.4</t>
  </si>
  <si>
    <t>Carlos Fernando Rojas Molina</t>
  </si>
  <si>
    <t>crojas11@estudiantec.cr</t>
  </si>
  <si>
    <t xml:space="preserve">Carlos Fernando Rojas Molina </t>
  </si>
  <si>
    <t>Proyecto de graduación o tesis. Propuesta de estrategia que apoye la transformación digital de los procesos del Departamento de Aprovisionamiento del ITCR: Estrategia de transformación digital para los procesos del departamento de aprovisionamiento con el fin de mejorar la eficiencia, reducir costos y fortalecer la toma de decisiones.</t>
  </si>
  <si>
    <t>20642-2024-8.2</t>
  </si>
  <si>
    <t>Steven Bonilla Espinoza</t>
  </si>
  <si>
    <t>stevenbonilla048@estudiantec.cr</t>
  </si>
  <si>
    <t>8.2;8.3;9.4;17.16;17.17</t>
  </si>
  <si>
    <t>Steven Danilo Bonilla Espinoza</t>
  </si>
  <si>
    <t>Proyecto de graduación o tesis. Propuesta de estrategias de mercadeo efectivas para la empresa KuarcTech Solutions S:A:, durante el segundo semestre del año 2024: Formular estrategias de mercadeo efectivas para KuarcTech Solutions S.A., a partir de un análisis de los potenciales clientes localizados en la provincia de Cartago, utilizando la información recopilada del estudio desarrollado durante el segundo semestre 2024.</t>
  </si>
  <si>
    <t>103;203;501;502;503;504;507</t>
  </si>
  <si>
    <t>7756-2024-9.5</t>
  </si>
  <si>
    <t>Luis Antonio Fernández Rivas</t>
  </si>
  <si>
    <t>luisfernandezcr@gmail.com</t>
  </si>
  <si>
    <t>9.5;11.b;13.1;16.6;17.16;17.17</t>
  </si>
  <si>
    <t>Carlos Luis Mata Montero</t>
  </si>
  <si>
    <t>Proyecto de graduación o tesis. Propuesta de guía metodológica para la incorporación del análisis de riesgos con criterios probabilísticos en los proyectos de la unidad de gestión de procesos de reconstrucción de la Comisión Nacional de Prevención de Riesgos y Atención de Emergencias: Proponer una guía metodológica para la incorporación del análisis de riesgos con criterios probabilísticos para los proyectos amparados a decretos de emergencia desarrollados por la UGPR de la CNE.</t>
  </si>
  <si>
    <t>101;102;103;104;105;305;505;506</t>
  </si>
  <si>
    <t>23432-2024-8.2</t>
  </si>
  <si>
    <t>Jennifer Paola Lobo Quirós</t>
  </si>
  <si>
    <t>loboquiros99@gmail.com</t>
  </si>
  <si>
    <t>8.2;9.5;16.6;17.16;17.17</t>
  </si>
  <si>
    <t>Proyecto de graduación o tesis. Propuesta de manual de auditoría en ciberseguridad basado en el marco de trabajo NIST-Cybersecurity Framework y la Norma Técnica de Ciberseguridad del BCCR: Objetivo principal desarrollar un manual de auditoría en ciberseguridad para el área de auditoría de TI, utilizando como referencia el marco de trabajo NIST - Cybersecurity Framework y la Norma Técnica - Requisitos de Ciberseguridad para Participar en el SINPE. La propuesta surge de la necesidad de tener un abordaje correcto para las auditorías de ciberseguridad porque las evaluaciones actuales carecen de un enfoque sistemático y de herramientas adecuadas, lo que dificulta la consistencia y claridad en la aplicación de controles.</t>
  </si>
  <si>
    <t>5014-2024-8.2</t>
  </si>
  <si>
    <t>Pablo Rodriguez Sáenz</t>
  </si>
  <si>
    <t>jo.rodriguez@estudiantec.cr</t>
  </si>
  <si>
    <t>8.2;16.6</t>
  </si>
  <si>
    <t xml:space="preserve">Alan Henderson; Fresia Nájera; Maria Watson
</t>
  </si>
  <si>
    <t>Proyecto de Graduación o Tesis. Propuesta de manual de procedimientos de la Dirección de Extensión: Desarrollar una propuesta de manual de procedimientos solida y consistente que permitan trazar una linea en cada una de las gestiones de la Dirección de Extensión.</t>
  </si>
  <si>
    <t>105;205;203;510</t>
  </si>
  <si>
    <t>6056-2024-8.2</t>
  </si>
  <si>
    <t>Nicole Ruiz Arce</t>
  </si>
  <si>
    <t>nicolruiz6@estudiantec.cr</t>
  </si>
  <si>
    <t>Óscar Maroto Calvo (tutor)</t>
  </si>
  <si>
    <t>Proyecto de graduación o tesis. Propuesta de manual de procedimientos para el Centro de Atención Integral para Adultos con Discapacidad CAIPAD FUNADIS: Elaborar un manual de procedimientos para el área de Dirección y Administración del Centro de Atención Integral CAIPAD FUNADIS, el cual sirva como herramienta para mejorar la eficacia en los procesos y propicie un mayor control interno.</t>
  </si>
  <si>
    <t>101;203;301</t>
  </si>
  <si>
    <t>22401-2024-4.3</t>
  </si>
  <si>
    <t>Ignacio José Quirós Mora</t>
  </si>
  <si>
    <t>nacho.cr26@estudiantec.cr</t>
  </si>
  <si>
    <t>4.3;4.4;4.6;8.3;17.16;17.17</t>
  </si>
  <si>
    <t>Ronald Brenes Sanchez</t>
  </si>
  <si>
    <t>Proyecto de graduación o tesis. Propuesta de manual de procedimientos para trabajo final de graduación de la Escuela de Administración de Empresas del ITCR: Desarrollar una propuesta del manual de procedimientos para CANATRAC, para el segundo semestre del 2024.</t>
  </si>
  <si>
    <t>101;103;105;203;403;404;507</t>
  </si>
  <si>
    <t>20891-2024-8.2</t>
  </si>
  <si>
    <t>Ana Carolina Navarro Hernández</t>
  </si>
  <si>
    <t>carolinanavarro@estudiantec.cr</t>
  </si>
  <si>
    <t>Proyecto de graduación o tesis. Propuesta de manual de procedimientos y levantamiento de normativas para una asociación solidarista: Realizar un manual de procedimientos y el establecimiento de reglamentos para una Asociación Solidarista.</t>
  </si>
  <si>
    <t>104;105;205;203</t>
  </si>
  <si>
    <t>5626-2024-8.2</t>
  </si>
  <si>
    <t>André Beita Chacón</t>
  </si>
  <si>
    <t>andrebeita01@estudiantec.cr</t>
  </si>
  <si>
    <t>André Beita Chacón como realizador; María José Dinarte León como tutora</t>
  </si>
  <si>
    <t>Proyecto de graduación o tesis. Propuesta de manual de procedimientos: Desarrollar un manual de procedimientos que le permita al área de nómina documentar la variedad de actividades que realiza, potenciando así el orden, la accesibilidad y la visualización de mejoras en los procesos, durante el primer semestre del año 2024.</t>
  </si>
  <si>
    <t>103;105;203;501;507</t>
  </si>
  <si>
    <t>19879-2024-8.2</t>
  </si>
  <si>
    <t>María Paula Villalobos Sibaja</t>
  </si>
  <si>
    <t>paula0320@estudiantec.cr</t>
  </si>
  <si>
    <t xml:space="preserve">María Paula Villalobos Sibaja; María José Dinarte León
</t>
  </si>
  <si>
    <t>Proyecto de graduación o tesis. Propuesta de manual descriptivo de puestos por competencias para Concentrados La Soya S:A:Actualizar el manual descriptivo de puestos por competencias de Concentrados La Soya S.A. para el aseguramiento de la alineación entre los perfiles y la estructura real de la empresa durante el II semestre de 2024.</t>
  </si>
  <si>
    <t>101;103;203;501</t>
  </si>
  <si>
    <t>19889-2024-8.2</t>
  </si>
  <si>
    <t>Jeimie Juliana Vega Aguilar</t>
  </si>
  <si>
    <t>jeimivega@estudiantec.cr</t>
  </si>
  <si>
    <t>Jeimie Juliana Vega Aguilar; Eugenia Howell Rodríguez</t>
  </si>
  <si>
    <t>Proyecto de graduación o tesis. Propuesta de manual descriptivo de puestos por competencias para la empresa Almacenes El Rey: Desarrollar un manual descriptivo de puestos por competencias para la empresa Almacenes El Rey que defina claramente las responsabilidades, requisitos y competencias para cada puesto, satisfaciendo las necesidades resultantes de la reestructuración interna, y mejorando la gestión del talento y la eficiencia operativa para el segundo semestre del 2024.</t>
  </si>
  <si>
    <t>19417-2024-8.2</t>
  </si>
  <si>
    <t>Janet Alvarado Orozco</t>
  </si>
  <si>
    <t>adminjanet.31@estudiantec.cr</t>
  </si>
  <si>
    <t>Josué David Delgado Calvo</t>
  </si>
  <si>
    <t>Proyecto de graduación o tesis. Propuesta de manual descriptivo de puestos por competencias para la empresa Inversiones Valeri - Embutidos Sabor Tico: El objetivo general de la investigación es elaborar un manual descriptivo de puestos por competencias para la empresa Embutidos Sabor Tico, que optimice la gestión del capital humano y mejore la eficiencia en los procesos clave de recursos humanos para el segundo semestre del año 2024.</t>
  </si>
  <si>
    <t>103;203;404;507</t>
  </si>
  <si>
    <t>20731-2024-8.2</t>
  </si>
  <si>
    <t>Alberto Quirós Navarro</t>
  </si>
  <si>
    <t>steady@estudiantec.cr</t>
  </si>
  <si>
    <t>Alberto José Quirós Navarro; Dyalá de la O Cordero, Ph.D.</t>
  </si>
  <si>
    <t>Proyecto de graduación o tesis. Propuesta de mejora del procedimiento de presupuesto y proyección 6+6: Este estudio se centra en evaluar el procedimiento de presupuesto y proyección 6+6 utilizado por Grupo Monge, con el objetivo de optimizar su desarrollo, implementación y valor en el control financiero.
La mejora en el procedimiento de presupuesto y proyección ‘6+6’ fortalece el marco financiero de la empresa, optimizando la administración de sus recursos y potenciando su capacidad para ofrecer servicios financieros accesibles en todas las áreas donde opera. Así, este proyecto de graduación contribuye al desarrollo de políticas internas que promueven empleo decente, desarrollo económico local, e inclusión financiera, apoyando la misión de Grupo Monge de servir a comunidades de bajos ingresos y estimular el crecimiento económico en las comunidades centroamericanas donde tiene presencia.</t>
  </si>
  <si>
    <t>101;103;105;201;202;205;203;204;501;502;503;504;507;512</t>
  </si>
  <si>
    <t>34059-2024-4.4</t>
  </si>
  <si>
    <t>Miranda Gianina Venegas Castro</t>
  </si>
  <si>
    <t>mvenegasc22@gmail.com</t>
  </si>
  <si>
    <t>Proyecto de graduación o tesis. Propuesta de mejora del proceso de atención de tiquetes de la mesa de servicio de BTIS, mediante el análisis de la situación actual y la evaluación de buenas prácticas: Buscar la eficiencia y calidad del servicio, lo que permitirá identificar oportunidades de mejora, reducir tiempos de respuesta, aumentar la satisfacción del usuario y optimizar el uso de recursos.</t>
  </si>
  <si>
    <t>21132-2024-4.4</t>
  </si>
  <si>
    <t>Juan Daniel Quesada Romero</t>
  </si>
  <si>
    <t>juan1208qr@gmail.com</t>
  </si>
  <si>
    <t>4.4;4.7;4.c;8.2;8.3;8.10;9.1;9.5;9.c;17.16;17.17</t>
  </si>
  <si>
    <t>Juan Daniel Quesada Romero; Laura Cristina Alpízar Chaves</t>
  </si>
  <si>
    <t>Proyecto de graduación o tesis. Propuesta de mejora del proceso de gestión de asociados mediante buenas prácticas y mejora del caso de negocio en la Cooperativa de Ahorro y Crédito de los Empleados del Banco Central de Costa Rica: Proponer la mejora del proceso de gestión de asociados y del caso de negocio “Solución de TI que permita centralizar la gestión de los asociados” en la COOPEBACEN, para el robustecimiento, y actualización de los servicios a los asociados, durante el segundo semestre del 2024.</t>
  </si>
  <si>
    <t>102;205;203;404;507</t>
  </si>
  <si>
    <t>22579-2024-4.4</t>
  </si>
  <si>
    <t>Sofia Castro Artavia</t>
  </si>
  <si>
    <t>la0vejita@estudiantec.cr</t>
  </si>
  <si>
    <t>4.4;8.10;12.6;17.16;17.17</t>
  </si>
  <si>
    <t>Sofia Melisa Castro Artavia</t>
  </si>
  <si>
    <t>Proyecto de graduación o tesis. Propuesta de mejora del proceso de gestión del conocimiento en el área de integración de sistemas de la empresa SchoolMint: Conocer el estado del arte de la relación entre las finanzas y las neurociencias, y las variables involucradas en la toma de decisiones, específicamente el riesgo, el ahorro y la inversión.</t>
  </si>
  <si>
    <t>2.5.8</t>
  </si>
  <si>
    <t>2.5.8 Implementar el plan interuniversitario de gestión e inversión de las TIC.</t>
  </si>
  <si>
    <t>20988-2024-8.2</t>
  </si>
  <si>
    <t>María Alejandra Merino Zapata</t>
  </si>
  <si>
    <t>merino.ale97@estudiantec.cr</t>
  </si>
  <si>
    <t>Proyecto de graduación o tesis. Propuesta de mejora en la gestión de aplicaciones para alinear la agilidad de los equipos de GPA con el nivel deseado de la Compañía Manufacturera de Bienes: Proponer un plan de mejora para la Gestión de Aplicaciones de dos equipos de la Unidad de GPA, que permita la alineación del nivel de agilidad de los equipos con respecto al nivel estratégico deseado de la Compañía, durante el segundo semestre del 2024.</t>
  </si>
  <si>
    <t>2024-04-05</t>
  </si>
  <si>
    <t>34048-2024-4.4</t>
  </si>
  <si>
    <t>Julián Andrés González Piedra</t>
  </si>
  <si>
    <t>juliangp277@estudiantec.cr</t>
  </si>
  <si>
    <t>Proyecto de graduación o tesis. Propuesta de mejora para los procesos de mercadeo digital de KeyTech, sustentada en las buenas prácticas de la industria para su estandarización: Optimizar y estandarizar los procesos de mercadeo digital de acuerdo a las buenas prácticas de la industria.</t>
  </si>
  <si>
    <t>34040-2024-4.4</t>
  </si>
  <si>
    <t>Dylan Yamal Abrahan Myers</t>
  </si>
  <si>
    <t>dylannoob9@estudiantec.cr</t>
  </si>
  <si>
    <t>Proyecto de graduación o tesis. Propuesta de mejora y automatización del proceso de gestión de reconocimientos de los empleados para una empresa del sector médico en Costa Rica: Aumentar la motivación del personal a través de procesos de reconocimientos y mejorar la eficiencia operativa mediante el uso de herramientas digitales.</t>
  </si>
  <si>
    <t>20460-2024-9.4</t>
  </si>
  <si>
    <t>Fabiana Herrera Madriz</t>
  </si>
  <si>
    <t>fabihm17@estudiantec.cr</t>
  </si>
  <si>
    <t>Proyecto de graduación o tesis. Propuesta de metodología para la gestión de riesgos de TI basada en las mejores prácticas internacionales para la empresa Information Evolution Costa Rica: Proponer una metodología de gestión de riesgos de TI.</t>
  </si>
  <si>
    <t>101;104;203;501</t>
  </si>
  <si>
    <t>20978-2024-4.a</t>
  </si>
  <si>
    <t>Daniel Fabricio Torres Ulate</t>
  </si>
  <si>
    <t>daniel30271@estudiantec.cr</t>
  </si>
  <si>
    <t>4.a;6.1;6.2;6.4;7.2;12.2;12.7;17.16;17.17</t>
  </si>
  <si>
    <t xml:space="preserve">Proyecto de graduación o tesis. Propuesta de modelo de gestión de mantenimiento en una institución educativa, para alinearlo a la gestión de activos físicos: Desarrollar un modelo de gestión de mantenimiento para la institución Lincoln School, mediante la integración, planificación, optimización y programación sistemática de los activos.
</t>
  </si>
  <si>
    <t>101;102;103;104;105;201;202;205;203;401;402;403;501</t>
  </si>
  <si>
    <t>21624-2024-8.2</t>
  </si>
  <si>
    <t>Eduardo Alonso Gómez Calderón</t>
  </si>
  <si>
    <t>edugo99@estudiantec.cr</t>
  </si>
  <si>
    <t>8.2;9.3;9.4;17.16;17.17</t>
  </si>
  <si>
    <t>Ingeniero Carlos Piedra Santamaría</t>
  </si>
  <si>
    <t>Proyecto de graduación o tesis. Propuesta de modelo de gestión de mantenimiento para la empresa Moog Medical Devices como medio para optimizar la competitividad del negocio: Desarrollar un modelo de gestión de mantenimiento para el cumplimiento de los objetivos, en alineamiento con la estrategia del negocio a través de prácticas y herramientas estandarizadas en la empresa Moog Medical Devices Group.</t>
  </si>
  <si>
    <t>2023-11-20</t>
  </si>
  <si>
    <t>2024-10-20</t>
  </si>
  <si>
    <t>101;201;203;507</t>
  </si>
  <si>
    <t>22616-2024-8.2</t>
  </si>
  <si>
    <t>Ronald Arias Solano</t>
  </si>
  <si>
    <t>ronaldarias122@gmail.com</t>
  </si>
  <si>
    <t>Ronald Aaron Arias Solano</t>
  </si>
  <si>
    <t>Proyecto de graduación o tesis. Propuesta de modelo de gestión del mantenimiento para la empresa Plantas y Flores Ornamentales CABH S:A: Proponer un modelo de gestión en mantenimiento que asegure la disponibilidad, confiabilidad y rendimiento óptimo de los activos, garantizando así la continuidad operativa de la organización.</t>
  </si>
  <si>
    <t>104;205;203;501;507</t>
  </si>
  <si>
    <t>22582-2024-8.2</t>
  </si>
  <si>
    <t>José Pablo Barrantes Mora</t>
  </si>
  <si>
    <t>josepbm26@estudiantec.cr</t>
  </si>
  <si>
    <t>Proyecto de graduación o tesis. Propuesta de modelo de gestión del mantenimiento para la empresa Plantas y Flores Ornamentales CABH S:A:: Proponer un plan de mejora del proceso de gestión del conocimiento en el área de integración de sistemas de SchoolMint mediante el uso de marcos de referencia de buenas prácticas en la industria, para la estandarización y centralización del conocimiento, durante el segundo semestre 2024.</t>
  </si>
  <si>
    <t>103;203;507</t>
  </si>
  <si>
    <t>34051-2024-4.4</t>
  </si>
  <si>
    <t>Jairo José Calderón Solís</t>
  </si>
  <si>
    <t>jairocs@estudiantec.cr</t>
  </si>
  <si>
    <t>Proyecto de graduación o tesis. Propuesta de modelo para la evaluación de madurez de presencia digital de los clientes y prospectos del sector bancario de la empresa Xumtech: Desarrollar el uso de herramientas digitales, identificando oportunidades de mejora y proponiendo estrategias para fortalecer la transformación digital.</t>
  </si>
  <si>
    <t>501;505</t>
  </si>
  <si>
    <t>21062-2024-4.4</t>
  </si>
  <si>
    <t>Dayana Alexandra Hernández Hernández</t>
  </si>
  <si>
    <t>dayanahernandezhernandez@gmail.com</t>
  </si>
  <si>
    <t>4.4;4.7;8.2;8.5;8.6;9.1;9.4;9.5;17.16;17.17</t>
  </si>
  <si>
    <t>Dayana Alexandra Hernández Hernández; Luis Javier Chavarría Sánchez</t>
  </si>
  <si>
    <t>Proyecto de graduación o tesis. Propuesta de modernización de arquitectura del software Gestemed en Key Tech: Proponer la modernización de la arquitectura del software Gestemed en Key Tech, para el  favorecimiento de su compatibilidad con tecnologías modernas y satisfacción de las necesidades actuales de los usuarios, durante el segundo semestre del 2024.</t>
  </si>
  <si>
    <t>102;203;404;507;510</t>
  </si>
  <si>
    <t>34125-2024-4.4</t>
  </si>
  <si>
    <t>Alejandro Gonzalo Conejo</t>
  </si>
  <si>
    <t>agonzalo@estudiantec.cr</t>
  </si>
  <si>
    <t>Proyecto de graduación o tesis. Propuesta de plan de gestión del conocimiento para la empresa Morsoft S.R.L: El objetivo es mejorar la eficiencia operativa, innovación y toma de decisiones, aprovechando el conocimiento dentro de la empresa.</t>
  </si>
  <si>
    <t>23204-2024-3.4</t>
  </si>
  <si>
    <t>Valery Arias Grillo</t>
  </si>
  <si>
    <t>grilloval03@estudiantec.cr</t>
  </si>
  <si>
    <t>3.4;3.9;7.3;12.4;12.5;12.6</t>
  </si>
  <si>
    <t>Proyecto de graduación o tesis. Propuesta de plan de mejora operativa y para la eficiencia térmica y energética del horno de fundición de la empresa de arte Casa Fage: Desarrollar un plan de mejora que aumente la eficiencia térmica y energética del horno de fundición de la empresa de arte “Casa Fage Hay S.A.” para la reducción de costos y de residuos del proceso de fundición.</t>
  </si>
  <si>
    <t>103;104;203;502</t>
  </si>
  <si>
    <t>8676-2024-8.3</t>
  </si>
  <si>
    <t>Proyecto de graduación o tesis. Propuesta de plan de negocios para la Panadería Rincón del Pan en el distrito de Río Blanco: Diseñar un plan de negocios que incluya la identificación, evaluación y mitigación de los riesgos que puedan afectar su viabilidad.</t>
  </si>
  <si>
    <t>103;202;205;203;301;303;307;402;403;404;501;502;504;505;506;507;509;511;512</t>
  </si>
  <si>
    <t>19880-2024-8.2</t>
  </si>
  <si>
    <t>Brian Segura Mejía</t>
  </si>
  <si>
    <t>brianj.seg05@estudiantec.cr</t>
  </si>
  <si>
    <t xml:space="preserve">Brian Segura Mejía; Juan Carlos Beckles Araya
</t>
  </si>
  <si>
    <t>Proyecto de graduación o tesis. Propuesta de plan estratégico 2025 - 2027 para Strapping World Advisors Internacional S:A:Determinar los elementos que debe contemplar un plan estratégico que facilite la gestión organizacional en la empresa Strapping World Advisors Internacional S.A durante el periodo 2025 - 2027.</t>
  </si>
  <si>
    <t>21065-2024-8.2</t>
  </si>
  <si>
    <t>Syr-Daria Ishtar Laruel</t>
  </si>
  <si>
    <t>syrdaria@estudiantec.cr</t>
  </si>
  <si>
    <t>8.2;8.3;8.8;15.2;15.4;17.16;17.17</t>
  </si>
  <si>
    <t>Julio César Cortés Mixter</t>
  </si>
  <si>
    <t>Proyecto de graduación o tesis. Propuesta de plan estratégico para el crecimiento sostenible de Mei Tai Cacao Lodge, para el II semestre, 2024: Evaluar las estrategias empresariales del Mei Tai Cacao Lodge para identificar oportunidades de mejora que promuevan su crecimiento y sostenibilidad preservando su carácter distintivo, durante el segundo semestre del 2024.</t>
  </si>
  <si>
    <t>101;203;403;404;504</t>
  </si>
  <si>
    <t>6865-2024-2.3</t>
  </si>
  <si>
    <t>María Jesús Gómez Morales</t>
  </si>
  <si>
    <t>marygm99@estudiantec.cr</t>
  </si>
  <si>
    <t>2.3;2.4;2.5;8.5;17.16;17.17</t>
  </si>
  <si>
    <t>Proyecto de graduación o tesis. Propuesta de plan estratégico para el Vivero Urasca: Desarrollar una propuesta de plan estratégico para el Vivero Urasca.</t>
  </si>
  <si>
    <t>2024-05-18</t>
  </si>
  <si>
    <t>104;203;503</t>
  </si>
  <si>
    <t>8057-2024-4.1</t>
  </si>
  <si>
    <t>Merryshell Johnson</t>
  </si>
  <si>
    <t>m.shakira200@estudiantec.cr</t>
  </si>
  <si>
    <t>4.1;4.4;5.5;8.2;8.3;16.1;16.2;16.5;17.16;17.17</t>
  </si>
  <si>
    <t>Asociación Kabata Konaa; Melanie Martínez; Allan Henderson</t>
  </si>
  <si>
    <t>Proyecto de graduación o tesis. Propuesta de plan estratégico para Kabata Konana: Elaborar un plan estratégico para la asociación Kabata Konana de mujeres indígenas, que comprenda en un periodo de 4 años, contribuyendo al sistema productivo de la comunidad Cabecar.</t>
  </si>
  <si>
    <t>2024-08-31</t>
  </si>
  <si>
    <t>101;105;201;202;205;302;509</t>
  </si>
  <si>
    <t>5522-2024-4.1</t>
  </si>
  <si>
    <t>Nicole Álvarez Guevara</t>
  </si>
  <si>
    <t>nico.alvarez@estudiantec.cr</t>
  </si>
  <si>
    <t>4.1;8.2;8.3;9.4;9.c;12.6;17.16;17.17</t>
  </si>
  <si>
    <t>Cynthia Robert Barrantes</t>
  </si>
  <si>
    <t>Proyecto de graduación o tesis. Propuesta de plan estratégico para la empresa Food Pagopa S:A: Diseñar un plan estratégico para la empresa Food Pagopa S.A. que contribuya a su gestión estratégica para los próximos tres años.</t>
  </si>
  <si>
    <t>20903-2024-5.5</t>
  </si>
  <si>
    <t>Milena Hernández Tacsan</t>
  </si>
  <si>
    <t>milehtacsan@estudiantec.cr</t>
  </si>
  <si>
    <t>5.5;5.a;5.c;8.3;17.16;17.17</t>
  </si>
  <si>
    <t>No tengo idea de como llenar esta parte la verdad. No se si debo poner el nombre de mi profesor tutor o quien exactamente. Pero mi profesor tutor es: Óscar Leonardo Maroto Calvo</t>
  </si>
  <si>
    <t>Proyecto de graduación o tesis. Propuesta de plan estratégico para la empresa Off The Vine Catering: Off The Vine es una pequeña empresa dedicada al servicio de catering. Ubicada en la ciudad de Redmond, en el estado de Washington, Estados Unidos. Y la propietaria del negocio es una mujer, quién con ayuda de su esposo ha salido adelante. Y el objetivo de este proyecto es proponer un plan estratégico que se ajuste a las necesidades y objetivos de la empresa. Evaluar la situación actual de la empresa. Desarrollar un plan estratégico. Componer una matriz de mando integral.</t>
  </si>
  <si>
    <t>7514-2024-3.8</t>
  </si>
  <si>
    <t>Jose Pablo Paniagua Cárcamo</t>
  </si>
  <si>
    <t>jp.x@estudiantec.cr</t>
  </si>
  <si>
    <t>3.8;4.7;6.3;6.4;7.3;11.3;12.2;13.3;15.1;17.16;17.17</t>
  </si>
  <si>
    <t>Cristina Guzmán</t>
  </si>
  <si>
    <t>Proyecto de graduación o tesis. Propuesta de plan estratégico para la empresa Smart Building Solutions S:A:: Elaborar un plan estratégico para Smart Building Solutions (SBS) S.A. que facilite establecer una dirección estratégica completa, pertinente e innovadora que le permita a la empresa dar los primeros pasos hacia la internacionalización.</t>
  </si>
  <si>
    <t>2024-05-29</t>
  </si>
  <si>
    <t>101;103;509</t>
  </si>
  <si>
    <t>8862-2024-3.d</t>
  </si>
  <si>
    <t>Felipe Josué Morales Garro</t>
  </si>
  <si>
    <t>fjmoga11@gmail.com</t>
  </si>
  <si>
    <t>3.d;8.8;17.16;17.17</t>
  </si>
  <si>
    <t>Mónica Carpio Chaves; Carlos Mata Montero; Adrián Gutiérrez Fuentes</t>
  </si>
  <si>
    <t>Proyecto de graduación o tesis. Propuesta de programa de control de exposición a peligros mecánicos relacionados con el uso de máquinas en el área de Tool Room en la empresa Cooper Standard Cartago: El proyecto se realiza en el Departamento de Tool Room de Cooper Standard Cartago, en Costa Rica, encargado de fabricar máquinas para manufactura. El objetivo es proponer un programa de control de exposición a peligros mecánicos para cumplir con la política de seguridad de la empresa. Esto incluye identificar peligros, analizar y evaluar riesgos para priorizar y diseñar soluciones adecuadas.
Se utilizan herramientas como entrevistas semiestructuradas y matrices basadas en normativas INTE/ISO/TR 14121-2:2018 e INTE 12100:2016 para evaluar riesgos. Las máquinas con mayor riesgo son tornos convencionales y CNC, fresadoras convencionales y rectificadora, con peligros de pellizcos, atrapamientos, proyección de piezas, malas manipulaciones y contacto con virutas.
El programa propone controles de diseño ingenieril y administrativos para mejorar la seguridad en el uso de máquinas en el Tool Room, priorizando las máquinas con mayor riesgo.</t>
  </si>
  <si>
    <t>103;104;203;501</t>
  </si>
  <si>
    <t>24128-2024-3.8</t>
  </si>
  <si>
    <t>Adriana Gómez Solano</t>
  </si>
  <si>
    <t>adrigo07@estudiantec.cr</t>
  </si>
  <si>
    <t>3.8;4.4;8.8;9.5;10.2;17.16;17.17</t>
  </si>
  <si>
    <t>Carlos Mata Montero; Cindy Zamora Zamara; Monica Monney Barrantes; Monica Carpio Chaves</t>
  </si>
  <si>
    <t>Proyecto de graduación o tesis. Propuesta de programa de ergonomía para la prevención y control de trastornos musculoesqueléticos en las estaciones de enfermería del Hospital Maximiliano Peralta Jiménez: Diseñar una propuesta de control ingenieril y administrativa para el mejoramiento de las condiciones ergonómicas en las estaciones de enfermería del área de cirugía del Dr. Hospital Maximiliano Peralta Jiménez.</t>
  </si>
  <si>
    <t>101;205;203;404;505</t>
  </si>
  <si>
    <t>22557-2024-3.4</t>
  </si>
  <si>
    <t>Marcela Valverde Retana</t>
  </si>
  <si>
    <t>marcevalverde1d@estudiantec.cr</t>
  </si>
  <si>
    <t>3.4;8.2;8.3;8.4;12.2;12.5;12.6;12.8;17.6;17.16;17.17</t>
  </si>
  <si>
    <t>Erick Guillen Miranda; William Jaubert Solano</t>
  </si>
  <si>
    <t>Proyecto de graduación o tesis. Propuesta de programa de seguridad en máquinas para los peligros mecánicos presentes en el área de tubing para la empresa Spectrum Plastic Group: Proponer un plan estratégico más actualizado y con mejoras significativas para el beneficio de la asociación.</t>
  </si>
  <si>
    <t>102;103;204;509</t>
  </si>
  <si>
    <t>16439-2024-3.d</t>
  </si>
  <si>
    <t>3.d;8.3;8.8;9.2;17.16;17.17</t>
  </si>
  <si>
    <t>Marvin Bermúdez; Adrián Gutiérrez; Alfonso Navarro; Mónica Carpio Chaves</t>
  </si>
  <si>
    <t>Proyecto de graduación o tesis. Propuesta de programa de seguridad en máquinas para los peligros mecánicos presentes en el área de tubing para la empresa Spectrum Plastic Group: Proponer un programa de seguridad en máquinas y equipos que permita reducir y prevenir accidentes laborales por el contacto con los peligros mecánicos de operación de las máquinas y sistemas durante las labores de operación y mantenimiento bajo la responsabilidad del Departamento de EHS Spectrum Plastic Group, Costa Rica.</t>
  </si>
  <si>
    <t>101;103;205;203;204;403;404;501</t>
  </si>
  <si>
    <t>24161-2024-4.7</t>
  </si>
  <si>
    <t>Alex Mauricio Morales Saldaña</t>
  </si>
  <si>
    <t>alemau@estudiantec.cr</t>
  </si>
  <si>
    <t>4.7;8.2;8.8;17.16;17.17</t>
  </si>
  <si>
    <t>Alex Morales Saldaña; Tannia Araya Solano</t>
  </si>
  <si>
    <t>Proyecto de graduación o tesis. Propuesta de programa para el mejoramiento de la exposición ocupacional al ruido en las áreas del quebrador de piedra y la bloquera en la empresa Quebradores del Sur de Costa Rica, S:A: Proponer un programa para el mejoramiento de las condiciones de exposición ocupacional al ruido en las áreas del quebrador de piedra y de la bloquera de la empresa Quebradores del Sur de Costa Rica, S. A.</t>
  </si>
  <si>
    <t>2024-12-12</t>
  </si>
  <si>
    <t>104;507</t>
  </si>
  <si>
    <t>23478-2024-8.2</t>
  </si>
  <si>
    <t>María Elena García Valenciano</t>
  </si>
  <si>
    <t>magarcia@estudiantec.cr</t>
  </si>
  <si>
    <t>Maria Elena Garcia Valenciano</t>
  </si>
  <si>
    <t>Proyecto de graduación o tesis. Propuesta de rediseño de la plataforma Cloudpoint INVEFACON de la cadena de tiendas Ciudad Manga: Rediseñar la plataforma ERP de Ciudad Manga implementando un diseño de experiencia e interfaz de usuario para mejorar la operatividad de cada funcionario en las tareas diarias.</t>
  </si>
  <si>
    <t>101;205;203;507</t>
  </si>
  <si>
    <t>23744-2024-3.d</t>
  </si>
  <si>
    <t>3.d;8.8;9.4;17.16;17.17</t>
  </si>
  <si>
    <t>Proyecto de graduación o tesis. Propuesta de rediseño del programa para reducir los incidentes relacionados con el uso de herramientas punzocortantes en el área de producción de catéteres, en una empresa de dispositivos médicos ubicada en El Coyol de Alajuela: Proponer el rediseño del programa para reducir los incidentes relacionados con el uso de herramientas punzocortantes en el área de producción de catéteres, en una empresa de dispositivos médicos ubicada en El Coyol de Alajuela.</t>
  </si>
  <si>
    <t>101;102;103;205;203;404;501;502;509</t>
  </si>
  <si>
    <t>21034-2024-3.9</t>
  </si>
  <si>
    <t>Luis Felipe Porras Chaves</t>
  </si>
  <si>
    <t>lf_pch@estudiantec.cr</t>
  </si>
  <si>
    <t>3.9;9.4;12.2;15.a;17.16;17.17</t>
  </si>
  <si>
    <t>Profesor Tutor: Ing Joshua Guzmán; Profesor Lector: Ing Carlos Otárola; Profesor Jurado: Ing Óscar Monge;;;;;;;;;</t>
  </si>
  <si>
    <t>Proyecto de graduación o tesis. Propuesta de rediseño del sistema de aire acondicionado en los cuartos limpios del edificio B3 en la empresa Viant Medical Costa Rica S:A: Desarrollar una propuesta de cambio para el sistema de aire acondicionado que se encarga de mantener las condiciones de ambiente controlado para los cuartos limpios del edificio B3 de la empresa Viant Costa Rica S.A., según los lineamientos de la norma ISO 14644 para cumplir con la clasificación de cuartos limpios ISO 7.</t>
  </si>
  <si>
    <t>24116-2024-5.5</t>
  </si>
  <si>
    <t>Maricel Bolaños Méndez</t>
  </si>
  <si>
    <t>maribolanos13@estudiantec.cr</t>
  </si>
  <si>
    <t>5.5;6.4;8.2;17.16;17.17</t>
  </si>
  <si>
    <t>Proyecto de graduación o tesis. Propuesta de reducción de tiempos en los lavados en la línea de queso procesado en una planta de producción de quesos durante el segundo semestre de 2024: Brindar propuestas de reducción de los tiempos de lavado con el fin de aumentar la disponibilidad en una línea de producción de quesos procesado.</t>
  </si>
  <si>
    <t>23736-2024-5.1</t>
  </si>
  <si>
    <t>Valeria Fernández Barquero</t>
  </si>
  <si>
    <t>vfb0902@gmail.com</t>
  </si>
  <si>
    <t>5.1;5.5;5.b;8.1;8.2;17.16;17.17</t>
  </si>
  <si>
    <t>.</t>
  </si>
  <si>
    <t>Proyecto de graduación o tesis. Propuesta de solución para la automatización de pruebas de SAP Analytics Cloud (SAC) en Intel Corporation: Este Trabajo Final de Graduación se centra en la automatización de pruebas de SAP Analytics Cloud (SAC) en Intel Corporation, como respuesta al problema que enfrenta el equipo FP&amp;A SAC en el recurso humano y tiempo requerido al realizar las pruebas manuales de sus desarrollos. Este proyecto propone el uso de la herramienta UiPath, preferida por el equipo, para automatizar el proceso de pruebas, permitiendo que los equipos puedan enfocar sus esfuerzos en actividades estratégicas que aporten un mayor valor.</t>
  </si>
  <si>
    <t>102;205;203;404</t>
  </si>
  <si>
    <t>33936-2024-4.3</t>
  </si>
  <si>
    <t>Héctor David Delgado Aguirre</t>
  </si>
  <si>
    <t>hectordavid1999@gmail.com</t>
  </si>
  <si>
    <t>4.3;9.c;10.2;17.16;17.17</t>
  </si>
  <si>
    <t>Proyecto de graduación o tesis. Propuesta de solución tecnológica de enseñanza remota para la educación superior con el fin de aumentar la calidad de la educación y la confianza de las evaluaciones virtuales: Busca diseñar una solución tecnológica para la enseñanza remota en la educación superior y que garantice un aprendizaje de alta calidad y confianza en las evaluaciones virtuales.</t>
  </si>
  <si>
    <t>205;203;404</t>
  </si>
  <si>
    <t>21036-2024-4.4</t>
  </si>
  <si>
    <t>Jimena Salazar Solano</t>
  </si>
  <si>
    <t>jimenas27@estudiantec.cr</t>
  </si>
  <si>
    <t>4.4;9.c;16.6;17.16;17.17</t>
  </si>
  <si>
    <t>Mónica Ávila Rojas; Xinia Artavia Granados;Sonia Mora González; Jimena Salazar Solano</t>
  </si>
  <si>
    <t>Proyecto de graduación o tesis. Propuesta de solución tecnológica para el mejoramiento del proceso de gestión de consultas sobre becas estudiantiles del ITCR: Proponer una solución tecnológica para el mejoramiento de la gestión de consultas personalizadas de alto volumen sobre becas en el Tecnológico de Costa Rica (TEC), reduciendo en al menos un 50% el volumen de correos electrónicos recibidos por el equipo de becas y aumentando la satisfacción de los estudiantes en un plazo de 16 semanas.</t>
  </si>
  <si>
    <t>101;105;202;205;203;204;301;302;303;304;307;403;404;505;510</t>
  </si>
  <si>
    <t>22319-2024-8.2</t>
  </si>
  <si>
    <t>Aylin Rodriguez Duarte</t>
  </si>
  <si>
    <t>aylinrodriguezz101@estudiantec.cr</t>
  </si>
  <si>
    <t>8.2;8.3;8.5;8.8;9.1;9.4;16.6;16.7;17.16;17.17</t>
  </si>
  <si>
    <t>Estudiante: Aylin Rodríguez Duarte; Tutor: Luis Carazo Aguirre; Gerente de la empresa: Gabriel Villalobos Molina</t>
  </si>
  <si>
    <t>Proyecto de graduación o tesis. Propuesta de un manual de procedimientos para la empresa CANATRAC: Desarrollar una estrategia de sostenibilidad interna para KuarcTech Solutions que permita el cumplimiento de las legislaciones europeas, la normativa nacional y las regulaciones mexicanas sobre sostenibilidad, durante el segundo semestre del año 2024.</t>
  </si>
  <si>
    <t>103;205;203;404;501;507;510</t>
  </si>
  <si>
    <t>34127-2024-4.4</t>
  </si>
  <si>
    <t>María José Montero Brenes</t>
  </si>
  <si>
    <t>mariajosemb@estudiantec.cr</t>
  </si>
  <si>
    <t xml:space="preserve">Proyecto de graduación o tesis. Propuesta de un plan basado en ITIL V4 para la mejora de los procesos de gestión de problemas, cambios e incidentes en la organización SAP CTE Basis Operations: El objetivo es buscar la eficiencia, calidad y alineación de los procesos con las mejores prácticas de gestión de servicios de TI, reduciendo el impacto de fallos, mejorando la continuidad del negocio y asegurando una mayor satisfacción del usuario.
</t>
  </si>
  <si>
    <t>34046-2024-4.4</t>
  </si>
  <si>
    <t>Stephanie Díaz Valverde</t>
  </si>
  <si>
    <t>sdiazv@estudiantec.cr</t>
  </si>
  <si>
    <t>Proyecto de graduación o tesis. Propuesta de un plan de mejora del proceso de gestión de datos manuales mediante el piloto de una herramienta de gestión de datos, buenas prácticas y marcos de referencia de TI para la eficiencia del proceso de consumo de datos en métricas de producción: Transformar la gestión de datos manuales en un proceso ágil y automatizado con estándares de TI, mejorando la eficiencia y confiabilidad del consumo de datos en las métricas de producción.</t>
  </si>
  <si>
    <t>21268-2024-8.3</t>
  </si>
  <si>
    <t>Pablo Alonso Chaves Rivera</t>
  </si>
  <si>
    <t>pablo290418@estudiantec.cr</t>
  </si>
  <si>
    <t>8.3;8.5;9.5;16.6;17.16;17.17</t>
  </si>
  <si>
    <t>Elaborado por: Pablo Alonso Chaves Rivera; Prof. Tutor: M.Ed., Ing Luis Pablo Soto Chaves</t>
  </si>
  <si>
    <t>Proyecto de graduación o tesis. Propuesta de un proceso formal de gestión de riesgos de tecnologías de información para la Municipalidad de Turrialba: Proponer un proceso formal de gestión de riesgos de tecnologías de información en la Municipalidad de Turrialba para la identificación, evaluación y tratamiento de riesgos tecnológicos y cumplimiento normativo a partir de la Norma Técnica del MICITT y las buenas prácticas de la industria en el segundo semestre del año 2024.</t>
  </si>
  <si>
    <t>101;103;506</t>
  </si>
  <si>
    <t>23889-2024-4.7</t>
  </si>
  <si>
    <t>portuguez1297@estudiantec.cr</t>
  </si>
  <si>
    <t>4.7;8.2;8.8;9.1;9.4;17.16;17.17</t>
  </si>
  <si>
    <t>Brandon Yohel Portuguez Jiménez; Monica Carpio Chaves (Coordinadora de Trabajo Final de Graduación); María Gabriela Hernández Gomez (Asesora académica)</t>
  </si>
  <si>
    <t xml:space="preserve">Proyecto de graduación o tesis. Propuesta de un programa de conservación auditiva para la disminución de la exposición ocupacional a ruido en una empresa dedicada a la fabricación de amortiguadores de aire en Turrialba: Diseñar un programa de conservación auditiva para el mejoramiento de las condiciones de exposición a ruido en el área Airides de una empresa dedicada la fabricación de amortiguadores de aire en Turrialba.
</t>
  </si>
  <si>
    <t>101;104;203;204;403;404;501</t>
  </si>
  <si>
    <t>23518-2024-8.2</t>
  </si>
  <si>
    <t>Julieth Fernanda Retana Valverde</t>
  </si>
  <si>
    <t>julieth.retana@estudiantec.cr</t>
  </si>
  <si>
    <t>8.2;8.4;8.8;9.2;9.4;9.b;12.1;12.5;12.6;17.16;17.17</t>
  </si>
  <si>
    <t>Profesor asesor: Carlos Mata; Profesoras lectoras: Gabriela Morales Martínez; Mónica Carpio Chaves; Estudiantes quienes desarrollan el proyecto: Julieth Retana Valverde y Yuliana Masís Brenes</t>
  </si>
  <si>
    <t>Proyecto de graduación o tesis. Propuesta de un programa de control de energías peligrosas para el cumplimiento del estándar corporativo T23 en máquinas que requieren intervenciones menores durante actividades regulares de producción en una empresa de dispositivos médicos: Proponer un programa de control de energías peligrosas para el cumplimiento del estándar corporativo T23 en máquinas que requieren intervenciones menores durante actividades regulares de producción en la empresa de dispositivos médicos.</t>
  </si>
  <si>
    <t>2024-01-16</t>
  </si>
  <si>
    <t>101;104;105;203;501;507</t>
  </si>
  <si>
    <t>23628-2024-3.d</t>
  </si>
  <si>
    <t>Stephanie Meneses Jiménez</t>
  </si>
  <si>
    <t>apstef432@estudiantec.cr</t>
  </si>
  <si>
    <t>3.d;8.2;8.5;9;2;17.16;17.17</t>
  </si>
  <si>
    <t>Mónica Carpio</t>
  </si>
  <si>
    <t>Proyecto de graduación o tesis. Propuesta de un programa de seguridad contra incendios y explosiones en el proceso de carga de baterías de ácido sulfúrico y plomo en el área de bodega de una compañía farmacéutica: Proponer un programa de seguridad contra incendios y explosión para la carga de baterías de ácido sulfúrico y plomo en el área de bodega de una compañía Farmacéutica.</t>
  </si>
  <si>
    <t>103;203</t>
  </si>
  <si>
    <t>23273-2024-3.d</t>
  </si>
  <si>
    <t>Melissa María Segura Meza</t>
  </si>
  <si>
    <t>msegura12@estudiantec.cr</t>
  </si>
  <si>
    <t>3.d;8.2;13.1;13.3;17.16;17.17</t>
  </si>
  <si>
    <t>Monica Maria Carpio Chaves; Adrian Humberto Gutierrez Fuentes</t>
  </si>
  <si>
    <t>Proyecto de graduación o tesis. Propuesta de un programa para el control de exposición a calor en las actividades técnicas del área de División Distribución y Comercialización del ICE en las subregiones de Turrialba-Cóncavas y Siquirres: Proyecto desarrollado en una institución especializada en soluciones de electricidad y telecomunicaciones, con el objetivo de proponer un programa de control por exposición al calor para personal técnico en la región Huetar Caribe.</t>
  </si>
  <si>
    <t>104;203;505</t>
  </si>
  <si>
    <t>23645-2024-3.4</t>
  </si>
  <si>
    <t>3.4;8.2;8.5;8.8;17.16;17.17</t>
  </si>
  <si>
    <t>Jessica Ramírez Ramírez</t>
  </si>
  <si>
    <t>Proyecto de graduación o tesis. Propuesta de un programa para el control de los factores de riesgo por la exposición al calor y radiación solar de los trabajadores en el área de mantenimiento y el Departamento de Planificación y Desarrollo de la Red Eléctrica en la JASEC: Proponer un programa para el control de los factores de riesgo por exposición al calor y la radiación solar dirigido a los trabajadores de JASEC que ejecutan tareas a la intemperie.</t>
  </si>
  <si>
    <t>101;104;105;203;305;505</t>
  </si>
  <si>
    <t>23172-2024-3.4</t>
  </si>
  <si>
    <t>3.4;8.2;8.5;8.8;12.2;12.5;17.16;17.17</t>
  </si>
  <si>
    <t>Cindy Zamora Zamora</t>
  </si>
  <si>
    <t>Proyecto de graduación o tesis. Propuesta de un programa para el control de riesgos ergonómicos asociados a estrés laboral en personas colaboradoras de oficina de la empresa Mood SAS en la sede ubicada en Bogotá, Colombia; del periodo de julio a octubre del año 2024: Proponer un programa de control de la exposición ocupacional ante riesgos ergonómicos asociados a estrés laboral para las personas colaboradoras del área de oficina en la empresa Mood Colombia SAS.</t>
  </si>
  <si>
    <t>101;104;105;205;203;507</t>
  </si>
  <si>
    <t>24144-2024-3.9</t>
  </si>
  <si>
    <t>Alejandro Solís Zúñiga</t>
  </si>
  <si>
    <t>solisz.ale@gmail.com</t>
  </si>
  <si>
    <t>3.9;3.d;8.5;8.8;9.1;11.5;17.16;17.17</t>
  </si>
  <si>
    <t>Carolina Guadamuz Mayorga; Carlos Gómez Córdoba; Mónica Carpio Chaves; Miriam Brenes Cerdas</t>
  </si>
  <si>
    <t>Proyecto de graduación o tesis. Propuesta de un programa para la mejora de las condiciones de seguridad humana contra incendios de la Planta Piloto Agroindustrial de la Escuela de Agronegocios del ITCR: Objetivo General: Proponer un Programa para la Mejora de las Condiciones de Seguridad Humana Contra Incendios de la Planta Piloto Agroindustrial de la Escuela de Agronegocios del ITCR.
Objetivos Específicos: Analizar la gestión de la seguridad humana contra incendios en la Planta Piloto Agroindustrial de la Escuela de Agronegocios;Analizar la vulnerabilidad ante incendio generada por las condiciones no estructurales y funcionales presentes en la PPA;Diseñar un programa que incorpore controles administrativos e ingenieriles para la mejora de las condiciones de seguridad humana contra incendios de la PPA.</t>
  </si>
  <si>
    <t>101;102;103;104;105;205;203;403;404;505</t>
  </si>
  <si>
    <t>23369-2024-3.4</t>
  </si>
  <si>
    <t>Valeria Bolaños Rivera</t>
  </si>
  <si>
    <t>valebolanos18@estudiantec.cr</t>
  </si>
  <si>
    <t>3.4;3.9;8.8;11.6;12.4;17.16;17.17</t>
  </si>
  <si>
    <t>Valeria Bolaños Rivera; María José Salas Picado</t>
  </si>
  <si>
    <t>Proyecto de graduación o tesis. Propuesta de un programa para la prevención de peligros ergonómicos y control de estrés térmico para amontonadores y recolectores de residuos sólidos de la Municipalidad de Cartago: Proponer un programa para la prevención de peligros ergonómicos y control ante la exposición de estrés térmico por calor para amontonadores y recolectores de residuos sólidos de la Municipalidad de Cartago.</t>
  </si>
  <si>
    <t>101;205;203;402;403;505;506</t>
  </si>
  <si>
    <t>21747-2024-8.2</t>
  </si>
  <si>
    <t>Luis Fabián Ríos Núñez</t>
  </si>
  <si>
    <t>luis.rios@estudiantec.cr</t>
  </si>
  <si>
    <t>8.2;9.1;9.4;9.5;9.c;16.4;16.5;16.a;17.16;17.17</t>
  </si>
  <si>
    <t>Luis Fabián Ríos Núñez; Luis Javier Chavarría Sanchez; Yarima Sandoval</t>
  </si>
  <si>
    <t>Proyecto de graduación o tesis. Propuesta de un sistema integral para la mejora de la seguridad y el control de accesos y contraseñas en la gestión de proyectos de Xumtech: Propuesta de un sistema de gestión de accesos y contraseñas que tienda los requerimientos de la seguridad de la información y control de accesos para los proyectos existentes en Xumtech, alineado con las mejores prácticas y normativas internacionales.</t>
  </si>
  <si>
    <t>2024-07-24</t>
  </si>
  <si>
    <t>104;105;205;203;507</t>
  </si>
  <si>
    <t>20310-2024-8.2</t>
  </si>
  <si>
    <t>Nicole Sánchez Vargas</t>
  </si>
  <si>
    <t>nicolesanchez@estudiantec.cr</t>
  </si>
  <si>
    <t>8.2;8.5;9.4;16.6;17.16;17.17</t>
  </si>
  <si>
    <t>Diana Montero Ulloa</t>
  </si>
  <si>
    <t>Proyecto de graduación o tesis. Propuesta de un sistema y procedimiento para la evaluación del desempeño de la empresa Inversiones Monteco, ubicada en Tejar de El Guarco, Cartago: Desarrollar, durante el segundo semestre del 2024, una propuesta de sistema y procedimiento para la evaluación del desempeño de la empresa Monteco, basado en un análisis de las funciones de la empresa, diseñados para que sea utilizados de forma periódica, permitiendo ajustes y mejoras continuas en la definición de los factores clave de evaluación, según las necesidades identificadas.</t>
  </si>
  <si>
    <t>20800-2024-8.2</t>
  </si>
  <si>
    <t>Usiel Ramírez González</t>
  </si>
  <si>
    <t>usiel@estudiantec.cr</t>
  </si>
  <si>
    <t>Proyecto de graduación o tesis. Propuesta de una metodología de gestión del cambio organizacional basado en COBIT 2019 y las mejores prácticas para la adopción de proyectos de TI en Constructora CONCASA CRV, S.A.: Proponer una metodología de gestión del cambio diseñado para CONSTRUCTORA CONCASA CRV, S.A., basado en los modelos de gestión del cambio con las mejores prácticas de la industria y respaldado por el marco de referencia de COBIT 2019 para el mejoramiento de los proyectos de TI durante el segundo semestre del 2024.</t>
  </si>
  <si>
    <t>101;203;404;501</t>
  </si>
  <si>
    <t>34058-2024-4.4</t>
  </si>
  <si>
    <t>Kenneth Céspedes Garbanzo</t>
  </si>
  <si>
    <t>kenneth.cespedes@outlook.com</t>
  </si>
  <si>
    <t>Proyecto de graduación o tesis. Propuesta de una metodología para la planeación, diseño e implementación de bots conversacionales y agentes virtuales: Caso: Inversiones TB S:A:: Se debe establecer un trabajo estructurado para que guíe el desarrollo eficiente y efectivo de los sistemas y que que cumpla con los objetivos de la organización y brinde una experiencia óptima a los usuarios.</t>
  </si>
  <si>
    <t>20151-2024-8.2</t>
  </si>
  <si>
    <t>Juan Daniel Garbanzo Castillo</t>
  </si>
  <si>
    <t>juandanielgarbanzo@estudiantec.cr</t>
  </si>
  <si>
    <t>8.2;8.3;8.5;9.4;9.b;9.c;17.16;17.17</t>
  </si>
  <si>
    <t>Alejandro Masís</t>
  </si>
  <si>
    <t>Proyecto de graduación o tesis. Propuesta del plan estratégico para el área del Escritorio Digital del Departamento de TI de Colaboración en el Banco Central de Costa Rica: Desarrollar una propuesta de plan estratégico para el área del Escritorio Digital dentro del departamento de TI de Colaboración del Banco Central de Costa Rica durante el segundo semestre del año 2024 que permita un mejor desarrollo del área durante los próximos 3 años.</t>
  </si>
  <si>
    <t>101;104;205;203;204;505</t>
  </si>
  <si>
    <t>20458-2024-9.5</t>
  </si>
  <si>
    <t>Fiorela María Córdoba Mora</t>
  </si>
  <si>
    <t>fcordoba@estudiantec.cr</t>
  </si>
  <si>
    <t>9.5;16.6;17.16;17.17</t>
  </si>
  <si>
    <t>Proyecto de graduación o tesis. Propuesta metodológica para la gestión de proyectos relacionados con tecnologías de información para un cliente de la empresa WINIT: Diseñar una propuesta metodológica para la gestión de proyectos de TI en la Imprenta Nacional, considerando las prácticas del PMI y COBIT 2019 conforme a las normas del MICITT.</t>
  </si>
  <si>
    <t>101;203;404</t>
  </si>
  <si>
    <t>20932-2024-5.b</t>
  </si>
  <si>
    <t>Meisel María Piedra Flores</t>
  </si>
  <si>
    <t>meipf@estudiantec.cr</t>
  </si>
  <si>
    <t>5.b;8.2;16.6;16.7;17.16;17.17</t>
  </si>
  <si>
    <t>Yarima Sandoval; Sonia Mora</t>
  </si>
  <si>
    <t>Proyecto de graduación o tesis. Propuesta para la mejora del proceso de gestión del desempeño en una Medtech: Propuesta de mejora al proceso de gestion del Desempeño mediante una powerApp.</t>
  </si>
  <si>
    <t>104;105;205;203;403;404;501</t>
  </si>
  <si>
    <t>23279-2024-3.8</t>
  </si>
  <si>
    <t>Andrés Campos Esquivel</t>
  </si>
  <si>
    <t>acampos1198@estudiantec.cr</t>
  </si>
  <si>
    <t>3.8;8.5;17.16;17.17</t>
  </si>
  <si>
    <t>Benito A. Stradi Granados; William Benavides Ramírez; Ricardo Esquivel Isern</t>
  </si>
  <si>
    <t>Proyecto de graduación o tesis. Propuestas para reducir defectos en la producción de válvulas cardíacas de tejido pericárdico bovino en Edwards Lifesciences: Proyecto desarrollado para la empresa Edwards Lifesciences en Cartago, enfocado en proponer soluciones para reducir defectos en válvulas cardíacas que utilizan tejido pericárdico bovino.</t>
  </si>
  <si>
    <t>201;202;205;203;204;501;507</t>
  </si>
  <si>
    <t>21411-2024-1.4</t>
  </si>
  <si>
    <t>Marling Elena Amador Díaz</t>
  </si>
  <si>
    <t>mamador@estudiantec.cr</t>
  </si>
  <si>
    <t>1.4;8.2;8.3;8.9;15.1;15.2;15.4;15.9;17.16;17.17</t>
  </si>
  <si>
    <t>Elaborado por: Marling Elena Amador Díaz; Profesora Asesora: Vanesa Carvajal Alfaro</t>
  </si>
  <si>
    <t>https://sites.google.com/view/tfg-gtrs/repositorio-tfg?authuser=0#h.fnlnqe7e6z9j</t>
  </si>
  <si>
    <t>Proyecto de graduación o tesis. Protocolo para la evaluación de atracciones turísticas complementarias al astroturismo en Costa Rica: Determinar los productos turísticos complementarios que faciliten la integración con el astroturismo en los Parques Nacionales Cahuita y Palo Verde, en preparación de una oferta turística.</t>
  </si>
  <si>
    <t>2024-08-11</t>
  </si>
  <si>
    <t>101;102;103;201;202;205;203;204;401;402;403;404;501;504;508;510</t>
  </si>
  <si>
    <t>23344-2024-4.4</t>
  </si>
  <si>
    <t>Marco Antonio Pacheco Núñez</t>
  </si>
  <si>
    <t>marcoantonio.pacheco4@gmail.com</t>
  </si>
  <si>
    <t>4.4;9.5;16.6;17.16;17.17</t>
  </si>
  <si>
    <t>Melissa Murillo Morgan; Ivonne Madrigal Gaitán fue la profesora asesora del proyecto;Maria del Carmen Valverde fue la profesora guía del anteproyecto; Franklin Hernández Castro fue parte del tribunal evaluado.;;;;;;;;;</t>
  </si>
  <si>
    <t>Proyecto de graduación o tesis. Proyecto de graduación titulado 'Evaluación de la usabilidad del sistema de reserva en línea del sitio web del Banco de Costa Rica en su versión móvil por medio de las ISO 25062, 9241-11 y SUS': Comprender el estado actual de la usabilidad del sitio web para reservar citas en el Banco de Costa Rica y dar posibles recomendaciones para mejorarla.</t>
  </si>
  <si>
    <t>102;103;205;203;301;404;505;506</t>
  </si>
  <si>
    <t>24114-2024-8.2</t>
  </si>
  <si>
    <t>Andy Rodriguez Retana</t>
  </si>
  <si>
    <t>arrs2002@estudiantec.cr</t>
  </si>
  <si>
    <t>Dennis Ricardo Arias Ramirez; Jonathan Jesus Morales Arias; David Alberto Rojas Rodriguez</t>
  </si>
  <si>
    <t>Proyecto de graduación o tesis. Proyecto de mejora de la disponibilidad de las máquinas del flujo de trabajo WSW: Incrementar la disponibilidad de las máquinas del flujo de trabajo WSW, investigando y analizando los factores que contribuyen a su bajo porcentaje, e implementando medidas correctivas que permitan una mejora de 13.2% para el Q2 del FY25.</t>
  </si>
  <si>
    <t>2024-06-10</t>
  </si>
  <si>
    <t>2024-10-10</t>
  </si>
  <si>
    <t>104;105;203;501</t>
  </si>
  <si>
    <t>19955-2024-8.9</t>
  </si>
  <si>
    <t>Naomi Murillo Rojas</t>
  </si>
  <si>
    <t>naomi.murillo@estudiantec.cr</t>
  </si>
  <si>
    <t>8.9;9.5;12.b;17.16;17.17</t>
  </si>
  <si>
    <t>Proyecto de graduación o tesis. Proyecto de prefactibilidad para la apertura de un alojamiento turístico en la Quinta El Recreo de Aseecoprole R:L: Determinar la prefactibilidad para el establecimiento de un alojamiento turístico en la Quinta de Recreo en Santa Clara de Florencia, perteneciente a la Asociación Solidarista de Empleados de la Cooperativa de Productores de Leche R.L. durante el segundo semestre del 2024.</t>
  </si>
  <si>
    <t>2024-07-15</t>
  </si>
  <si>
    <t>22535-2024-2.3</t>
  </si>
  <si>
    <t>Keyla Chacón Castro</t>
  </si>
  <si>
    <t>key18@estudiantec.cr</t>
  </si>
  <si>
    <t>2.3;2.4;6.4;12.2;17.16;17.17</t>
  </si>
  <si>
    <t>Milton Solorzano Quintana; Adrián Chavarría Vidal</t>
  </si>
  <si>
    <t>Proyecto de graduación o tesis. Proyecto final de curso: Diseñar cuatro sistemas automatizados de riego por goteo y fertirriego con el fin de optimizar el uso del recurso hídrico y nutrientes en hortalizas cultivadas en ambientes protegidos.</t>
  </si>
  <si>
    <t>103;203;512</t>
  </si>
  <si>
    <t>6702-2024-8.2</t>
  </si>
  <si>
    <t>Sofía Daniela Chaves Medina</t>
  </si>
  <si>
    <t>sofichavesmedina@estudiantec.cr</t>
  </si>
  <si>
    <t>Allan José Pérez Orozco</t>
  </si>
  <si>
    <t>Proyecto de graduación o tesis. Proyecto final de graduación: Desarrollar una estrategia de comercialización para una empresa.</t>
  </si>
  <si>
    <t>501;504</t>
  </si>
  <si>
    <t>23265-2024-8.2</t>
  </si>
  <si>
    <t>Proyecto de graduación o tesis. Proyecto final de graduación: Proyecto final de graduación para optar por el título de Ingeniera en Materiales con el grado académico de Licenciatura.</t>
  </si>
  <si>
    <t>103;501</t>
  </si>
  <si>
    <t>21654-2024-9.1</t>
  </si>
  <si>
    <t>Daniel Trejos Román</t>
  </si>
  <si>
    <t>danieltrerom@estudiantec.cr</t>
  </si>
  <si>
    <t>9.1;9.4;12.2;12.4;12.7;15.1;15.2;15.a;17.16;17.17</t>
  </si>
  <si>
    <t>Henry Binns Hernández; Dayhana Piedra Navarro</t>
  </si>
  <si>
    <t>Proyecto de graduación o tesis. Realizar mejoras en el manual de procedimientos.</t>
  </si>
  <si>
    <t>101;105;203;509</t>
  </si>
  <si>
    <t>23468-2024-4.a</t>
  </si>
  <si>
    <t>Amanda Estrada Salazar</t>
  </si>
  <si>
    <t>ama_estrada@estudiantec.cr</t>
  </si>
  <si>
    <t>4.a;10.2;17.16;17.17</t>
  </si>
  <si>
    <t>Mario González Ramírez</t>
  </si>
  <si>
    <t>Proyecto de graduación o tesis. Rediseño de dispositivo de almacenamiento de objetos personales para niños en aulas de preescolar: Optimizar el ambiente de aprendizaje en aulas de preescolar mediante el diseño de un sistema de almacenamiento que fomente hábitos de orden, autonomía y seguridad en los niños.</t>
  </si>
  <si>
    <t>23694-2024-4.4</t>
  </si>
  <si>
    <t>Cinthya Valeria Elizondo Cordero</t>
  </si>
  <si>
    <t>c.valeria.e@gmail.com</t>
  </si>
  <si>
    <t>M.Sc. Ing. Miguel Araya</t>
  </si>
  <si>
    <t>Proyecto de graduación o tesis. Rediseño de la estrategia a partir de un service design para mejorar la captación y permanencia de estudiantes: Crear una estrategia para la empresa Visual Thinking Academy, a partir de un Service Design para mejorar la captación, experiencia y permanencia de estudiantes.</t>
  </si>
  <si>
    <t>102;203;404;501</t>
  </si>
  <si>
    <t>23418-2024-9.5</t>
  </si>
  <si>
    <t>Nicole Oviedo Trigueros</t>
  </si>
  <si>
    <t>nicoleoviedo@estudiantec.cr</t>
  </si>
  <si>
    <t>9.5;9.c;16.10;17.16;17.17</t>
  </si>
  <si>
    <t>Proyecto de graduación o tesis. Rediseño de servicio de la Bitácora Digital para el Colegio Federado de Ingenieros y Arquitectos: Rediseñar el servicio de bitácora digital del Colegio Federado de Ingenieros y Arquitectos (CFIA), tomando en cuenta las necesidades de los actores involucrados en el proceso para proponer mejoras al servicio.</t>
  </si>
  <si>
    <t>23206-2024-8.2</t>
  </si>
  <si>
    <t>Dayanara Garita Bendaña</t>
  </si>
  <si>
    <t>day@estudiantec.cr</t>
  </si>
  <si>
    <t>https://www.behance.net/gallery/213268689/Diseno-de-sitio-web-para-Ferreteria-Santa-Rosa</t>
  </si>
  <si>
    <t>Proyecto de graduación o tesis. Rediseño de sitio web para Ferretería Santa Rosa: Rediseñar y validar la arquitectura de la información y la interfaz gráfica del sitio web de la empresa, así como incorporar en la nueva propuesta el diseño de una herramienta de comercio electrónico (e-commerce) que ofrezca servicios de pago y compra en línea.</t>
  </si>
  <si>
    <t>32154-2024-4.2</t>
  </si>
  <si>
    <t>Sofia Corrales Villalobos</t>
  </si>
  <si>
    <t>sofiamaria307@estudiantec.cr</t>
  </si>
  <si>
    <t>4.2;8.2;8.3;17.16;17.17</t>
  </si>
  <si>
    <t>Proyecto de graduación o tesis. Rediseño de una interfaz digital de un interactivo: Proyecto de graduación para optar por el bachillerato en ingeniería en diseño industrial. Proyecto basado en el rediseño y optimización de una interfaz digital de un interactivo del museo Explorhino.</t>
  </si>
  <si>
    <t>2024-10-21</t>
  </si>
  <si>
    <t>2025-03-05</t>
  </si>
  <si>
    <t>101;102;201;202;205;203;204;402;403;404</t>
  </si>
  <si>
    <t>23367-2024-3.4</t>
  </si>
  <si>
    <t>Yael Katherina Jurburg Chaves</t>
  </si>
  <si>
    <t>jurburg@estudiantec.cr</t>
  </si>
  <si>
    <t>3.4;3.c;8.5;8.8;17.16;17.17</t>
  </si>
  <si>
    <t>Proyecto de graduación o tesis. Rediseño del sistema de distribución de medicamentos en la Sala de Cirugía Hombres del Hospital San Juan de Dios: Conceptualizar un sistema centralizado de distribución y almacenamiento de medicación para las salas postoperatorias del Hospital San Juan de Dios, enfocado en optimizar el uso del espacio, reducir tiempos de transporte y garantizar una rotulación clara e higiénica.</t>
  </si>
  <si>
    <t>101;104;203;505</t>
  </si>
  <si>
    <t>22710-2024-7.3</t>
  </si>
  <si>
    <t>Jose Pablo Varela Bonilla</t>
  </si>
  <si>
    <t>jpvb98@gmail.com</t>
  </si>
  <si>
    <t>7.3;12.2;17.16;17.17</t>
  </si>
  <si>
    <t>Proyecto de graduación o tesis. Rediseño del sistema de vapor de la empresa Caminos del Sol S.A.: Rediseñar el sistema de vapor de la planta de la empresa Caminos del Sol S.A., con el fin de mejorar la eficiencia térmica y el adecuado uso de los recursos energéticos, contribuyendo así a la reducción del consumo energético y al impacto ambiental.</t>
  </si>
  <si>
    <t>22617-2024-2.3</t>
  </si>
  <si>
    <t>Jeykel Agüero Morales</t>
  </si>
  <si>
    <t>jaguero37@estudiantec.cr</t>
  </si>
  <si>
    <t>2.3;2.4;7.a;8.3;8.4;12.2;12.4;12.a;13.2;17.16;17.17</t>
  </si>
  <si>
    <t>Victor Julio Hernández</t>
  </si>
  <si>
    <t>Proyecto de graduación o tesis. Rediseño para la optimización de herramientas para pruebas de cables HDR-220355-XX y HDR-191555-XX de la empresa SAMTEC, Inc: Desarrollar un sistema de herramienta semiautomática para la mejora del rendimiento en el testeo de cables, garantizando mayor precisión y reduciendo la intervención humana mediante la semiautomatización de la aplicación de fuerza durante las pruebas eléctricas en SAMTEC Costa Rica.</t>
  </si>
  <si>
    <t>103;507</t>
  </si>
  <si>
    <t>5619-2024-8.2</t>
  </si>
  <si>
    <t>Bryan Daniel Tenorio Mora</t>
  </si>
  <si>
    <t>btenoriomora@estudiantec.cr</t>
  </si>
  <si>
    <t>8.2;8.5;8.8,16.6;17.16;17.17</t>
  </si>
  <si>
    <t>Proyecto de graduación o tesis. Reestructuración de los manuales de procedimientos en la Unidad de Recursos Humanos para el Instituto Costarricense del Deporte y la Recreación: Actualizar los manuales de procedimientos del Instituto Costarricense del Deporte y la Recreación, específicamente de la Unidad de Recursos Humanos, en los procesos de Gestión del Empleo, Gestión del Desarrollo, Evaluación del Desempeño y Gestión de las Relaciones Laborales.</t>
  </si>
  <si>
    <t>101;105;505</t>
  </si>
  <si>
    <t>22413-2024-9.3</t>
  </si>
  <si>
    <t>David Calderón Garita</t>
  </si>
  <si>
    <t>emadavid22@estudiantec.cr</t>
  </si>
  <si>
    <t>9.3;13.3;17.16;17.17</t>
  </si>
  <si>
    <t>Rodolfo Elizondo Hernández</t>
  </si>
  <si>
    <t>Proyecto de graduación o tesis. Sistema de gestión de la energía para Kraft Heinz en Costa Rica, basado en ISO 50001:2018: Realizar un estudio exhaustivo que evalúe la viabilidad técnica y financiera mediante el análisis del costo ciclo de vida de migrar la flota de vehículos tipo SUV de combustión interna a vehículos eléctricos en CALOX Costa Rica, con el fin de alinear las operaciones de la empresa con los objetivos de sostenibilidad y las regulaciones gubernamentales sobre descarbonización.</t>
  </si>
  <si>
    <t>33939-2024-9.3</t>
  </si>
  <si>
    <t>Kenneth Gálvez Bogantes</t>
  </si>
  <si>
    <t>kgalvez@estudiantec.cr</t>
  </si>
  <si>
    <t>Proyecto de graduación o tesis. Solución para optimizar el proceso de Sales and Operations Planning en la empresa SMC LTD. Se busca mejorar la capacidad de producción y los recursos disponibles, maximizando la rentabilidad y el servicio al cliente.</t>
  </si>
  <si>
    <t>24140-2024-2.3</t>
  </si>
  <si>
    <t>Hazel Priscilla Garro Ureña</t>
  </si>
  <si>
    <t>prisci03gu20@estudiantec.cr</t>
  </si>
  <si>
    <t>2.3;9.1;12.8;17.16;17.17</t>
  </si>
  <si>
    <t>María José Gómez Astorga</t>
  </si>
  <si>
    <t xml:space="preserve">Proyecto de graduación o tesis. Trazabilidad y mejora continua en el cultivo de café por medio de una metodología de agricultura digital para COOPETARRAZÚ R:L.: Diseñar una metodología de transformación de la trazabilidad de los procesos productivos y de mejora continua por medio de técnicas de agricultura digital para el mejoramiento de la asistencia técnica brindada por CoopeTarrazú R.L. a sus asociados.
</t>
  </si>
  <si>
    <t>103;503;507</t>
  </si>
  <si>
    <t>23347-2024-8.2</t>
  </si>
  <si>
    <t>Maite Gómez Zúñiga</t>
  </si>
  <si>
    <t>maiteg616@gmail.com</t>
  </si>
  <si>
    <t>Profesor Guía: Ing. Francisco Rodríguez Méndez; MSc.Profesor Lector: Ing. Bruno Chinè Polito, PhD.; Profesora Lectora: Ing. Jeimmy González Masís, PhD.;;;;;;;;;</t>
  </si>
  <si>
    <t>Proyecto de graduación o tesis. Validación de proceso de sellado para bolsas de esterilización Tyvek 1073B según la norma ISO 11607 y ASTM F88: Validar los parámetros de operación de la máquina de sellado Packworld para el sellado de bolsas de esterilización Tyvek 1073B según la norma ISO 11607 y ASTM F88, con el fin de que el sello cumpla con características y propiedades de resistencia que soporten el proceso de esterilización.</t>
  </si>
  <si>
    <t>5608-2024-4.3</t>
  </si>
  <si>
    <t>Estefanía Pérez Hidalgo</t>
  </si>
  <si>
    <t>eperez96@estudiantec.cr</t>
  </si>
  <si>
    <t>4.3;4.4;8.3;8.9;12.b;17.16;17.17</t>
  </si>
  <si>
    <t>Gabriela Víquez Paniagua; Patricia López Estrada</t>
  </si>
  <si>
    <t>Proyecto de Graduación o Tesis.Experiencias vividas sobre el aprendizaje del inglés y su puesta en práctica, un estudio de caso en San Ramón de La Virgen de Sarapiquí: Evidenciar las experiencias vividas y las percepciones de dos personas participantes del proceso de aprendizaje del inglés, desarrollado bajo el marco de un proyecto de extensión universitaria (el proyecto de investigación estudiantil inscrito en la VIE está asociado al proyecto de extensión Fortalecimiento de las competencias del idioma inglés de los asociados de Cooproturs R.L. para el desarrollo del turismo rural.), y la puesta en práctica del idioma en actividades socioproductivas en San Ramón de La Virgen de Sarapiquí.</t>
  </si>
  <si>
    <t>102;103;202;205;203;204;504;507;510;512</t>
  </si>
  <si>
    <t>7436-2024-7.2</t>
  </si>
  <si>
    <t>José Darío Núñez Sánchez</t>
  </si>
  <si>
    <t>josedario1002@estudiantec.cr</t>
  </si>
  <si>
    <t>7.2;9.4;12.2</t>
  </si>
  <si>
    <t>Profesor Osvaldo Guerrero;Estudiantes: Daniel Espinoza Molina; Felipe Chacón Jiménez; Darío Núñez Sánchez</t>
  </si>
  <si>
    <t>Proyecto de investigación en eficiencia de motores eléctricos (Máquinas Eléctricas): Proponer una metodología para evaluar la eficiencia energética en un motor eléctrico trifásico que opera en la industria; conocer el comportamiento de motores eléctricos de inducción mayores a 20 hp. Considerando en este caso la medición de variables eléctricas y mecánicas en la planta empresarial (voltaje, corriente y velocidad mecánica) con el fin de obtener la eficiencia en operación estable. Con el fin de ofrecer recomendaciones que mejoren su operación  y con ello mejorar el rendimiento energético que le aporta la red eléctrica.</t>
  </si>
  <si>
    <t>17.6-amasis-489-2024-17.6</t>
  </si>
  <si>
    <t>17.6-amasis-489</t>
  </si>
  <si>
    <t>489G</t>
  </si>
  <si>
    <t>Proyecto de Investigación. Desarrollo de productos naturales y biológicos como alternativa a agroquímicos, para una producción agrícola más sostenible</t>
  </si>
  <si>
    <t>489G-17.6-2023-276</t>
  </si>
  <si>
    <t>6704-2024-4.7</t>
  </si>
  <si>
    <t>Lic. Juan Pablo Flores Loaiza</t>
  </si>
  <si>
    <t>jflores@itcr.ac.cr</t>
  </si>
  <si>
    <t>Paola Acuña Ávalos; Juan Pablo Flores Loaiza</t>
  </si>
  <si>
    <t>Proyecto DOP Académico Aplicado: ¡Hora de actuar! Estrategias para dejar de procrastinar: Brindar a las personas estudiantes un espacio tipo taller, de forma virtual, donde se desarrollen aspectos relacionados con la eficacia académica.</t>
  </si>
  <si>
    <t>202;205;203;404;510</t>
  </si>
  <si>
    <t>6703-2024-4.3</t>
  </si>
  <si>
    <t>Proyecto DOP Académico Aplicado: Taller Evaluando mis recursos socioacadémicos: Brindar a las personas estudiantes un espacio tipo taller, de forma virtual, donde se desarrollen aspectos relacionados con la eficacia académica.</t>
  </si>
  <si>
    <t>3.4-khalabi-2184-2024-3.4</t>
  </si>
  <si>
    <t>3.4-khalabi-2184</t>
  </si>
  <si>
    <t>MAE. Karla Halabí Guardia</t>
  </si>
  <si>
    <t>khalabi@itcr.ac.cr</t>
  </si>
  <si>
    <t>3.4;4.4;4.7;10.2</t>
  </si>
  <si>
    <t>Adriana Solano Alfaro. CVUE
Mabel Valerín Gómez. CVUE
Karla Halabi Guardia. CVUE</t>
  </si>
  <si>
    <t>2184G</t>
  </si>
  <si>
    <t>Proyecto Educativo para la Persona Adulta Mayor (PAMTEC): desarrolla estrategias y acciones educativas en investigación, docencia, extensión y acción social. En coordinación con las distintas Escuelas del TEC y la activa participación de los estudiantes, promueve el envejecimiento activo como respuesta ante el aumento de la población adulta mayor en el país y en el mundo, y sensibiliza a las diferentes generaciones en esta temática para su inclusión en el entorno familiar, social y económico. Está dirigido a personas mayores de 55 años.</t>
  </si>
  <si>
    <t>2184G-3.4-2023-686</t>
  </si>
  <si>
    <t>3.1.1: Incrementar anualmente al menos un 5% la cantidad de productos académicos asociados a la extensión y acción social.</t>
  </si>
  <si>
    <t>101;103;104</t>
  </si>
  <si>
    <t>29340-2024-3.4</t>
  </si>
  <si>
    <t>3.4;4.4;4.7;10.2;17.17</t>
  </si>
  <si>
    <t>Adriana Solano Alfaro; Karla Halabi Guardia</t>
  </si>
  <si>
    <t>https://www.tec.ac.cr/proyecto-educativo-persona-adulta-mayor-pamtec?fbclid=IwZXh0bgNhZW0CMTAAAR0lirDS6ydD9lXeEF_ARsw9m7H1MuXIh4NoS3ZlJQgJwW2HYp-2y8tL9Yw_aem_pObpLKJ_ZPMCEk-jTkx2Yg</t>
  </si>
  <si>
    <t>https://www.facebook.com/pamtec</t>
  </si>
  <si>
    <t>Proyecto educativo para la persona adulta mayor (PAMTEC): Desarrollar estrategias, acciones educativas en docencia, extensión e investigación para promover el envejecimiento activo y sensibilizar sobre esta temática ante el crecimiento de la población adulta mayor.</t>
  </si>
  <si>
    <t>1.1.3 Realizar acciones conjuntas en docencia en las universidades públicas, financiadas con Fondos del Sistema.</t>
  </si>
  <si>
    <t>101;102;103;104</t>
  </si>
  <si>
    <t>23228-2024-5.5</t>
  </si>
  <si>
    <t>5.5;5.a;5.b;4.5;10.2</t>
  </si>
  <si>
    <t xml:space="preserve">Andrea Calderón Jiménez; Lilliana Sancho Chavarría </t>
  </si>
  <si>
    <t xml:space="preserve">https://flic.kr/s/aHBqjBuHET </t>
  </si>
  <si>
    <t>Proyecto Estrellaz: Desarrollar una estrategia para promover el interés y el acceso de las mujeres a la ciencia y tecnología, su empoderamiento y liderazgo social;  se realizó en el Learning Commons.</t>
  </si>
  <si>
    <t>32023-2024-4.4</t>
  </si>
  <si>
    <t>4.4;9.c;16.10</t>
  </si>
  <si>
    <t>Dra. Zuleyka Suárez Valdés-Ayala (Coordinadora), zsuarez@itcr.ac.cr; Rebeca Solís Ortega rsolis@tec.ac.cr; Ivonne Patricia Sánchez Fernández ivsanchez@tec.ac.cr; Carlos Monge Madriz camonge@tec.ac.cr</t>
  </si>
  <si>
    <t>https://www.tec.ac.cr/eveprim.</t>
  </si>
  <si>
    <t>https://www.mep.go.cr/educatico/relaciones-algebra</t>
  </si>
  <si>
    <t>Proyecto EVEPRIM: Educación virtual para estudiantes de primaria: Crear material educativo interactivo que facilite el aprendizaje de la matemática a las personas estudiantes de I y II Ciclo de la Educación General Básica, con el fin de mejorar la calidad de la educación en el país. El proyecto nace en medio de la pandemia para poder entregar materiales de calidad a los estudiantes, docentes y padres y madres de familia, que les permita avanzar en la apropiación de contenidos matemáticos</t>
  </si>
  <si>
    <t>102;201;402;512</t>
  </si>
  <si>
    <t>4.4-alealfaro-905-2024-4.4</t>
  </si>
  <si>
    <t>4.4-alealfaro-905</t>
  </si>
  <si>
    <t>M.Sc. Alejandra Alfaro Barquero</t>
  </si>
  <si>
    <t>alealfaro@itcr.ac.cr</t>
  </si>
  <si>
    <t>Alejandra Alfaro Barquero, (CTCC) Noidy Iliana Salazar Arrieta (CTLSC), Paola Acuña Ávalos (CTLSJ), Enos Brown Richard (CAL), Juan Pablo Flores Loaiza (CAA), Tutores estudiantiles, Paulina Alvarado González (DOP), Yorleny Chinchilla Sibaja (DEVESA)</t>
  </si>
  <si>
    <t>https://www.tec.ac.cr/programa-exito-academico</t>
  </si>
  <si>
    <t>905G</t>
  </si>
  <si>
    <t>Proyecto Éxito Académico: tiene como objetivo apoyar el mejoramiento de los procesos de enseñanza-aprendizaje en el sistema educativo universitario estatal costarricense. Este ofrece talleres de apoyo académico en cursos de Matemática, Física y Química; los cuales son impartidos por estudiantes avanzados del TEC, supervisados por docentes de las Escuelas y asesores psicoeducativos del Departamento de Orientación y Psicología.</t>
  </si>
  <si>
    <t>905G-4.4-2023-61</t>
  </si>
  <si>
    <t>8903-2024-4.a</t>
  </si>
  <si>
    <t>Valeria Castellón Marín</t>
  </si>
  <si>
    <t>v.castellon.1@estudiantec.cr</t>
  </si>
  <si>
    <t>4.a;9.1;11.3;11.7</t>
  </si>
  <si>
    <t>Monserrat Cambronero Garita; Celeste Marín Poveda; Valeria Castellón Marín; Nicole Valverde Chacón</t>
  </si>
  <si>
    <t>Proyecto final de curso: El grupo ha sido contratado para realizar una evaluación del cumplimiento normativo de la escalera asignada, de manera que se pueda determinar si esta cumple con el estándar o si bien hay elementos que
están poniendo en riesgo a las personas que la utilizan diariamente. Además se les solicita realizar una propuesta de diseño de una rampa que sustituya la escalera existente con el fin de mejorar la accesibilidad y movilidad de las personas.</t>
  </si>
  <si>
    <t>22271-2024-3.9</t>
  </si>
  <si>
    <t>3.9;12.8;13.3</t>
  </si>
  <si>
    <t>Arias Fonseca Jennifer Alondra; Blanco Arrieta Maria Paula; Cantillo Castillo Pablo Ivan; Fernandez Esquivel Merilam Judith; Guzman Jimenez Brian Steven; Ramirez Ramirez Arlette Maria; Rodriguez Brenes Fiorella; Ruiz Sanchez  Crisbell Zulema; Ulloa Quesada  Ignacio</t>
  </si>
  <si>
    <t>Proyecto final de curso: Evaluar cuantitativamente la exposición ocupacional a un contaminante químico en un proceso productivo. Interpretar los resultados generados a partir de muestreos utilizando inferencia estadística, para proponer opciones de mejora en el contexto de higiene ocupacional.</t>
  </si>
  <si>
    <t>2024-07-31</t>
  </si>
  <si>
    <t>205;404;501</t>
  </si>
  <si>
    <t>8228-2024-3.9</t>
  </si>
  <si>
    <t>3.9;8.8;16.6</t>
  </si>
  <si>
    <t>Estudiantes y profesora del curso SO2601 Fundamentos de Seguridad e Higiene Ocupacional. MGP. Gabriela Morales Martínez.</t>
  </si>
  <si>
    <t>Proyecto final de curso: Se asigna un tema sobre trabajo y salud y por equipos de trabajo, deben buscar fuentes de información sobre riesgos laborales relacionados y normas de seguridad aplicables; para que realicen un ensayo, y como parte del mismo en un
apéndice, deben incluir de forma clara y específica 10 instrucciones básicas para que una empresa pueda gestionar de forma segura los riesgos de salud al tema asignado, tomando en cuenta el entorno social, las diferencias culturales, de idioma y de aprendizaje. Cada instrucción para la prevención de accidentes y enfermedades debe ir asociado a un ODS y su meta por medio de un cuadro resumen.</t>
  </si>
  <si>
    <t>10989-2024-3.9</t>
  </si>
  <si>
    <t>M.Sc. María Gabriela Rodríguez Zamora</t>
  </si>
  <si>
    <t>garodriguez@itcr.ac.cr</t>
  </si>
  <si>
    <t>Estudiantes del curso SO 4604 Seguridad y Salud Ocupacional, Grupo 1, del primer semestre 2024</t>
  </si>
  <si>
    <t>Proyecto final del curso Seguridad y Salud Ocupacional: Los estudiantes conforman equipos de trabajo y buscan información sobre riesgos laborales relacionados y normas de seguridad aplicables en tecnologías emergentes. A partir de la información recopilada, realizan un ensayo, el cual debe incluir al menos diez instrucciones básicas para que una empresa pueda gestionar de forma segura los riesgos de salud de acuerdo al tema asignado, tomando en cuenta el entorno social, las diferencias culturales, de idioma y de aprendizaje.</t>
  </si>
  <si>
    <t>2024-02-26</t>
  </si>
  <si>
    <t>9179-2024-3.9</t>
  </si>
  <si>
    <t>3.9;8.8;11.5;11.b</t>
  </si>
  <si>
    <t>Integrantes del curso Seguridad Instalaciones y maquinaria I semestre 2024</t>
  </si>
  <si>
    <t>Proyecto final del curso Seguridad, Instalaciones y Maquinaria: El estudio de los mecanismos de protección mecánica, eléctrica y electrónica de maquinaria y equipos; con el fin de encausar los resultados de aprendizaje hacia la identificación de factores de riesgo en las operaciones y desarrollo de las capacidades de solución de problemas reales, inspecciones y recomendaciones de diferentes procesos de la empresa.</t>
  </si>
  <si>
    <t>23810-2024-3.9</t>
  </si>
  <si>
    <t>Los 16 estudiantes del curso Taller de Agentes Ambientales Químicos, grupo 01, del segundo semestre de 2024: Abarca Solano Ximena Maria; Alfaro Ugalde Priscilla; Alvarado Castillo Bianca Luna; Araya Vega Krissia Catalina; Bonilla Morales Isabella; Elizondo Medina Marcus Antonio; Guzman Ferreto Tomas; Marin Gamboa Erick Geovanny; Mora Gomez Lohana Andrea; Nuñez Masis Amanda De La Trinidad; Quiros Chacon Melanie Fabiola; Quiros Valverde Adriana Paola; Solano Araya Juan Diego; Torres Jimenez Jimena Mailin; Valverde Vasquez Randall Francisco; Webster Montes Ashley Yoshira</t>
  </si>
  <si>
    <t>Proyecto final del curso Taller de Agentes Ambientales Químicos: Objetivos: Evaluar cuantitativamente la exposición ocupacional a un contaminante químico en un proceso productivo; Interpretar los resultados generados a partir de muestreos utilizando inferencia estadística, para proponer opciones de mejora en el contexto de higiene ocupacional. Descripción de la actividad: Cada equipo de trabajo realizó una visita a una empresa para hacer una caracterización básica del espacio de trabajo y preparar una estrategia de muestreo de exposición ocupacional a material particulado. Luego se prepararon los medios de muestreo y se efectuó una segunda visita para realizar la toma de muestras, las cuales fueron analizadas en el Laboratorio de Higiene Analítica y se generó un informe con la interpretación de los resultados.</t>
  </si>
  <si>
    <t>205;203;404;501;502;503;507;510</t>
  </si>
  <si>
    <t>11077-2024-3.9</t>
  </si>
  <si>
    <t>Estudiantes del curso SO3604 Agentes Ambientales Químicos, del primer semestre 2024</t>
  </si>
  <si>
    <t>Proyecto final del curso: Agentes Ambientales Químicos: Objetivos de aprendizaje: Identificar los peligros de naturaleza química presentes en un proceso productivo de una empresa PYME;Diagnosticar las condiciones de trabajo y posibles factores determinantes de exposición a las sustancias químicas utilizadas o generadas durante el proceso; Seleccionar y aplicar una herramienta cualitativa (control banding) adecuada para evaluar los riesgos de las principales sustancias químicas utilizadas en el proceso.
- Proponer opciones para el control de la exposición a los riesgos de naturaleza química en el contexto de higiene ocupacional, acordes con las necesidades y condiciones particulares del proceso productivo.</t>
  </si>
  <si>
    <t>101;104;205;203;404;501;502;504;510</t>
  </si>
  <si>
    <t>23855-2024-3.9</t>
  </si>
  <si>
    <t>3.9;3.d;8.6;8.8</t>
  </si>
  <si>
    <t>Estudiantes del curso Bioestadística para la carrera de Ingeniería en Seguridad Laboral e Higiene Ambiental: Barrantes Alvarado Ashly Michelle; Bermudez May Fiona Isabel; Davila Lafuente Camila; Gomez Gomez Isabel Cristina; Hernandez Solano Marisol Lucia; Lopez Perez Nicole Natasha; Madrigal Ulate Sofia; Montoya Solano Juan Rafael; Mora Meza Amanda; Morales Mendez Nicolas Josue; Ortiz Bonilla Jefferson Alonso; Quesada Miranda Nicol Patricia; Redondo Gomez Manfred Fabricio; Rivera Ramirez Kimberly De Los Angeles; Rocha Moreno Fernando Antonio; Rojas Flores Genesis De Los Angeles; Salazar Morales Natalia Priscilla; Sanchez Peña Emely Emilia; Silva Quintanilla Jose Ignacio Ulloa Barboza Carlos Andres; Valverde Jimenez Nicole; Valverde Jimenez Samanta; Velasquez Aguero Xochilt Leilani; Viquez Granados Andrea De Jesus</t>
  </si>
  <si>
    <t>Proyecto final: Curso de Bioestadística: Objetivo de la asignación: Responder a preguntas de investigación en salud y seguridad ocupacional con base en la toma de datos, análisis, presentación de resultados e interpretación.
Contenidos principales: Se solicita que se conformen equipos de trabajo de cuatro o cinco estudiantes para la realización de este proyecto final de curso;Cada equipo se reúne, elabora una pregunta de investigación, recopila evidencia científica, plantea su(s) hipótesis nula(s) e hipótesis alternativa(s), estima un tamaño de muestra para experimentación, escoge y aplica las herramientas para la toma de muestras y análisis de los datos, y obtiene conclusiones del estudio realizado.</t>
  </si>
  <si>
    <t>102;103;205;203;404;501;502;503;505;507;510</t>
  </si>
  <si>
    <t>23819-2024-3.d</t>
  </si>
  <si>
    <t>Krissia Araya Vega</t>
  </si>
  <si>
    <t>krissia.araya25@estudiantec.cr</t>
  </si>
  <si>
    <t>3.d;7.1;7.3;7.b</t>
  </si>
  <si>
    <t>Krissia Araya Vega | 2019024066; Pablo Cantillo Castillo | 2021152929; Tomás Guzmán Ferreto | 2021577364; Fabiola Quirós Chacón | 2021448216; Adriana Quirós Valverde | 2021023150;;;;;;;;;</t>
  </si>
  <si>
    <t>Proyecto final: Curso de Seguridad Eléctrica: Diseñar un accesorio innovador que asegure la seguridad eléctrica en termoduchas, mejorando las condiciones de instalación y uso, de acuerdo con normativas vigentes y estándares de seguridad.</t>
  </si>
  <si>
    <t>104;201;202;205;203;204;301;302;303;304;305;306;307;308;309;402;403;404;512</t>
  </si>
  <si>
    <t>8835-2024-10.2</t>
  </si>
  <si>
    <t>Nataly Martinez Acevedo</t>
  </si>
  <si>
    <t>n.martinez.2@estudiantec.cr</t>
  </si>
  <si>
    <t>10.2;11.2;11.7</t>
  </si>
  <si>
    <t>Nataly Martinez Acevedo; Jatziry Molina Romero; Yeilin Jirón Campos; Michelle Cordero Ureña; Karen Sanabria Solano</t>
  </si>
  <si>
    <t>Proyecto final: Realizar una propuesta de diseño de una rampa que sustituya la escalera asignada con el fin de mejorar la accesibilidad y movilidad de las personas.</t>
  </si>
  <si>
    <t>101;201;202;205;203;204;301;401;404;505;510</t>
  </si>
  <si>
    <t>23844-2024-4.7</t>
  </si>
  <si>
    <t>Isabel Gómez Gómez</t>
  </si>
  <si>
    <t>isabel.gomez.gomez@estudiantec.cr</t>
  </si>
  <si>
    <t>4.7;9.1;17.17</t>
  </si>
  <si>
    <t>Gómez Gómez Isabel; Marin Miranda Naima; Rojas Coto Arelys</t>
  </si>
  <si>
    <t>Proyecto final:Curso de Seguridad Eléctrica: Realizar una evaluación técnica y de seguridad eléctrica de las termoduchas, identificando riesgos y problemas de cumplimiento normativo, para que se implementen soluciones que protejan la vida, las estructuras y garanticen la seguridad de los usuarios.
Objetivos específicos: Reconocer las normativas nacionales e internacionales aplicables a un proyecto de
seguridad eléctrica;Reconocer factores de riesgo en materia de seguridad eléctrica y aplicar medidas para la
mitigación de efectos;Conocer la importancia del reconocimiento de los riesgos eléctricos para la protección de
la vida, las estructuras y continuidad de un negocio.</t>
  </si>
  <si>
    <t>2024-10-08</t>
  </si>
  <si>
    <t>23112-2024-3.4</t>
  </si>
  <si>
    <t>3.4;3.8;3.9;8.3;8.8;16.3</t>
  </si>
  <si>
    <t>Andreina Madriz Monestel; Mariel Vargas Ledezma; Isaac Blanco Ureña; Daniel Vega García</t>
  </si>
  <si>
    <t>Proyecto Nanomateriales y Nanotecnología: Investigación bibliográfica y aplicación de conceptos relacionados con nanotecnología y nanomateriales y sus implicaciones en seguridad y salud ocupacional.</t>
  </si>
  <si>
    <t>101;205;203;501;505</t>
  </si>
  <si>
    <t>5649-2024-7.2</t>
  </si>
  <si>
    <t>Juan Gabriel Pérez Acuña</t>
  </si>
  <si>
    <t>jgabriel0409@estudiantec.cr</t>
  </si>
  <si>
    <t>Prof. Ing. Osvaldo Jesus Guerrero Castro de Electromecanica</t>
  </si>
  <si>
    <t>Proyecto ODS de Máquinas Eléctricas de Electromecánica: Incorporar los ODS en la formación del futuro profesional, incluyendo la capacidad de mejorar la eficiencia energética de la planta mediante la optimización de la operación y el mantenimiento de motores eléctricos.</t>
  </si>
  <si>
    <t>2024-06-06</t>
  </si>
  <si>
    <t>104;105;205;203;204;501</t>
  </si>
  <si>
    <t>6717-2024-4.3</t>
  </si>
  <si>
    <t>Ariana Calvo Alfaro</t>
  </si>
  <si>
    <t>ari.calvo.a@estudiantec.cr</t>
  </si>
  <si>
    <t>4.3;7.3;9.4;11.6;17.17</t>
  </si>
  <si>
    <t>Javier Moya; Raúl Ruiz</t>
  </si>
  <si>
    <t>Proyecto ODS del curso de máquinas eléctricas: Visitar una empresa que presente un motor con una potencia mayor o igual a 20 hp y medir los datos necesarios para calcular la eficiencia del mismo.</t>
  </si>
  <si>
    <t>2024-04-19</t>
  </si>
  <si>
    <t>2027-04-19</t>
  </si>
  <si>
    <t>6718-2024-8.2</t>
  </si>
  <si>
    <t>Alessa Rímolo Carrillo</t>
  </si>
  <si>
    <t>alessarimolo@estudiantec.cr</t>
  </si>
  <si>
    <t>8.2;9.2;9.5</t>
  </si>
  <si>
    <t>Osvaldo Guerrero Castro; Daniel Mora Tencio; Enrique Leiva Segura</t>
  </si>
  <si>
    <t>Proyecto ODS, proyecto de máquinas eléctricas: Buscar una empresa y tomar mediciones de un motor para el cálculo de eficiencia y ahorro energético.</t>
  </si>
  <si>
    <t>103;104;203;404;501;502</t>
  </si>
  <si>
    <t>7643-2024-7.2</t>
  </si>
  <si>
    <t>Jesús Sánchez Alfaro</t>
  </si>
  <si>
    <t>jsanchez0410@estudiantec.cr</t>
  </si>
  <si>
    <t>7.2;9.4;12.2,17.17</t>
  </si>
  <si>
    <t>Jesús Sánchez Alfaro; Osvaldo Guerrero Castro</t>
  </si>
  <si>
    <t>Proyecto ODS: Incorporar las ODS en la formación del futuro profesional, el cual deberá estar en capacidad de formular soluciones para mejorar la eficiencia energética de la planta mediante la optimización de operación y mantenimiento de los motores eléctricos.</t>
  </si>
  <si>
    <t>101;102;104;205;203;501;507</t>
  </si>
  <si>
    <t>8456-2024-4.a</t>
  </si>
  <si>
    <t>Keithy Fiorella Jarquín Miranda</t>
  </si>
  <si>
    <t>k.jarquin.1@estudiantec.cr</t>
  </si>
  <si>
    <t>4.a;9.1;10.2;11.7</t>
  </si>
  <si>
    <t>Alison Valeria Aguilar Sojo (2024159721); Ana Elena Córdoba Solano (2024196794); Brenda Ramírez Miranda (2024156841); Keithy Fiorella Jarquín Miranda (2024099471)</t>
  </si>
  <si>
    <t>Proyecto para final de primer semestre: Su grupo ha sido contratado para realizar una evaluación del cumplimiento normativo de la escalera asignada, de manera que se pueda determinar si esta cumple con el estándar o si bien hay elementos que están poniendo en riesgo a las personas que la utilizan diariamente. Además se les solicita realizar una propuesta de diseño de una rampa que sustituya la escalera existente con el fin de mejorar la accesibilidad y movilidad de las personas; Se debe realizar un levantamiento de la escalera existente;Se debe realizar un estudio comparativo de los elementos y dimensiones existentes vs los requisitos normativos de la ley 7600;Se deberá realizar una propuesta de rampa que sustituya la escalera existente.</t>
  </si>
  <si>
    <t>2024-05-21</t>
  </si>
  <si>
    <t>2024-06-12</t>
  </si>
  <si>
    <t>101;102;103;104;105;201;202;205;203;204;301;401;402;403;404</t>
  </si>
  <si>
    <t>23113-2024-3.4</t>
  </si>
  <si>
    <t>3.4;3.9;8.2;8.8;9.4;9.5</t>
  </si>
  <si>
    <t>Mauricio Valverde Gómez; Geovanny Castillo González; Sebastián Centeno Molina</t>
  </si>
  <si>
    <t>Proyecto Revolución 4:0: Investigación bibliográfica y aplicación de conceptos relacionados con la revolución 4.0 y sus implicaciones en seguridad y salud ocupacional.</t>
  </si>
  <si>
    <t>101;205;203;501;505;507</t>
  </si>
  <si>
    <t>23111-2024-3.4</t>
  </si>
  <si>
    <t>3.4;3.9;4.7;8.8;9.4;11.7;12.4</t>
  </si>
  <si>
    <t>Kendhall Dinarte Zúñiga; Sergrio Calderón Monge; Luciana Naranjo Chaves; Sebastián Vega Rodríguez</t>
  </si>
  <si>
    <t>Proyecto Síndrome Edificio Enfermo: Investigación bibliográfica y aplicación de conceptos relacionados con el síndrome del edificio enfermo y sus implicaciones en seguridad y salud ocupacional.</t>
  </si>
  <si>
    <t>103;205;203;305;501;504;505</t>
  </si>
  <si>
    <t>17.17-lqueralt-1797-2024-4.3</t>
  </si>
  <si>
    <t>17.17-lqueralt-1797</t>
  </si>
  <si>
    <t>4.3;5.b;17.17</t>
  </si>
  <si>
    <t>Laura Queralt Camacho, Oficina de Equidad de Género, María Estrada Sánchez, Escuela de Ingeniería en Computación, Paula Ulloa Meneses, Dirección de Cooperación
 Ivonne Madrigal Gaitán. Escuela de Diseño Industrial</t>
  </si>
  <si>
    <t>https://wstemproject.eu/es/el-proyecto/#:~:text=Para%20conseguir%20el%20objetivo%20principal,retenci%C3%B3n%20en%20los%20grados%20STEM.&amp;text=Promover%C3%A1%20la%20vocaci%C3%B3n%20y%20la,primer%20a%C3%B1o%20en%20programas%20STEM.</t>
  </si>
  <si>
    <t>1797G</t>
  </si>
  <si>
    <t>Proyecto W-STEM fondos internacionales de proyecto Erasmus de la Unión Europea: El proyecto W-STEM se dirige a la generación y mejora de estrategias y mecanismos de atracción, acceso y permanencia de las mujeres a carreras STEM (Ciencia, Tecnología Ingeniería y Matemáticas) en instituciones de educación superior de Latinoamérica.
La Oficina de Equidad de Género tiene a cargo la coordinación de este proyecto y se coordina con la Escuela de Ingeniería en Computación y con el apoyo de cooperación Internacional en la VIE, siendo que se realiza con fondos de la Unión Europea a través de Fundatec.</t>
  </si>
  <si>
    <t>1797G-17.17-2023-817</t>
  </si>
  <si>
    <t>7837-2024-4.3</t>
  </si>
  <si>
    <t>M.Sc. Hellen Cordero Araya</t>
  </si>
  <si>
    <t>hmcordero@itcr.ac.cr</t>
  </si>
  <si>
    <t>4.3;5.1;5.2;5.c;10.2;10.3</t>
  </si>
  <si>
    <t>Hellen Cordero Araya, Gestora; Laura Queralt Camacho, Contacto</t>
  </si>
  <si>
    <t>https://www.inamu.go.cr/-/29-puntos-violeta-brindaran-atencion-y-orientacion-a-mujeres-victimas-de-violencia-acoso-y-hotigamiento-sexual</t>
  </si>
  <si>
    <t>https://rutadegenero.inamu.go.cr/</t>
  </si>
  <si>
    <t>Punto Violeta: Convenio de préstamo de uso de bien inmueble, suscrito entre el Instituto Nacional de las Mujeres, Ministra de la Condición de la Mujer y el Instituto Tecnológico de Costa Rica: Objetivo general 1.Ampliar la cobertura mediante la puesta en marcha de esta estrategia y contribuir al acceso efectivo de las mujeres a la justicia. Es imperante indicar que, no será un servicio ordinario, únicamente se requiere por el período establecido en esta contratación; para poner en marcha la operación de los “Centros de Atención y Apoyo en los procesos de Denuncia” y mitigar la problemática de violencia sexual que afecta a las mujeres.
Objetivos específicos: 1.Fortalecimiento de acciones de información, orientación y acompañamiento para las mujeres víctimas de acoso y hostigamiento sexual.:2.Expandir los servicios de información a mujeres víctimas sobre otros tipos de violencia contra las mujeres.</t>
  </si>
  <si>
    <t>2027-06-17</t>
  </si>
  <si>
    <t>203;204;205</t>
  </si>
  <si>
    <t>9828-2024-4.4</t>
  </si>
  <si>
    <t>4.4;4.5;4.7;10.2;11.3;11.7</t>
  </si>
  <si>
    <t>Jonathan Josue Araya Campos; Daniel Maria Badilla Rojas; Cristopher Chinchilla Quesada; Juan Diego Roman Chinchilla; Sanchez Morales Thomas Ignacio</t>
  </si>
  <si>
    <t>Rampas portátiles para accesibilidad universal: Introducir a los estudiantes en el proceso de diseño, aplicado a la creación de un prototipo de rampa portátil para el apoyo a usuarios de sillas de ruedas.</t>
  </si>
  <si>
    <t>16.6-evhernandez-1248-2024-16.6</t>
  </si>
  <si>
    <t>16.6-evhernandez-1248</t>
  </si>
  <si>
    <t>Evelyn Hernández Solís-Oficina de Planificación Institucional
Wilson Garita Gómez-Oficina de Planificación Institucional</t>
  </si>
  <si>
    <t>1248G</t>
  </si>
  <si>
    <t>Ranking Global de Universidades QS: El TEC se mantuvo dentro de este ranking por cuarto año consecutivo, así mismo en el ranking regional de QS para la latinoamericano. Ocupando un 2do. lugar a nivel nacional, el puesto 126-150 a nivel Latinoamericano y el puesto 801-1001 en el Ranking Mundial. Este es el resultado que hace la universidad por mejorar el impacto de su investigación y mejorar la calidad de su educación.</t>
  </si>
  <si>
    <t>1248G-16.6-2023-1016</t>
  </si>
  <si>
    <t>7519-2024-2.3</t>
  </si>
  <si>
    <t>2.3;2.4;8.2;8.4;12.2;12.4;12.a,17.17</t>
  </si>
  <si>
    <t>Natalia Gómez Calderón; Kerin Romero Calvo</t>
  </si>
  <si>
    <t>Reactivación económica del sector agropecuario en la Región Central Oriental de Cartago del Ministerio de Agricultura y Ganadería (MAG) mediante la aplicación de la ingeniería agrícola en agricultura de precisión e innovación tecnológica en el programa nacional de territorios rurales inteligentes: El proyecto planteado por el INDER y el MAG, siguiendo el marco del proyecto AGRINNOVACIÓN 4.0, persigue el desarrollo de una plataforma de apoyo a la producción para los agricultores de la Región Central Oriental de Cartago con el que se persigue la agregación de valor y producción sostenible, por medio del aumento de la productividad y ahorro del agua, fertilizantes, plaguicidas y semillas, entre otros insumos y la conservación del suelo en la producción de cebolla, papa y zanahoria en 18 unidades modelo de 1000 m2 c/u a campo abierto y 7 unidades en invernaderos de 210 m2 c/u, que incluirán sistemas de riego por goteo, sensores de humedad gravimétrica, temperatura del suelo, conductividad eléctrica, y succión de humedad, y dispositivos para determinar el consumo de agua.</t>
  </si>
  <si>
    <t>2023-05-01</t>
  </si>
  <si>
    <t>205;203;503;512</t>
  </si>
  <si>
    <t>31887-2024-8.3</t>
  </si>
  <si>
    <t>8.3;8.10;11.1;11.3;11.4;17.17</t>
  </si>
  <si>
    <t>Mauricio Arroyo Herrera; Paula Arzadun</t>
  </si>
  <si>
    <t>https://revistas.tec.ac.cr/index.php/investiga_tec/article/view/6716</t>
  </si>
  <si>
    <t xml:space="preserve">Reactivación inmobiliaria del centro histórico de San José a partir de plataformas de financiamiento alternativas (San José RISE): El mayor desafío del Centro Histórico de San José ha sido recuperar el uso residencial y potenciarse como destino turístico. La pandemia por COVID 19 alteró la planificación para revitalizar el Centro Histórico de San José y profundizó su subutilización y deterioro. Se suma la ausencia de los funcionarios públicos y privados que laboran en teletrabajo. 
El proyecto demanda investigación acerca de modelos idóneos para la recuperación física de edificios, e incorporación de nuevos formatos residenciales mixtos respondiendo a nuevas realidades en la demanda, requerimiento de teletrabajadores, cambios en el modelo de tenencia, y apertura a nuevos usuarios. Se plantea como recurso fundamental la mediación de incentivos y recursos tecnológicos que faciliten acoger financiamiento bajo un modelo accesible y colaborativo siendo la mediación entre inversionistas, potenciales usuarios, mecanismos de financiamiento, otorgamiento de incentivos, portafolio de proyectos y asesoría técnica. 
</t>
  </si>
  <si>
    <t>101;103;202;205;203;204;501;502;504;505;506</t>
  </si>
  <si>
    <t>22771-2024-4.2</t>
  </si>
  <si>
    <t>Alejandro Mora; Alex Soto</t>
  </si>
  <si>
    <t>Recital de guitarra: Recital temático para mostrar el avance técnico de los estudiantes de guitarra clásica del programa Casa de la Ciudad.</t>
  </si>
  <si>
    <t>634-2024-4.2</t>
  </si>
  <si>
    <t>4.2;4.4;4.7;11.4</t>
  </si>
  <si>
    <t>Recorridos patrimoniales en Casa de la Ciudad: Recorridos académicos facilitados a grupos donde se explora la relación al valor histórico-patrimonial del edificio con el programa docente que se desarrolla, mientras que se explica la intencionalidad de las exposiciones en la galería oficial y alternativas del programa.</t>
  </si>
  <si>
    <t>634-II-2023-4.2</t>
  </si>
  <si>
    <t>101;201;601;401;501;502;503;504;505;507;509;510;511;512;402;403;404;202;203;204;102;103;104;105</t>
  </si>
  <si>
    <t>34399-2024-8.2</t>
  </si>
  <si>
    <t>https://www.tec.ac.cr/planes-tacticos-institucionales-oficina-planificacion-institucional</t>
  </si>
  <si>
    <t>Reformulación del Plan Táctico de Inversión 2023–2024: Plan de Inversión de los Bienes Duraderos institucionales.</t>
  </si>
  <si>
    <t>3.5-nortega-1682-2024-3.a</t>
  </si>
  <si>
    <t>3.5-nortega-1682</t>
  </si>
  <si>
    <t>Aarón Román Sánchez. Director Servicios Generales, 
Andrea González Quirós. Directora Departamento Administrativo San Carlos, 
Ronald Alberto Bonilla Rodríguez. Director Campus Tecnológico San José,
Roberto Pereira Arroyo. Director Centro Académico Alajuela,
Jean Carlos Miranda Fajardo., Director Centro Académico Limón,
Maricela Meoño Martín. Clínica de Atención Integral en Salud, 
Nelson Ortega Jiménez, Consejo Institucional</t>
  </si>
  <si>
    <t>https://www.tec.ac.cr/reglamentos/reglamento-prohibicion-fumado-instituto-tecnologico-costa-rica</t>
  </si>
  <si>
    <t>1682G</t>
  </si>
  <si>
    <t>Reglamento sobre la Prohibición de Fumado en el TEC: tiene por objeto regular, controlar y fiscalizar, la aplicación del acuerdo de la Sesión Ordinaria del Consejo Institucional No. 2755, del 8 de marzo del 2012 y de la Ley No. 9028 denominada “Ley General de Control de Tabaco y sus Efectos Nocivos en la Salud”; a fin de proteger la salud de las personas ante las consecuencias del consumo de productos de tabaco y sus derivados, y de la exposición al humo de tabaco.</t>
  </si>
  <si>
    <t>1682G-3.5-2023-913</t>
  </si>
  <si>
    <t>34329-2024-4.1</t>
  </si>
  <si>
    <t>4.1;10.2</t>
  </si>
  <si>
    <t>Xiomara Salas Cerdas; Rebeca Sandoval Ramírez; Kattia Murillo Barquero; Johanna Martínez Suárez; Erick Brenes Richmond; Esteban Martínez Morales; No hay una opción para para seleccionar el cuerpo docente del TEC que es quien realiza el proceso junto al DAR</t>
  </si>
  <si>
    <t>https://tec-appsext.itcr.ac.cr/Actas/Login/Index</t>
  </si>
  <si>
    <t>Rendimiento académico en campus tecnológicos y centros académicos: Resguardar el rendimiento académico de los estudiantes.</t>
  </si>
  <si>
    <t>205;203;404;510;512</t>
  </si>
  <si>
    <t>10064-2024-4.4</t>
  </si>
  <si>
    <t>Renovación del Acuerdo de Intercambio Estudiantil entre Université Laval y el Instituto Tecnológico de Costa Rica</t>
  </si>
  <si>
    <t>10064-II-2023-4.4</t>
  </si>
  <si>
    <t>9015-2024-3.4</t>
  </si>
  <si>
    <t>3.4;3.9;4.4;8.5;8.8;9.1;16.6</t>
  </si>
  <si>
    <t>https://fiorp.org/evento/repercusiones-del-cambio-climatico-en-la-sst/</t>
  </si>
  <si>
    <t>Repercusiones del cambio climático en la SST: En la última década, el cambio climático ha emergido como uno de los desafíos más apremiantes y omnipresentes de nuestro tiempo, con impactos que se extienden mucho más allá del entorno natural y afectan profundamente nuestras vidas diarias, incluido el ámbito laboral. En este contexto, es crucial reconocer y comprender las repercusiones del cambio climático en la seguridad y salud en el trabajo, un tema que cada vez cobra mayor relevancia en el discurso sobre la sostenibilidad y la gestión de riesgos laborales.</t>
  </si>
  <si>
    <t>2024-04-29</t>
  </si>
  <si>
    <t>775-2024-16.6</t>
  </si>
  <si>
    <t>http://www.digeca.go.cr/documentos/instituto-tecnologico-de-costa-rica-tec-caso-de-exito</t>
  </si>
  <si>
    <t>Reporte del TEC como Caso de Éxito en la Implementación del PGAI: Se reportó a la Dirección de Gestión de la Calidad Ambiental, del Ministerio de Ambiente y Energía la implementación de Programa de Gestión Ambiental Institucional en el TEC como un caso de éxito.</t>
  </si>
  <si>
    <t>775-II-2023-16.6</t>
  </si>
  <si>
    <t>11.4-mecerdas-372-2024-11.4</t>
  </si>
  <si>
    <t>11.4-mecerdas-372</t>
  </si>
  <si>
    <t>11.4;16.10</t>
  </si>
  <si>
    <t>Xiomara Arce, Maricela Ramírez, Angélica Gordon, Eduardo Chavarría, Departamento de Servicios Bibliotecarios</t>
  </si>
  <si>
    <t>https://repositoriotec.tec.ac.cr/</t>
  </si>
  <si>
    <t>372G</t>
  </si>
  <si>
    <t>Repositorio Institucional: El SIBITEC almacena, resguarda y preserva los trabajos finales de graduación de grado y posgrado, objetos de aprendizaje, proyectos de investigación, material didáctico, ponencias que refieren a la producción documental del TEC y publicaciones académicas de las diferentes escuelas del TEC. Es de acceso libre, lo cual garantiza el uso democrático de la información y asegura la preservación de dicha producción.
Actualmente está en proceso el proyecto de digitalización de tesis impresas.</t>
  </si>
  <si>
    <t>372G-11.4-2023-309</t>
  </si>
  <si>
    <t>34159-2024-13.1</t>
  </si>
  <si>
    <t>rquesada@itcr.ac.cr</t>
  </si>
  <si>
    <t>13.1;13.2;13.3;15.1;15.2;15.4;15.5;17.17</t>
  </si>
  <si>
    <t>Ruperto Quesada Monge; María Verónica Villalobos Barquero; Lupita Vargas Fonseca; Alejandro Meza Montoya</t>
  </si>
  <si>
    <t>Restauración silvicultural de los bosques secundarios, Guanacaste, Costa Rica: Se estudió los procesos de la restauración silvicultural de bosques secundarios ubicados en la provincia de Guanacaste en Costa Rica, por medio de la ejecución de los objetivos específicos: 1.promover y acelerar los procesos biológicos que disminuyan el tiempo de restauración de la vegetación arbórea, 2.producir cambios en la estructura y composición que favorezcan el uso de los bosques, 3.monitorear la permanencia y aumento de las áreas con bosque secundario en el paisaje y el 4. desarrollar una estrategia de comunicación con los actores del sector forestal. Para lo cual se tuvo de base el proyecto Ecología y Manejo del bosque secundario en Costa Rica. Se hizo manejo forestal en bosques de 35 años de edad, producto de la sucesión secundaria, se establecio una red de 20 parcelas permanentes para monitorear el crecimiento del bosque, se generó experiencia en la aplicación de tratamientos silviculturales. Se capacitó a funcionarios del ACG Estación Experimental Foresta. Además, de ofrecer a través de la generación de información ecológica y silvicultural del bosque para los propietarios, para que  visualicen el valor real del ecosistema bosque de forma holística y en una sociedad que valora los servicios ecositémicos  que brindan los bosques a la sociedad.</t>
  </si>
  <si>
    <t>101;102;103;104;201;202;205;203;305;402;403;404;501;502;503;504;505;506;507;508;510;511</t>
  </si>
  <si>
    <t>23244-2024-4.4</t>
  </si>
  <si>
    <t>4.4;8.2;9.5;13.3;17.17</t>
  </si>
  <si>
    <t>Andrea Calderón Jiménez; Marcela Contreras</t>
  </si>
  <si>
    <t>Reto iTEC: Generar soluciones en cuatro áreas definidas (ambiente, desarrollo social, economía, tecnología y telecomunicaciones); desarrollado en la Biblioteca Learning Commons.</t>
  </si>
  <si>
    <t>12.7-rmejias-3131-2024-12.7</t>
  </si>
  <si>
    <t>12.7-rmejias-3131</t>
  </si>
  <si>
    <t>12.7</t>
  </si>
  <si>
    <t>https://www.tec.ac.cr/hoyeneltec/2016/04/26/tec-cumple-ano-usar-productos-limpieza-biodegrabables</t>
  </si>
  <si>
    <t>3131G</t>
  </si>
  <si>
    <t>Revisión y seguimiento de criterios ambientales en compras de la Universidad: Se incluyen criterios ambientales en las compras de algunos bienes y servicios, a los cuáles la Unidad Institucional de Gestión Ambiental y Seguridad Laboral da seguimiento para su correcto cumplimiento.</t>
  </si>
  <si>
    <t>3131G-12.7-2023-1059</t>
  </si>
  <si>
    <t>32083-2024-4.3</t>
  </si>
  <si>
    <t>4.3;9.1;9.c;12.6;16.6</t>
  </si>
  <si>
    <t>MSc. Greivin Ramírez Arce; MSc. Rebeca Solis Ortega</t>
  </si>
  <si>
    <t>https://revistas.tec.ac.cr/index.php/matematica/index.</t>
  </si>
  <si>
    <t>https://tecdigital.tec.ac.cr/servicios/revistamatematica/.</t>
  </si>
  <si>
    <t>Revista digital Matemática, Educación e Internet: Promover el encuentro, estimular la reflexión y difundir las matemáticas, su enseñanza y áreas relacionadas, sirviendo como un punto de referencia a nivel internacional para personas en su rol de docente, estudiante
e investigador de primaria, secundaria y universidad.</t>
  </si>
  <si>
    <t>101;102;103;510</t>
  </si>
  <si>
    <t>28064-2024-8.2</t>
  </si>
  <si>
    <t>Dr. Juan Carlos Leiva Bonilla</t>
  </si>
  <si>
    <t>jleiva@itcr.ac.cr</t>
  </si>
  <si>
    <t>8.2;9.3</t>
  </si>
  <si>
    <t>Juan Carlos Leiva como coordinador</t>
  </si>
  <si>
    <t>https://revistas.tec.ac.cr/index.php/tec_empresarial/index</t>
  </si>
  <si>
    <t>Revista Tec Empresarial: La revista TEC EMPRESARIAL es una revista académica cuatrimestral, electrónica, gratuita, de acceso libre y abierto, emitida por la Escuela de Administración de Empresas del Instituto Tecnológico de Costa Rica (TEC), que publica investigaciones científicas sobre administración y economía empresarial.</t>
  </si>
  <si>
    <t>102;501;507;510</t>
  </si>
  <si>
    <t>9.5-mecerdas-2625-2024-9.1</t>
  </si>
  <si>
    <t>9.5-mecerdas-2625</t>
  </si>
  <si>
    <t>9.1;9.5</t>
  </si>
  <si>
    <t>Maritza Morales, Cecilia Marín, Jason Enriquez, Hugo Gómez, Jesie Calvo, Eddy Arroyo, Andrea Calderón, Departamento de Servicios Bibliotecarios</t>
  </si>
  <si>
    <t>2625G</t>
  </si>
  <si>
    <t>Sala y servicios para investigación El SIBITEC es el centro de la investigación y la vida académica, proporciona acceso a Internet de alta velocidad, infraestructura de investigación y profesionales capacitados. El Learning Commons cuenta con tecnología de punta en diferentes herramientas, se fomenta la innovación tanto en estudiantes como docentes para crear un ambiente más interactivo. Los equipos y edificio se usan también para dar lecciones virtuales</t>
  </si>
  <si>
    <t>2625G-9.5-2023-487</t>
  </si>
  <si>
    <t>2.2-mmeono-509-2024-2.1</t>
  </si>
  <si>
    <t>2.2-mmeono-509</t>
  </si>
  <si>
    <t>2.1;2.2;5.c</t>
  </si>
  <si>
    <t>Maricela Meoño Martin. Clínica de Atención Integral en Salud, Asociación de madres y padres del TEC (asociación estudiantil)</t>
  </si>
  <si>
    <t>https://www.tec.ac.cr/unidades/asociacion-especial-estudiantes-madres-padres-tecnologico-asemptec</t>
  </si>
  <si>
    <t>509G</t>
  </si>
  <si>
    <t>Salas de lactancia: El TEC, como parte del apoyo a estudiantes y funcionarias, cuenta con diversas salas de lactancia en el Campus Central, Campus de San José, Campus de San Carlos y Centro Académico de Limón, facilitando dentro de la misma refrigeradoras para guardar la leche materna.</t>
  </si>
  <si>
    <t>509G-2.2-2023-265</t>
  </si>
  <si>
    <t>4.5-evhernandez-1852-2024-4.5</t>
  </si>
  <si>
    <t>4.5-evhernandez-1852</t>
  </si>
  <si>
    <t>4.5;8.2;16;6;16.7;16.10;17.19</t>
  </si>
  <si>
    <t>Perfil de Ingreso:
Tatiana Fernández Martín- Oficina de Planificación Institucional
Evelyn Hernández Solís- Oficina de Planificación Institucional
María Jimena Ruiz Rivera- Oficina de Planificación Institucional
Perfil de Salida (grado-posgrado):
Evelyn Hernández Solís- Oficina de Planificación Institucional
Tatiana Fernández Martín- Oficina de Planificación Institucional
Censo Estudiantil 2019:
Evelyn Hernández Solís- Oficina de Planificación Institucional
Tatiana Fernández Martín- Oficina de Planificación Institucional</t>
  </si>
  <si>
    <t>https://www.tec.ac.cr/gestion-indicadores-oficina-planificacion-institucional</t>
  </si>
  <si>
    <t>1852G</t>
  </si>
  <si>
    <t>Se elaboran, publican y divulgan una serie de estudios de caracterización estudiantil: El Perfil de Ingreso 2023, que caracteriza a la población estudiantil que ingresó por primera vez en la institución en el año 2023, en procura de mejorar los servicios a brindar a dicha población, el Perfil de Salida a nivel de grado para el periodo 2016-2022 y a nivel de posgrado para el periodo 2015-2022.</t>
  </si>
  <si>
    <t>1852G-4.5-2023-792</t>
  </si>
  <si>
    <t>34436-2024-4.7</t>
  </si>
  <si>
    <t>4.7;3.4;17.16</t>
  </si>
  <si>
    <t>Gustavo Cabrera Araya; Biery Loaiza Soto; Desirée Mora Cruz; Elena Castillo Ulate; Mariela Hernández Ramírez; Fernando Bogantes García; Alicia Coto Guzmán</t>
  </si>
  <si>
    <t>Se ha elaborado un informe final después de sistematizar la información de las acciones de cada dependencia de VIESA e identificar las habilidades para la vida que se trabajan en las diferentes acciones de VIESA, de acuerdo con el listado de la OMS: Dotar a la población estudiantil de herramientas y conocimientos útiles, como habilidades para la vida.</t>
  </si>
  <si>
    <t>1.4.6</t>
  </si>
  <si>
    <t>1.4.6 Realizar acciones conjuntas en vida estudiantil en las universidades públicas, financiadas con Fondos del Sistema</t>
  </si>
  <si>
    <t>102;202;205;301;302;303;404;510</t>
  </si>
  <si>
    <t>34434-2024-3.4</t>
  </si>
  <si>
    <t>3.4;4.1;4.7;5.5;10.2;11.7</t>
  </si>
  <si>
    <t>Alberto Travieso Rodríguez; Alexandra De Simone Castellón; Alex Serrano Solano; Alicia Coto Guzmán; Ana Valverde Jara; Andrea Gómez Jiménez; Arnoldo Ramos Vargas; Biery Loaiza Soto; Desirée Mora Cruz Daniel; Daniel Jiménez Jiménez; Elena Castillo Ulate; Fernando Bogantes García; Giancarlo Protti Ramírez; Gustavo Cabrera Araya; Jessenia Víquez Zeledón; Johnny Loría Solano; Johnny Ortega Artavia; Jorge Vega Agüero; Juan Pablo Campos Navarro; Laura Sancho Martínez; Lizbeth Sánchez Pérez; Luis Diego Monge Pérez; Mariela Hernández Ramírez; Max Soto Muñoz; Miguel Méndez Solano; Nelson Cordero Maroto; Nelson Díaz Brenes; Rafael Brenes Leiva; Rodrigo Quirós Valverde; Sofia Valerín Rojas; Vinicio Meza Solano; Giancarlo Protti Ramírez; Brenda Marín Garita; Karol Araya Sánchez; Maureen Cerdas Alvarado; Juan Pablo Campos Navarro; Vivian Carranza Mena</t>
  </si>
  <si>
    <t>Se impartieron 168 grupos docentes en actividades culturales y deportivas en programas de grado (CyD, DEVESA) en los campus y centros académicos durante I y II semestre 2024: Promoción de la formación humanista e integral en todas las carreras impartidas en el TEC.</t>
  </si>
  <si>
    <t>101;102;104;105;205;203;301;302;303;404;510</t>
  </si>
  <si>
    <t>29640-2024-4.4</t>
  </si>
  <si>
    <t>AFITEC</t>
  </si>
  <si>
    <t>Kendy Chacón Víquez; Ronald Brenes Arce; Jessie Calvo Molina; Jose Morales Fonseca; Eddy Arroyo; Ariadne Camacho Arias</t>
  </si>
  <si>
    <t>https://afiteccr.com/formacion/</t>
  </si>
  <si>
    <t>Secretaría de Educación: Formación para el personal del ITCR de carácter sindical, laboral e integral con miras a garantizar las condiciones laborales sanas.</t>
  </si>
  <si>
    <t>101;102;104;105;510</t>
  </si>
  <si>
    <t>7.3-rmejias-3758-2024-7.3</t>
  </si>
  <si>
    <t>7.3-rmejias-3758</t>
  </si>
  <si>
    <t>7.3;11.6;12.2;13.3</t>
  </si>
  <si>
    <t>Departamento de Servicios Generales, Unidad de Transportes</t>
  </si>
  <si>
    <t>3758G</t>
  </si>
  <si>
    <t>Seguimiento a viajes compartidos: La Unidad de Transportes implementa las directrices de viajes compartidos para aumentar la eficiencia en el consumo de combustibles fósiles y reducir las emisiones de gases con efecto invernadero. La Unidad Institucional de Gestión Ambiental y Seguridad Laboral se encarga de recopilar la información de dichos viajes y contemplarlo en el Sistema de Gestión de Carbono Neutralidad.</t>
  </si>
  <si>
    <t>3758G-7.3-2023-1686</t>
  </si>
  <si>
    <t>8.3-evhernandez-1177-2024-4.4</t>
  </si>
  <si>
    <t>8.3-evhernandez-1177</t>
  </si>
  <si>
    <t>4.4;8.3;16.10;17.19</t>
  </si>
  <si>
    <t>Evelyn Hernández Solís-Oficina de Planificación Institucional</t>
  </si>
  <si>
    <t>https://radiografia.conare.ac.cr/</t>
  </si>
  <si>
    <t>1177G</t>
  </si>
  <si>
    <t>Seguimiento de graduados: en forma articulada con el Conare desde el Observatorio Laboral de Profesiones (OLaP), se realiza el  seguimiento a los graduados de las universidades del país y se determina su relación con el mercado laboral a nivel de desempleo y sub empleo, entre otros factores importantes que permiten a las Escuelas considerar dicha información en su Planeamiento Estratégico y quehacer anual, así como a los tomadores de decisiones de la Institución. Se deriva de este estudio, una serie de insumos como aspectos laborales, aspectos académicos y aspectos sociales de las personas graduadas de las universidades costarricenses.</t>
  </si>
  <si>
    <t>1177G-8.3-2023-1027</t>
  </si>
  <si>
    <t>16.1-lqueralt-1007-2024-5.1</t>
  </si>
  <si>
    <t>16.1-lqueralt-1007</t>
  </si>
  <si>
    <t>5.1;5.2;5.c;16.1;16.2</t>
  </si>
  <si>
    <t>Laura Queralt Camacho. Oficina de Equidad de Género</t>
  </si>
  <si>
    <t>https://www.inamu.go.cr/planovi</t>
  </si>
  <si>
    <t>1007G</t>
  </si>
  <si>
    <t>Seguimiento del Plan de Acción del PLANOVI: El TEC pertenece por Ley al Sistema Nacional de Atención y Prevención de la Violencia contra las Mujeres que tiene un plan de acción interinstitucional (PLANOVI) que se dirige a atender todas las formas de violencia en los ámbitos públicos y privado incluidas la explotación sexual, trata y otros tipos de explotación. Dentro del Sistema además el TEC forma parte de las Sub Comisiones de Femicidios y Violencia Sexual. Se presenta un informe anual sobre las acciones en las que el ITCR tiene competencia.</t>
  </si>
  <si>
    <t>1007G-16.1-2023-1051</t>
  </si>
  <si>
    <t>1.5-esarias-3821-2024-1.5</t>
  </si>
  <si>
    <t>1.5-esarias-3821</t>
  </si>
  <si>
    <t>1.5;8.8</t>
  </si>
  <si>
    <t>Esteban Arias Monge, Doménica Díaz García, Unidad Institucional de Gestión Ambiental y Seguridad Laboral, Comisión de Salud Ocupacional de San José</t>
  </si>
  <si>
    <t>3821G</t>
  </si>
  <si>
    <t>Seguridad y salud ocupacional en el Campus Tecnológico Local de San José: Seguimiento en dicho campus, dentro de las acciones se pudo dar un acompañamiento semanal, se ha dado atención de necesidades emergentes, asesoría a departamentos u oficinas y la Comisión de Salud Ocupacional del Campus.</t>
  </si>
  <si>
    <t>3821G-1.5-2023-1749</t>
  </si>
  <si>
    <t>751-2024-3.4</t>
  </si>
  <si>
    <t>3.4;4.7;13.3;16.4;17.4;17.16;17.17</t>
  </si>
  <si>
    <t>MAE. Yaffany Monge D'Avanzo, MBA. Paula Andrea Contreras Alvarado,  Henry Morales Alvarado, Licda. Kattia Calderón Mora, Marco Antonio Vega Valverde, Carlos Ernesto Mora Solano,  M.Sc. Ronald Leandro Elizondo,  M.Ed. José Fabián Aguilar Cordero, M.Sc. Mónica Hernández Campos, M.Ed. Martha Isabel Quesada Sánchez,  Carlos Araya Madríz, Roger Acuña Redondo,  José Alejandro Mena Siles, Daniel Villavicencio Coto, Carlos Sojo Quesada, Germán Hernández Loaiza, Pablo Camacho Vega, Gabriela Montero Rodríguez,  Lic. Eduardo Valverde Masís, Ing. María Quesada Montero,  Alberto Raimundo Travieso Rodríguez,  Bach. Miguel Alejandro Garita Pereira, Lic. Felipe Abarca Fedullo, Marvin Villegas Bejarano</t>
  </si>
  <si>
    <t>https://tecnube1-my.sharepoint.com/:f:/g/personal/laujimenez_itcr_ac_cr/EtCDt9ghWrlGoSXKpYArzqABgGwK-3gYvuV9SnDjazq7zg?e=l32vwu</t>
  </si>
  <si>
    <t>Semana de la Calidad. Construyendo cultura de calidad TEC: Contribuir con la calidad de vida de los funcionarios y estudiantes del TEC, a través de actividades tales como charlas y talleres, actividades deportivas recreativas, actividades culturales y confraternidad universitaria.</t>
  </si>
  <si>
    <t>751-II-2023-3.4</t>
  </si>
  <si>
    <t>101;601;404;505;506;507;510;102;104;105</t>
  </si>
  <si>
    <t>34441-2024-3.7</t>
  </si>
  <si>
    <t>3.7;3.8;4.3;4.4;4.7;4.c;9.1;10.2;11.4;11.b;17.17</t>
  </si>
  <si>
    <t>Andrea Gómez Jiménez; Mariela Hernández Ramírez; Alexandra De Simone Castellón; Nelson Díaz Brenes; Elena Castillo Ulate, Sofia Valerín Rojas; Nelson Cordero Maroto; Desirée Mora Cruz; Fernando Bogantes García; Gustavo Cabrera Araya; Biery Loaiza Soto; Karol Araya Sánchez; Juan Pablo Campos Navarro; Lidia Sandí González; Jorge Vega Agüero; Andrea Gómez Jiménez; Mariela Hernández Ramírez; Alexandra De Simone Castellón; Nelson Díaz Brenes; Elena Castillo Ulate; Sofia Valerín Rojas; Nelson Cordero Maroto; Desirée Mora Cruz; Fernando Bogantes García; Gustavo Cabrera Araya; Biery Loaiza Soto; Karol Araya Sánchez; Juan Pablo Campos Navarro; Lidia Sandí González; Jorge Vega Agüero</t>
  </si>
  <si>
    <t>Semana Diversidad; Día de la Persona que Estudia y Trabaja; Programa Galerías Artes Visuales; Decreto Casa de la Ciudad; Semana Cívica; Intercambio UAQ; Semana del Deporte; Día de la Salud Mental; Día de la Niñez: Promover el respeto a los derechos humanos y la inclusión social.</t>
  </si>
  <si>
    <t>101;102;103;104;105;202;205;203;204;301;302;303;403;404;505;506;507;510;512</t>
  </si>
  <si>
    <t>500-2024-2.1</t>
  </si>
  <si>
    <t>2.1;2.2</t>
  </si>
  <si>
    <t>Servicio de alimentación en el Restaurante Institucional: Brindar este servicio en los diferentes tiempos (desayuno, almuerzo y cena), según demanda institucional.</t>
  </si>
  <si>
    <t>500-II-2023-2.1</t>
  </si>
  <si>
    <t>101;202;301;404;510;302;203;102;104;105</t>
  </si>
  <si>
    <t>3.5-mmeono-2664-2024-3.4</t>
  </si>
  <si>
    <t>3.5-mmeono-2664</t>
  </si>
  <si>
    <t>3.4;3.5</t>
  </si>
  <si>
    <t>2664G</t>
  </si>
  <si>
    <t>Servicio de Psicología Clínica: el TEC proporciona a la comunidad universitaria servicios en el ámbito psicológico clínico, mediante la atención, educación, prevención de pacientes y actividades orientadas hacia la salud mental. Así como la atención individual y grupal de enfermedades crónicas en salud mental y brindar herramientas al paciente sobre su mejoramiento en calidad de vida en el ámbito universitario.</t>
  </si>
  <si>
    <t>2664G-3.5-2023-458</t>
  </si>
  <si>
    <t>671-2024-16.5</t>
  </si>
  <si>
    <t>Servicios de advertencia: Consisten en prevenir a la administración activa sobre las posibles consecuencias de determinadas conductas o decisiones a contrapelo del ordenamiento jurídico y técnico, siempre que sean del conocimiento de la Auditoría Interna.</t>
  </si>
  <si>
    <t>671-II-2023-16.5</t>
  </si>
  <si>
    <t>670-2024-16.6</t>
  </si>
  <si>
    <t>Servicios de asesoría: Se brindan a solicitud del jerarca; proveen oportunamente criterios, opiniones u observaciones que coadyuven a la toma de decisiones sobre asuntos puntuales y no devienen en vinculante para quien los recibe.</t>
  </si>
  <si>
    <t>670-II-2023-16.6</t>
  </si>
  <si>
    <t>7.1.4</t>
  </si>
  <si>
    <t>7.1.4:  Implementar al 2026, el Marco de Gobierno y Gestión de las TI.</t>
  </si>
  <si>
    <t>673-2024-16.1</t>
  </si>
  <si>
    <t>Maricel Araya Matamoros, Manuel Bonilla Cordero</t>
  </si>
  <si>
    <t>Servicios de autorización de libros: Consisten en la apertura y cierre de libros; registros relevantes para el control interno institucional y en la fiscalización de su manejo y control.</t>
  </si>
  <si>
    <t>673-II-2023-16.10</t>
  </si>
  <si>
    <t>4.4-mecerdas-19-2024-4.4</t>
  </si>
  <si>
    <t>4.4-mecerdas-19</t>
  </si>
  <si>
    <t>Lidia Gómez, Martha Elena Cerdas, Gabriela Castillo, Departamento de Servicios Bibliotecarios</t>
  </si>
  <si>
    <t>19G</t>
  </si>
  <si>
    <t>Servicios especializados del SIBITEC: Brinda asesoramiento en trabajos finales de graduación a estudiantes del Tecnológico, que opten por un título de grado o posgrado, con el fin de orientarlos y brindarles asesoramiento en las diferentes etapas de su proyecto de investigación, de esta manera se agiliza el proceso y se contribuye a que el plazo de graduación se dé en menor tiempo, puedan posicionarse en el sistema laboral y así promover su bienestar personal y familiar.</t>
  </si>
  <si>
    <t>19G-4.4-2023-742</t>
  </si>
  <si>
    <t>4.a-mecerdas-1846-2024-4.3</t>
  </si>
  <si>
    <t>4.a-mecerdas-1846</t>
  </si>
  <si>
    <t>4.3;4.5;4.a;10.2;11.7</t>
  </si>
  <si>
    <t>Hugo Gómez. Departamento de Servicios Bibliotecarios</t>
  </si>
  <si>
    <t>https://www.tec.ac.cr/biblioteca-accesible</t>
  </si>
  <si>
    <t>1846G</t>
  </si>
  <si>
    <t>Servicios especializados en el SIBITEC para personas con discapacidad: La biblioteca José Figueres Ferrer tiene ascensor y señalización en braile, cuenta con cubículos equipados para personas con necesidades especiales, en cumplimiento de la ley 7600; computadoras con programas para personas con deficiencia visual, impresoras en braile y escáneres especiales.</t>
  </si>
  <si>
    <t>1846G-4.a-2023-799</t>
  </si>
  <si>
    <t>28477-2024-3.1</t>
  </si>
  <si>
    <t>3.1;3.4;3.8;3.d;9.5;17.6</t>
  </si>
  <si>
    <t>MC</t>
  </si>
  <si>
    <t>Maestría en Computación</t>
  </si>
  <si>
    <t>Dr. Saúl Calderón Ramírez; Dra. Lilliana Sancho Chavarría</t>
  </si>
  <si>
    <t>https://www.tec.ac.cr/hoyeneltec/2024/04/25/salud-inteligencia-artificial-poderosa-herramienta-reducir-riesgos-tomar-mejores</t>
  </si>
  <si>
    <t>https://www.youtube.com/watch?v=GA8M0ZquPo0</t>
  </si>
  <si>
    <t>Simposio Aplicaciones de Inteligencia Artificial en la Salud: Presentación de experiencias de aplicación de la inteligencia artificial por profesionales de la CCSS, investigadores del TEC y del CENAT. Se contó con la conferencia principal del experto internacional Dr. Alexandre Chiavegatto Filho, investigador de la Universidad Sao Paulo, Brasil. Luego se desarrollo un panel de discusión acerca de cómo estimular el desarrollo de la IA para su aplicación en salud con lo siguientes temas: Modelo de Aprendizaje de Máquina para la Predicción de Diabetes Melitus tipo 2 en la Población Atendida con el EDUS (Máster Rosa Matarrita), Diagnóstico de Cardiopatías a partir de la Lectura de Electrocardiogramas (MSc. Fabricio Quirós), Aplicaciones de IA en Salud: Experiencias de Investigación en el TEC (Dr. Saúl Calderón) y Panel de Discusión Oportunidades y Retos para el Desarrollo de la IA en la Salud en Latinoamérica (Chiavegatto, Matarrita, Quirós, Calderón, modera: Lilliana Sancho).</t>
  </si>
  <si>
    <t>101;102;201;202;205;203;204</t>
  </si>
  <si>
    <t>5629-2024-3.6</t>
  </si>
  <si>
    <t>Lic. Johan Morales Sánchez</t>
  </si>
  <si>
    <t>jmorales@itcr.ac.cr</t>
  </si>
  <si>
    <t>3.6;3.b;3.c;5.1;5.5;5.b;8.2;8.3;8.6</t>
  </si>
  <si>
    <t>Johan Morales; Erick Hernández; Carolina Centeno; Miguel Méndez; Ricardo Starbird</t>
  </si>
  <si>
    <t>https://www.tec.ac.cr/hoyeneltec/2024/04/30/programa-investigacion-bioingenieria-conmemora-10-anos-contribuir-bienestar-humano</t>
  </si>
  <si>
    <t>Simposio de Bioingeniería: X Aniversario del PIB-TEC: Explorar y analizar la evolución, alcance e impacto de la bioingeniería en Costa Rica, tanto en el ámbito de la salud como en la industria y la academia.</t>
  </si>
  <si>
    <t>102;202;205;203;403;404;501;505;509;510</t>
  </si>
  <si>
    <t>6.3-maujimenez-1918-2024-6.3</t>
  </si>
  <si>
    <t>6.3-maujimenez-1918</t>
  </si>
  <si>
    <t>6.3;6.4</t>
  </si>
  <si>
    <t>Mauricio Jiménez Paniagua. Carlos Pérez Solano. Jeferson Ilama Coto. Marlon Cordero Camacho. Departamento de Administración de Mantenimiento</t>
  </si>
  <si>
    <t>1918G</t>
  </si>
  <si>
    <t>Sistema de bombeo de agua de pozo: El Departamento de Administración de Mantenimiento es el encargado de proporcionar el mantenimiento periódico preventivo y correctivo del Sistema de bombeo de Agua de Pozo del Tecnológico de Costa Rica Campus Central, para abastecer y respaldar el sistema hídrico, siendo ésta una fuente alterna de suministro de agua ante problemas con el sistema del agua municipal. En estos momentos se realizan mejoras al sistema de bombeo, para contar con agua potable del Campus Central de Cartago. Con una inversión inicial de 55 millones de colones.</t>
  </si>
  <si>
    <t>1918G-6.3-2023-758</t>
  </si>
  <si>
    <t>17.19-evhernandez-488-2024-17.1</t>
  </si>
  <si>
    <t>17.19-evhernandez-488</t>
  </si>
  <si>
    <t>17.19</t>
  </si>
  <si>
    <t>Evelyn Hernández Solís-Oficina de Planificación Institucional
Wilson Garita Gómez-Oficina de Planificación Institucional
Jason Serrano Quirós- DATIC
Rebeca López Cordero-DATIC</t>
  </si>
  <si>
    <t>https://tecnube1.sharepoint.com/:v:/s/GestindelaInformacin/Ec5Vb-xpsyROpNWMu5VZm3MB5yw0cQgYrSHP_JSkJz3U-w?e=yEejph</t>
  </si>
  <si>
    <t>488G</t>
  </si>
  <si>
    <t xml:space="preserve">Sistema de Indicadores de Gestión Institucional (SIGI): Ofrece información sistematizada en un conjunto de indicadores, que valora a tiempo real aspectos cruciales sobre la gestión y el desempeño institucional para el análisis prospectivo, toma de decisiones, seguimiento, control, mejoramiento continuo y rendición de cuentas. Algunos de los indicadores para medir los progresos de desarrollo sostenible se encuentran automatizados, se continuará fortaleciendo el sistema para aumentar la batería de indicadores requerida.
</t>
  </si>
  <si>
    <t>488G-17.19-2023-277</t>
  </si>
  <si>
    <t>790-2024-16.6</t>
  </si>
  <si>
    <t>Br. Carlos Ernesto Quesada Mora, Marcela Quirós Maroto,  M.G.P Andrea Cavero Quesada</t>
  </si>
  <si>
    <t>Sistema de Solicitudes de Transporte: Automatizar mediante una solución informática el servicio de transporte.</t>
  </si>
  <si>
    <t>790-II-2023-16.6</t>
  </si>
  <si>
    <t>7.1.2</t>
  </si>
  <si>
    <t>7.1.2: Lograr la transformación digital en 2 procesos institucionales anuales.</t>
  </si>
  <si>
    <t>102;601;105</t>
  </si>
  <si>
    <t>9.c-acavero-2024-2024-9.c</t>
  </si>
  <si>
    <t>9.c-acavero-2024</t>
  </si>
  <si>
    <t>2024G</t>
  </si>
  <si>
    <t>Sistemas publicados en internet: Se publicaron sistemas para el desarrollo de labores cotidianas de los funcionarios y estudiantes del TEC de forma que pudieran acceder a ellos fuera de la institución.</t>
  </si>
  <si>
    <t>2024G-9.c-2023-733</t>
  </si>
  <si>
    <t>16.6-maguzman-482-2024-16.6</t>
  </si>
  <si>
    <t>16.6-maguzman-482</t>
  </si>
  <si>
    <t>Licda. Marcela Guzmán Ovares</t>
  </si>
  <si>
    <t>maguzman@tec.ac.cr</t>
  </si>
  <si>
    <t>16.6;16.10</t>
  </si>
  <si>
    <t>OCM</t>
  </si>
  <si>
    <t>Oficina de Comunicación y Mercadeo</t>
  </si>
  <si>
    <t>482G</t>
  </si>
  <si>
    <t>Sitio de Transparencia: Un contexto necesario para promover en los ciudadanos costarricenses una opinión informada sobre los aportes, procedimientos y perspectivas a futuro del TEC. En él se publican los principales resultados en docencia, investigación, vinculación y otros temas relacionados con la rendición de cuentas de nuestra Universidad.</t>
  </si>
  <si>
    <t>482G-16.6-2023-282</t>
  </si>
  <si>
    <t xml:space="preserve">2.1.7 Implementar un plan de comunicación y divulgación interuniversitaria de los resultados del quehacer en docencia, investigación, extensión y acción social, vida estudiantil y administración. </t>
  </si>
  <si>
    <t>7.1.1</t>
  </si>
  <si>
    <t>7.1.1: Integrar al 2026, en un sistema digital la documentación institucional.</t>
  </si>
  <si>
    <t>10.2-disegura-346-2024-10.2</t>
  </si>
  <si>
    <t>10.2-disegura-346</t>
  </si>
  <si>
    <t>Diana Segura Sojo, Área de Gestión de Salvaguarda de los Pueblos Indígenas, Represenrante de la Vicerrectoría de Investigación y Extensión</t>
  </si>
  <si>
    <t>346G</t>
  </si>
  <si>
    <t>Subcomisión de Coordinación con Pueblos y Territorios Indígenas:  en el marco de la Comisión de Vicerrectores/as de Extensión y Acción Social de CONARE, se desarrolla  trabajo interuniversitario en el ámbito de la extensión universitaria. Se articula entre necesidades e iniciativas de los pueblos indígenas y las universidades estatales, en temas que son definidos de manera conjunta.</t>
  </si>
  <si>
    <t>346G-10.2-2023-313</t>
  </si>
  <si>
    <t xml:space="preserve">9. Se fortalecerá la vinculación permanente de los campus tecnológicos locales y centros académicos con los actores del sector sociocultural, ambiental y productivo, con programas, proyectos y acciones académicas para contribuir a la mejora de la calidad de vida de la población de sus áreas de influencia. </t>
  </si>
  <si>
    <t>Desarrollo Regional</t>
  </si>
  <si>
    <t>34276-2024-10.2</t>
  </si>
  <si>
    <t>10.2;16.7;17.17</t>
  </si>
  <si>
    <t>Diana Segura Sojo; Ariella Irola Soto</t>
  </si>
  <si>
    <t>https://surcosdigital.com/tag/sede-de-occidente-ucr/</t>
  </si>
  <si>
    <t>Subcomisión de Coordinación con Pueblos y Territorios Indígenas: Fortalecer la articulación y vinculación con comunidades indígenas priorizadas a raíz de la experiencia y espacios de diálogo realizados por la Subcomisión durante el periodo 2023-2024.</t>
  </si>
  <si>
    <t>101;102;105;205;203;204;302;303;305;307;403;404;502;504;505;509;510;511</t>
  </si>
  <si>
    <t>782-2024-17.1</t>
  </si>
  <si>
    <t>17.16;17.17;9.c</t>
  </si>
  <si>
    <t>https://siesue.conare.ac.cr/indicadores-sustantivos-2021-2025/</t>
  </si>
  <si>
    <t>Subcomisión de indicadores CONARE: Se coordina la creación y registro de los indicadores que alimentan el PLANES-CONARE.</t>
  </si>
  <si>
    <t>782-II-2023-17.16</t>
  </si>
  <si>
    <t>102;203;601;404;505;510;105</t>
  </si>
  <si>
    <t>28385-2024-4.3</t>
  </si>
  <si>
    <t>Daniel Fernández; Brandon Ortega</t>
  </si>
  <si>
    <t>https://www.tec.ac.cr/hoyeneltec/2024/04/26/estudiantes-tec-realizaron-pasantia-alemania-mecanica-cuantica-aplicada-resonancia</t>
  </si>
  <si>
    <t>Summer school Theory on NMR: Dos estudiantes de la carrera de Ingeniería Física participaron en esta escuela de Resonancia Magnética Nuclear en la ciudad de Leipzig, Alemania. Ahí pudieron aprender sobre los fundamentos físicos y matemáticos de la técnica, con ayuda de expertos europeos.</t>
  </si>
  <si>
    <t>404;510</t>
  </si>
  <si>
    <t>33903-2024-4.7</t>
  </si>
  <si>
    <t>Marcia Rodríguez Morera</t>
  </si>
  <si>
    <t>marcia.rodriguez@itcr.ac.cr</t>
  </si>
  <si>
    <t>Taller para mujeres: ¿Deseo empezar en el gimnasio y no sé cómo?: Empoderar a las mujeres que deseen utilizar el gimnasio de pesas mediante la capacitación básica sobre el uso de las máquinas y el equipo.</t>
  </si>
  <si>
    <t>33737-2024-3.5</t>
  </si>
  <si>
    <t>Wilberth Gerardo Méndez Méndez</t>
  </si>
  <si>
    <t>wmendez@itcr.ac.cr</t>
  </si>
  <si>
    <t>3.5;4.7;12.8</t>
  </si>
  <si>
    <t>Wilberth Méndez Méndez</t>
  </si>
  <si>
    <t>Talleres de enseñanza y entrenamiento: Deporte alternativo no tradicional mixto: korfball: Enseñanza de los gestos y elementos básicos de la disciplina deportiva korfball.</t>
  </si>
  <si>
    <t>33095-2024-4.7</t>
  </si>
  <si>
    <t>Talleres en el TEC con grupo sexto grado: Promover en los estudiantes de sexto grado de la Escuela de Palomo el interés por llegar a cursar estudios universitarios en un futuro; Fomentar el interés de los niños por la tecnología; Hacer que comprendan conceptos tecnológicos aplicados a problemas cotidianos; Promover el trabajo en equipo y la búsqueda de soluciones creativas.</t>
  </si>
  <si>
    <t>33088-2024-4.7</t>
  </si>
  <si>
    <t xml:space="preserve">Talleres en escuela con los grupos de primero, segundo, quinto y sexto año: Introducir a los estudiantes de la Escuela de Palomo a un entorno digital colaborativo, por medio de enseñanza de conceptos tecnológicos fundamentales.
</t>
  </si>
  <si>
    <t>33087-2024-4.7</t>
  </si>
  <si>
    <t>Talleres en escuela con los grupos de segundo, tercero, cuarto y sexto año: Desarrollar un entorno de aprendizaje inclusivo donde los niños puedan participar activamente, colaborando y aprendiendo en igualdad de condiciones.</t>
  </si>
  <si>
    <t>22980-2024-3.d</t>
  </si>
  <si>
    <t>3.d;10.2;11.7;17.17</t>
  </si>
  <si>
    <t>Cecilia Marín Marín
Maritza Morales Roldán
También colaboran en el desarrollo de las actividades, otros compañeros de la Biblioteca José Figueres Ferrer y el Learning Commons
;Adriano Solano Alfaro
;;;;;;;;</t>
  </si>
  <si>
    <t>https://www.facebook.com/reel/873492551378956</t>
  </si>
  <si>
    <t>Tarde típica PAMTEC: Compartir con los adultos mayores del Programa PAMTEC una tarde típica en celebración de la Independencia de Costa Rica 2024.</t>
  </si>
  <si>
    <t>2024-09-13</t>
  </si>
  <si>
    <t>205;204</t>
  </si>
  <si>
    <t>23252-2024-4.7</t>
  </si>
  <si>
    <t>4.7;4.a;17.17</t>
  </si>
  <si>
    <t>Andrea Calderón Jiménez</t>
  </si>
  <si>
    <t>https://flic.kr/s/aHBqjBJF6T</t>
  </si>
  <si>
    <t>Tardes de café: Mantener un vínculo estratégico con los docentes del TEC para que utilicen los servicios y productos del Learning Commons.</t>
  </si>
  <si>
    <t>7899-2024-6.3</t>
  </si>
  <si>
    <t>6.3;8.2;8.9;9.4;12.6;13.2;14.1;15.1</t>
  </si>
  <si>
    <t>Gina Batista Esquivel; Brittney Céspedes Quirós; Merilam Fernández Esquivel; Francesco Rosito Solano; Melissa Segura Meza</t>
  </si>
  <si>
    <t>Tarea 2: Diferencia entre certificaciones: Investigar cual es el proceso para certificarse con la norma: ISO 9000 e ISO 14000 Esencial Costa Rica Bandera Azul.Con base a lo anterior establecer la descripción del proceso paso a paso, para certificar una empresa u organización con cada una de ellas.
Establecer las principales diferencias en cada proceso para certificarse</t>
  </si>
  <si>
    <t>7849-2024-6.3</t>
  </si>
  <si>
    <t>6.3;6.4;12.5;12.6;13.2;13.3</t>
  </si>
  <si>
    <t>Brandon Portuguez Jiménez; Minor Cisneros Mendoza; Mauricio Morales Saldaña; María José Salas Picado; Byron Vega Chavarría; Andrea Chacón Avilés</t>
  </si>
  <si>
    <t>Tarea 2: Proceso para certificarse en las normas ISO 9000, ISO 14000, Esencial CR y Bandera Azul: Conocer cual sería el paso a paso para poder certificar una empresa, en las diferentes normas mencionadas.</t>
  </si>
  <si>
    <t>2024-04-20</t>
  </si>
  <si>
    <t>101;103;305;507;508;510</t>
  </si>
  <si>
    <t>23068-2024-4.7</t>
  </si>
  <si>
    <t>Maritza Morales Roldan; Jason Enríquez Fallas; Marco Gómez Valverde</t>
  </si>
  <si>
    <t>https://dataverse.tec.ac.cr</t>
  </si>
  <si>
    <t>http://edicionweb.tec.ac.cr/sites/default/files/media/doc/datos-de-investigacion.pdf</t>
  </si>
  <si>
    <t>TECdatos: Repositorio de datos de investigación: Preservar, difundir y proporcionar acceso a los datos de investigación generados por los académicos, investigadores y estudiantes de la universidad; la iniciativa se enfoca en aumentar la visibilidad de los datos de investigación, asegurando su preservación a largo plazo y facilitando su acceso y reutilización por parte de la comunidad científica y el público en general.</t>
  </si>
  <si>
    <t>17.6-amasis-495-2024-17.6</t>
  </si>
  <si>
    <t>17.6-amasis-495</t>
  </si>
  <si>
    <t>495G</t>
  </si>
  <si>
    <t>Tecnologías más Limpias para una producción con descarbonización: Inventarios, tecnologías de mitigación y compensación</t>
  </si>
  <si>
    <t>495G-17.6-2023-269</t>
  </si>
  <si>
    <t>24065-2024-4.3</t>
  </si>
  <si>
    <t>Jimena Guevara Bonilla</t>
  </si>
  <si>
    <t>jimguevara@estudiantec.cr</t>
  </si>
  <si>
    <t>4.3;5.5;8.2;11.a;16.6;17.16;17.17</t>
  </si>
  <si>
    <t>Jimena Guevara Bonilla; Giulia Martini Del Vigna</t>
  </si>
  <si>
    <t>Trabajo final de graduación: Defensa del proyecto de graduación.</t>
  </si>
  <si>
    <t>2024-07-10</t>
  </si>
  <si>
    <t>2024-11-10</t>
  </si>
  <si>
    <t>101;102;201;202;205;203;204;301;501;502;503;504;505;506;507;509;510;511</t>
  </si>
  <si>
    <t>20524-2024-4.4</t>
  </si>
  <si>
    <t>Daniel Martínez Valverde</t>
  </si>
  <si>
    <t>martinezd@estudiantec.cr</t>
  </si>
  <si>
    <t>4.4;8.3;17.16;17.17</t>
  </si>
  <si>
    <t>Mildred Zúñiga,Tutora</t>
  </si>
  <si>
    <t>Trabajo final de graduación: Práctica profesional para optar por el bachillerato en Administración de Empresas. Trabajo realizado en área de Gestión de Talento Humano.</t>
  </si>
  <si>
    <t>102;105;205;203;501</t>
  </si>
  <si>
    <t>23886-2024-4.3</t>
  </si>
  <si>
    <t>Alejandro Achoy Hernández</t>
  </si>
  <si>
    <t>aachoy@itcr.ac.cr</t>
  </si>
  <si>
    <t>4.3;8.5;10.2</t>
  </si>
  <si>
    <t>Alejandro Achoy Hernandez</t>
  </si>
  <si>
    <t>https://www.tec.ac.cr/ingenieria-seguridad-laboral-higiene-ambiental</t>
  </si>
  <si>
    <t>Trabajo individual: Realice un breve ensayo sobre el Teletrabajo en materia laboral con un enfoque sobre generación de empleo, mantenimiento del empleo y parte técnica del mismo, el mismo debe contener 5 páginas de desarrollo, además de su respectiva portada, referencias bibliográficas y utilizando las normas APA 7. Además, deben incorporar sus conclusiones sobre el tema.</t>
  </si>
  <si>
    <t>101;203;404;501;502;503;504;505;506;507;509;510;511</t>
  </si>
  <si>
    <t>34405-2024-1.3</t>
  </si>
  <si>
    <t>1.3;5.c;8.2;9.1;10.3;16.6</t>
  </si>
  <si>
    <t>DFC</t>
  </si>
  <si>
    <t>Departamento Financiero-Contable</t>
  </si>
  <si>
    <t>C:\Users\spicado\TEC\Unidad de Formulación y Evaluación de Planes Institucionales - Documentos\Planificación Operativa - CP\MODIFICACIONES PRESUPUESTARIAS\Control de Modificaciones\2024</t>
  </si>
  <si>
    <t>Trámite de modificaciones al presupuesto ordinario: Modificaciones Presupuestarias.</t>
  </si>
  <si>
    <t>34406-2024-8.3</t>
  </si>
  <si>
    <t>8.3;9.1;11.5;16.6</t>
  </si>
  <si>
    <t>C:\Users\spicado\TEC\Unidad de Formulación y Evaluación de Planes Institucionales - Documentos\Planificación Operativa - CP\Presupuestos Extraordinarios\2024</t>
  </si>
  <si>
    <t>Trámite de presupuesto extraordinario: Presupuesto Extraordinario para reforzar el Plan-Presupuesto.</t>
  </si>
  <si>
    <t>28448-2024-4.4</t>
  </si>
  <si>
    <t>4.4;8.2;9.5;16.6</t>
  </si>
  <si>
    <t>Para la ejecución de las actividades que se realizan en el TIE como elaboración de padrones, logística, divulgación, participación de electores el día de la votación, declaratoria, juramentación, entre otras actividades relacionadas con los procesos electorales, participan las diferentes dependencias e instancias institucionales.</t>
  </si>
  <si>
    <t>https://www.tec.ac.cr/tribunal-institucional-electoral</t>
  </si>
  <si>
    <t>Tribunal Institucional Electoral (TIE): El TIE es el órgano encargado de todos los aspectos relativos a la organización y ejecución de las elecciones que se efectúan en el ITCR, exceptuadas las estudiantiles.</t>
  </si>
  <si>
    <t>101;102;105;205;203;204;404;510</t>
  </si>
  <si>
    <t>453-2024-4.4</t>
  </si>
  <si>
    <t>https://www.tec.ac.cr/graduacion</t>
  </si>
  <si>
    <t>Tutorías individualizadas semestrales: Estas tutorías se ofrecen, individualmente o mediante grupos pequeños, como respuesta a las particularidades de alumnos usuarios del Programa de Servicios para Estudiantes con Discapacidad o Necesidades Educativas, o bien, estudiantes que presentan condiciones especiales de reprobación.</t>
  </si>
  <si>
    <t>453-II-2023-4.4</t>
  </si>
  <si>
    <t xml:space="preserve">Se fomentará la atracción, el aprendizaje y crecimiento de nuestro talento humano para responder a los cambios que requiere el quehacer institucional, impulsando la cualificación, bajo una cultura participativa y un clima organizacional que propicie la permanencia satisfactoria y el mejor desempeño. </t>
  </si>
  <si>
    <t>Talento Humano</t>
  </si>
  <si>
    <t>102;202;301;404;510;203</t>
  </si>
  <si>
    <t>454-2024-4.4</t>
  </si>
  <si>
    <t>https://www.tec.ac.cr/eventos/dr-guy-athanaze-matematico-insa-lyon-brindara-charla-tec</t>
  </si>
  <si>
    <t>Tutorías regulares semestrales: Desarrollar un Programa de Tutoría Estudiantil para favorecer el rendimiento académico de los estudiantes.</t>
  </si>
  <si>
    <t>454-II-2023-4.4</t>
  </si>
  <si>
    <t>102;202;601;404;510;203</t>
  </si>
  <si>
    <t>8.8-esarias-3823-2024-8.8</t>
  </si>
  <si>
    <t>8.8-esarias-3823</t>
  </si>
  <si>
    <t>8.8;13.1</t>
  </si>
  <si>
    <t>Ing. Esteban Arias, Ing. Doménica Díaz. Unidad Institucional de Gestión Ambiental y Seguridad Laboral</t>
  </si>
  <si>
    <t>hoy_en_el_tec_13_septiembre_2019_&amp;utm_medium=email&amp;utm_term=0_-ec070cfc15-</t>
  </si>
  <si>
    <t>3823G</t>
  </si>
  <si>
    <t>Universidad Sostenible y Resiliente: Como parte del proyecto adoptado por GASEL, se evalúa el nivel de seguridad ante desastres que tiene las edificaciones, con el uso de un instrumento diseñado específicamente para este fin. La evaluación contempla elementos estructurales, no estructurales y funcionales.</t>
  </si>
  <si>
    <t>3823G-8.8-2023-1751</t>
  </si>
  <si>
    <t>19987-2024-8.2</t>
  </si>
  <si>
    <t>Daniel Hidalgo Vargas</t>
  </si>
  <si>
    <t>danhidalgov@estudiantec.cr</t>
  </si>
  <si>
    <t>Margie Faith Vargas</t>
  </si>
  <si>
    <t>Validación de escala sobre digitalización y riesgos cibernéticos: Realizar una validación de una escala en el contexto costarricense, para medir digitalización y riesgos cibernéticos en empresas de Costa Rica.</t>
  </si>
  <si>
    <t>102;501;502;504;507</t>
  </si>
  <si>
    <t>22746-2024-4.3</t>
  </si>
  <si>
    <t>4.3;4.4;4.5;4.6;4.7;11.4;17.17</t>
  </si>
  <si>
    <t>Elena Castillo Ulate; Alex Casa de la Ciudad; Escuela de Cultura y Deporte; Escuela de Ciencias del Lenguaje; Tecnológico de Costa Rica</t>
  </si>
  <si>
    <t>Varieté (gira artística), Casa de la Ciudad: Gira de extensión artística que muestra las actividades culturales desarrolladas por los estudiantes.</t>
  </si>
  <si>
    <t>101;102;103;104;201;202;205;203;204</t>
  </si>
  <si>
    <t>31667-2024-4.c</t>
  </si>
  <si>
    <t>4.c;9.5;11.b;17.6</t>
  </si>
  <si>
    <t>Doménica Díaz García</t>
  </si>
  <si>
    <t>https://eventos.una.ac.cr/111315/detail/vi-congreso-nacional-de-gestion-del-riesgo-y-adaptacion-al-cambio-climatico.html</t>
  </si>
  <si>
    <t>VI Congreso Nacional de Gestión del Riesgo de Desastres y Adaptación al Cambio Climático: El objetivo de este encuentro es generar espacios de diálogo, intercambio de experiencias y generación de conocimientos para el fortalecimiento de la gobernanza y la gobernabilidad en la gestión del riesgo de desastres de los actores del Sistema Nacional de Gestión del Riesgo ante los nuevos desafíos.Actividad del Sistema Nacional de Gestión del Riesgo de Costa Rica donde GASEL tiene participación en la Subcomisión de Riesgos.</t>
  </si>
  <si>
    <t>101;102;103;104;105;201;202;205;203;305;404;505;509</t>
  </si>
  <si>
    <t>29411-2024-11.4</t>
  </si>
  <si>
    <t>Ing. Angélica Astorga Pérez</t>
  </si>
  <si>
    <t>mastorga@itcr.ac.cr</t>
  </si>
  <si>
    <t>11.4;13.3;15.1;15.2;15.5</t>
  </si>
  <si>
    <t>Ruperto Quesada Monge</t>
  </si>
  <si>
    <t>Vida silvestre en el Campus Central de Cartago: Seguimiento a corredores biológicos para garantizar la protección de la biodiversidad mediante su gestión adecuada.</t>
  </si>
  <si>
    <t>102;105;205;404;510</t>
  </si>
  <si>
    <t>31133-2024-4.7</t>
  </si>
  <si>
    <t>Ing. Leonardo Cardinale Villalobos</t>
  </si>
  <si>
    <t>lcardinale@itcr.ac.cr</t>
  </si>
  <si>
    <t>4.7;7.a;9.5;9.b;11.1;11.2;11.3</t>
  </si>
  <si>
    <t>Leonardo Cardinale Villalobos; Cinthia Carvajal Alfaro; Carolina Bermúdez Quesada; Lady Fernández Mora; Patricia Rivera Figueroa; Eduardo Valverde Masís</t>
  </si>
  <si>
    <t>https://www.tec.ac.cr/vii-congreso-iberoamericano-ciudades-inteligentes-2024</t>
  </si>
  <si>
    <t>VII Congreso Iberoamericano de Ciudades Inteligentes (ICSC Cities 2024): El Congreso Iberoamericano de Ciudades Inteligentes (ICSC-CITIES) es un evento científico cuyo objetivo consiste en crear un foro de discusión para fomentar sinergias entre grupos de investigación, siguiendo un enfoque transdisciplinar, multidisciplinar e interdisciplinar, cuyo eje rector es el desarrollo de las ciudades inteligentes en Iberoamérica. 
El desarrollo de las distintas ediciones del congreso ha servido para crear un foro de discusión y propiciar sinergias entre diferentes grupos de investigación, empresas, y administraciones Públicas en general, y así favorecer el desarrollo de las ciudades inteligentes.</t>
  </si>
  <si>
    <t>101;102;103;203;501;502;504;505;506;507;509;510;511</t>
  </si>
  <si>
    <t>28705-2024-4.3</t>
  </si>
  <si>
    <t>MAP. Maureen Solis Umaña</t>
  </si>
  <si>
    <t>msolisu@itcr.ac.cr</t>
  </si>
  <si>
    <t>Paula Ulloa Meneses; Raúl Ramírez Brenes; Laura Calvo Castro; Ricardo Starbird Pérez; Andrés Robles Ramírez</t>
  </si>
  <si>
    <t>https://www.tec.ac.cr/hoyeneltec/2024/05/24/texas-tech-university-visita-tec-manifiesta-interes-establecer-colaboracion</t>
  </si>
  <si>
    <t>Visita de Texas Tech University al Campus Tecnológico Central de Cartago: Valorar posibilidades de colaboración entre el Instituto Tecnológico de Costa Rica y Texas Tech University.</t>
  </si>
  <si>
    <t>102;105;205;203;404;510</t>
  </si>
  <si>
    <t>23114-2024-13.1</t>
  </si>
  <si>
    <t>13.1;13.3;15.3;15.4</t>
  </si>
  <si>
    <t>Grupo de Administración de Proyectos II semestre 2024</t>
  </si>
  <si>
    <t>Visita Río Loro: Análisis de protección ambiental y voluntariado por medio de un proyecto de conservación, se realizó la visita, se revisó sobre calidad del agua y el impacto de uso de plaguicidas.</t>
  </si>
  <si>
    <t>201;205;305;404;505;506</t>
  </si>
  <si>
    <t>21137-2024-4.7</t>
  </si>
  <si>
    <t>Hugo Navarro Serrano; Catalina Blanco(coordinadora de la Comisión CAP-EFTP Dual); Rodolfo Hernández; Wálter Roldán; Octavio Jiménez; Ivannia Peréz; Wilson Munóz; Alejandra Peña, Róger Segnini</t>
  </si>
  <si>
    <t>https://www.govet.international/de/198294.php</t>
  </si>
  <si>
    <t>https://www.tec.ac.cr/hoyeneltec/2024/09/05/costa-rica-explora-formacion-tecnica-dual-alemania-mejorar-modelo-educativo-costa-rica</t>
  </si>
  <si>
    <t>Visita técnica para observar modelo de educación dual en Alemania: Conocer la implementación del Modelo de Educación Técnica Dual que se implmenta en diferentes empresas y organizaciones a nivel de Alemania que permita facilitar la puesta en marcha de la Educación Dual en Costa Rica.</t>
  </si>
  <si>
    <t>2024-08-27</t>
  </si>
  <si>
    <t>101;102;103;205;203;403;501;505;507</t>
  </si>
  <si>
    <t>495-2024-4.3</t>
  </si>
  <si>
    <t>4.3;4.4;5.1;5.5;10.2</t>
  </si>
  <si>
    <t>https://aplics.tec.ac.cr/SWMemos</t>
  </si>
  <si>
    <t>Visitas de colegios al TEC: Divulgación de información sobre oferta de carreras y asesoría vocacional que pretende favorecer la toma de decisiones de la población aspirante a ingresar al TEC, a través visitas de colegios a la institución donde se efectúan charlas informativas de las carreras y visitas de instalaciones.</t>
  </si>
  <si>
    <t>495-II-2023-4.3</t>
  </si>
  <si>
    <t>601;202;301;403;505;512;302;203</t>
  </si>
  <si>
    <t>1.a-omurillo-2085-2024-1.a</t>
  </si>
  <si>
    <t>1.a-omurillo-2085</t>
  </si>
  <si>
    <t>Ph.D. Olman Murillo Gamboa</t>
  </si>
  <si>
    <t>omurillo@itcr.ac.cr</t>
  </si>
  <si>
    <t>1.a;2.5</t>
  </si>
  <si>
    <t>2085G</t>
  </si>
  <si>
    <t>Vivero e Invernadero para la producción de árboles y clones: El TEC posee en el Campus Tecnológico San Carlos, un vivero que sirve para la reproducción de plantas para la reforestación comercial, la investigación aplicada y la transferencia de tecnología a nivel nacional e internacional. Este vivero abastece a los socios de una cooperativa internacional llamada GENFORES.</t>
  </si>
  <si>
    <t>2085G-1.a-2023-718</t>
  </si>
  <si>
    <t>2.5-almeza-32-2024-2.5</t>
  </si>
  <si>
    <t>2.5-almeza-32</t>
  </si>
  <si>
    <t>M.Sc. Alejandro Meza Montoya</t>
  </si>
  <si>
    <t>almeza@itcr.ac.cr</t>
  </si>
  <si>
    <t>2.5</t>
  </si>
  <si>
    <t>Gustavo Torres Córdoba, Escuela Ingeniería Forestal</t>
  </si>
  <si>
    <t>https://www.tec.ac.cr/unidades/vivero-forestal</t>
  </si>
  <si>
    <t>32G</t>
  </si>
  <si>
    <t>Vivero Forestal Campus Cartago: El TEC posee en el Campus Tecnológico Central de Cartago, un vivero forestal para desarrollar sus labores docentes, de investigación, extensión y venta de servicios. Cuenta con 10.000 m2 de extensión, un área física de construcción de 600 m2, donde se encuentran bodegas, germinadores, laboratorio de semillas y propagador vegetativo. Su capacidad de producción es 250.000 plantas por año. Así como un Laboratorio de semillas forestales (con el equipo mínimo indispensable para efectuar las pruebas rutinarias de semillas forestales), colección de semillas y frutos forestales (una de las colecciones académicas más valiosas del país).</t>
  </si>
  <si>
    <t>32G-2.5-2023-318</t>
  </si>
  <si>
    <t>2.3</t>
  </si>
  <si>
    <t>2.3 Impulsar la innovación y emprendimiento en los sectores sociales y productivos.</t>
  </si>
  <si>
    <t>2.3.1: Incrementar 1 actividad académica por año que impulse la innovación en los sectores sociales y productivos.</t>
  </si>
  <si>
    <t>32101-2024-5.2</t>
  </si>
  <si>
    <t>5.2;5.b;10.3;16.b</t>
  </si>
  <si>
    <t>Funcionarias del DATIC</t>
  </si>
  <si>
    <t>https://eventos.metared.org/126983/detail/ciber-inseguridad-y-violencia-de-genero-facilitada-por-las-tecnologias.html</t>
  </si>
  <si>
    <t xml:space="preserve">Webinar Ciber-inseguridad y violencia de género facilitada por las tecnologías: Sesión para concienciar sobre la violencia digital y promover estrategias para prevenirla y combatirla​.
</t>
  </si>
  <si>
    <t>33942-2024-3.4</t>
  </si>
  <si>
    <t>Valeria Barrantes Núñez</t>
  </si>
  <si>
    <t>vabarrantes@estudiantec.cr</t>
  </si>
  <si>
    <t>3.4;5.5;10.2;17.17</t>
  </si>
  <si>
    <t>ASEIDI</t>
  </si>
  <si>
    <t>Asociación de Estudiantes de Ingeniería en Diseño Industrial</t>
  </si>
  <si>
    <t>Gustavo Alcides Cabrera Araya (Encargado de Instalaciones Deportivas)</t>
  </si>
  <si>
    <t>Wellness Week: La Semana del Bienestar es una iniciativa organizada por ASEIDI con el propósito de promover la salud física, mental y emocional de los estudiantes mediante una serie de actividades recreativas, deportivas y de autocuidado. Durante esta semana, se busca fomentar hábitos saludables, fortalecer los lazos comunitarios y ofrecer espacios de relajación y esparcimiento. Las actividades incluyen torneos deportivos, talleres de yoga, proyección de películas y refrigerios saludables para los participantes.</t>
  </si>
  <si>
    <t>203;404;510</t>
  </si>
  <si>
    <t>28486-2024-4.7</t>
  </si>
  <si>
    <t>Cristina Guzmán Arias</t>
  </si>
  <si>
    <t>crguzman@itcr.ac.cr</t>
  </si>
  <si>
    <t>José Martínez Villavicencio; Cristina Guzmán Arias; Fabián Araya Mora; Andrés Balladares; María Fernanda Mata; Juan Carlos Leiva; María Eugenia Cárdenas</t>
  </si>
  <si>
    <t>https://www.tec.ac.cr/centro-investigacion-extension-administracion-economia-gestion-tecnologica-cieadeg-tec</t>
  </si>
  <si>
    <t>XII Encuentro de Investigación y Extensión. V Congreso de Estrategias Empresariales, AE 2024: Presentar los resultados de proyectos de investigación y extensión mediante ponencias, así como la exposición de buenas prácticas de empresas reconocidas en el país.</t>
  </si>
  <si>
    <t>102;105;205;203;301;404;501;505;507;509;510</t>
  </si>
  <si>
    <t>28450-2024-4.4</t>
  </si>
  <si>
    <t>Máster. Silvia Hidalgo Sánchez</t>
  </si>
  <si>
    <t>shidalgo@itcr.ac.cr</t>
  </si>
  <si>
    <t>4.4;8.2;8.3;8.5;9.3;9.b;17.17</t>
  </si>
  <si>
    <t>Marysell Mora Leiva; Karla Halabi Guardia; Silvia Hidalgo Sánchez</t>
  </si>
  <si>
    <t xml:space="preserve">https://www.tec.ac.cr/zona-economica-especial-cartago Zona Económica Especial Cartago , El TEC es una institución autónoma costarricense de educación superior universitaria; dedicada a la docencia, la investigación y la extensión de la tecnología.  </t>
  </si>
  <si>
    <t>https://www.facebook.com/zonaeconomicaespecialcartago</t>
  </si>
  <si>
    <t>Zona Económica Especial Cartago: Estrategia de desarrollo económico que fortalece la vinculación entre los sectores empresarial, gubernamental y académico, con el fin de mejorar la competitividad, el clima de inversión y aumentar el empleo de calidad en la provincia de Cartago; se ha apoyado la generación de 12.000 puestos de empleo directo.</t>
  </si>
  <si>
    <t>101;101;102;102;103</t>
  </si>
  <si>
    <t>101;102;103;104;105;205;203;403;404;501;502;503;504;505;506;507;509;510;511;512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</si>
</sst>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1"/>
      <color theme="0"/>
      <name val="Aptos Narrow"/>
      <family val="2"/>
      <scheme val="minor"/>
    </font>
    <font>
      <u/>
      <sz val="11"/>
      <color theme="10"/>
      <name val="Aptos Narrow"/>
      <family val="2"/>
      <scheme val="minor"/>
    </font>
    <font>
      <b/>
      <sz val="11"/>
      <color theme="0"/>
      <name val="Calibri"/>
      <family val="2"/>
    </font>
    <font>
      <sz val="11"/>
      <color rgb="FF000000"/>
      <name val="Calibri"/>
      <family val="2"/>
    </font>
    <font>
      <b/>
      <sz val="12"/>
      <color theme="0"/>
      <name val="Calibri"/>
      <family val="2"/>
    </font>
    <font>
      <sz val="11"/>
      <name val="Aptos Narrow"/>
      <family val="2"/>
      <scheme val="minor"/>
    </font>
    <font>
      <sz val="11"/>
      <name val="Calibri"/>
      <family val="2"/>
    </font>
    <font>
      <u/>
      <sz val="11"/>
      <name val="Aptos Narrow"/>
      <family val="2"/>
      <scheme val="minor"/>
    </font>
  </fonts>
  <fills count="9">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thin">
        <color theme="1"/>
      </left>
      <right/>
      <top style="thin">
        <color theme="1"/>
      </top>
      <bottom/>
      <diagonal/>
    </border>
    <border>
      <left style="thin">
        <color indexed="64"/>
      </left>
      <right style="thin">
        <color indexed="64"/>
      </right>
      <top/>
      <bottom style="thin">
        <color indexed="64"/>
      </bottom>
      <diagonal/>
    </border>
    <border>
      <left/>
      <right/>
      <top style="thin">
        <color rgb="FF000000"/>
      </top>
      <bottom/>
      <diagonal/>
    </border>
  </borders>
  <cellStyleXfs count="3">
    <xf numFmtId="0" fontId="0" fillId="0" borderId="0"/>
    <xf numFmtId="0" fontId="2" fillId="0" borderId="0" applyNumberFormat="0" applyFill="0" applyBorder="0" applyAlignment="0" applyProtection="0"/>
    <xf numFmtId="0" fontId="4" fillId="0" borderId="0"/>
  </cellStyleXfs>
  <cellXfs count="26">
    <xf numFmtId="0" fontId="0" fillId="0" borderId="0" xfId="0"/>
    <xf numFmtId="0" fontId="3" fillId="0" borderId="1" xfId="0" applyFont="1" applyBorder="1" applyAlignment="1">
      <alignment vertical="center"/>
    </xf>
    <xf numFmtId="0" fontId="3" fillId="0" borderId="0" xfId="0" applyFont="1" applyAlignment="1">
      <alignment vertical="center"/>
    </xf>
    <xf numFmtId="0" fontId="1" fillId="0" borderId="0" xfId="0" applyFont="1" applyAlignment="1">
      <alignment vertical="center"/>
    </xf>
    <xf numFmtId="0" fontId="5" fillId="0" borderId="2" xfId="2" applyFont="1" applyBorder="1" applyAlignment="1">
      <alignment horizontal="left" vertical="center"/>
    </xf>
    <xf numFmtId="0" fontId="5" fillId="2" borderId="0" xfId="2" applyFont="1" applyFill="1" applyAlignment="1">
      <alignment horizontal="left" vertical="center"/>
    </xf>
    <xf numFmtId="0" fontId="5" fillId="3" borderId="0" xfId="2" applyFont="1" applyFill="1" applyAlignment="1">
      <alignment horizontal="left" vertical="center"/>
    </xf>
    <xf numFmtId="0" fontId="5" fillId="4" borderId="0" xfId="2" applyFont="1" applyFill="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vertical="center"/>
    </xf>
    <xf numFmtId="0" fontId="6" fillId="0" borderId="0" xfId="0" applyFont="1"/>
    <xf numFmtId="0" fontId="7" fillId="0" borderId="0" xfId="0" applyFont="1"/>
    <xf numFmtId="0" fontId="6" fillId="0" borderId="0" xfId="0" applyFont="1" applyAlignment="1">
      <alignment horizontal="right"/>
    </xf>
    <xf numFmtId="0" fontId="8" fillId="0" borderId="0" xfId="1" applyFont="1" applyFill="1"/>
    <xf numFmtId="1" fontId="6" fillId="0" borderId="0" xfId="0" applyNumberFormat="1" applyFont="1" applyAlignment="1">
      <alignment horizontal="right"/>
    </xf>
    <xf numFmtId="0" fontId="6" fillId="5" borderId="0" xfId="0" applyFont="1" applyFill="1"/>
    <xf numFmtId="0" fontId="6" fillId="0" borderId="0" xfId="0" applyFont="1" applyAlignment="1">
      <alignment horizontal="left"/>
    </xf>
    <xf numFmtId="2" fontId="6" fillId="0" borderId="0" xfId="0" applyNumberFormat="1" applyFont="1" applyAlignment="1">
      <alignment horizontal="right"/>
    </xf>
    <xf numFmtId="0" fontId="6" fillId="6" borderId="0" xfId="0" applyFont="1" applyFill="1"/>
    <xf numFmtId="0" fontId="2" fillId="0" borderId="0" xfId="1" applyFill="1"/>
    <xf numFmtId="0" fontId="6" fillId="0" borderId="0" xfId="0" applyFont="1" applyAlignment="1">
      <alignment vertical="center"/>
    </xf>
    <xf numFmtId="0" fontId="6" fillId="7" borderId="0" xfId="0" applyFont="1" applyFill="1"/>
    <xf numFmtId="0" fontId="7" fillId="7" borderId="0" xfId="0" applyFont="1" applyFill="1" applyAlignment="1">
      <alignment vertical="center"/>
    </xf>
    <xf numFmtId="0" fontId="6" fillId="0" borderId="0" xfId="0" applyFont="1" applyAlignment="1">
      <alignment horizontal="center"/>
    </xf>
    <xf numFmtId="0" fontId="6" fillId="0" borderId="0" xfId="0" applyFont="1" applyAlignment="1">
      <alignment wrapText="1"/>
    </xf>
    <xf numFmtId="0" fontId="0" fillId="8" borderId="0" xfId="0" applyFill="1"/>
  </cellXfs>
  <cellStyles count="3">
    <cellStyle name="Hipervínculo" xfId="1" builtinId="8"/>
    <cellStyle name="Normal" xfId="0" builtinId="0"/>
    <cellStyle name="Normal 4" xfId="2" xr:uid="{1F673AA0-1FDE-4EB7-A4F1-BF2045A00A33}"/>
  </cellStyles>
  <dxfs count="88">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b val="0"/>
        <i val="0"/>
        <strike val="0"/>
        <condense val="0"/>
        <extend val="0"/>
        <outline val="0"/>
        <shadow val="0"/>
        <u val="none"/>
        <vertAlign val="baseline"/>
        <sz val="11"/>
        <color auto="1"/>
        <name val="Aptos Narrow"/>
        <family val="2"/>
        <scheme val="minor"/>
      </font>
    </dxf>
    <dxf>
      <font>
        <b val="0"/>
        <i val="0"/>
        <strike val="0"/>
        <condense val="0"/>
        <extend val="0"/>
        <outline val="0"/>
        <shadow val="0"/>
        <u val="none"/>
        <vertAlign val="baseline"/>
        <sz val="11"/>
        <color auto="1"/>
        <name val="Aptos Narrow"/>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Aptos Narrow"/>
        <family val="2"/>
        <scheme val="minor"/>
      </font>
      <numFmt numFmtId="0" formatCode="General"/>
    </dxf>
    <dxf>
      <font>
        <b val="0"/>
        <i val="0"/>
        <strike val="0"/>
        <condense val="0"/>
        <extend val="0"/>
        <outline val="0"/>
        <shadow val="0"/>
        <u val="none"/>
        <vertAlign val="baseline"/>
        <sz val="11"/>
        <color auto="1"/>
        <name val="Aptos Narrow"/>
        <family val="2"/>
        <scheme val="minor"/>
      </font>
      <numFmt numFmtId="0" formatCode="General"/>
    </dxf>
    <dxf>
      <font>
        <b val="0"/>
        <i val="0"/>
        <strike val="0"/>
        <condense val="0"/>
        <extend val="0"/>
        <outline val="0"/>
        <shadow val="0"/>
        <u val="none"/>
        <vertAlign val="baseline"/>
        <sz val="11"/>
        <color auto="1"/>
        <name val="Aptos Narrow"/>
        <family val="2"/>
        <scheme val="minor"/>
      </font>
      <numFmt numFmtId="0" formatCode="General"/>
    </dxf>
    <dxf>
      <font>
        <b val="0"/>
        <i val="0"/>
        <strike val="0"/>
        <condense val="0"/>
        <extend val="0"/>
        <outline val="0"/>
        <shadow val="0"/>
        <u val="none"/>
        <vertAlign val="baseline"/>
        <sz val="11"/>
        <color auto="1"/>
        <name val="Aptos Narrow"/>
        <family val="2"/>
        <scheme val="minor"/>
      </font>
      <numFmt numFmtId="0" formatCode="Genera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alignment horizontal="right" vertical="bottom" textRotation="0" wrapText="0" indent="0" justifyLastLine="0" shrinkToFit="0" readingOrder="0"/>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alignment horizontal="left" vertical="bottom" textRotation="0" wrapText="0" indent="0" justifyLastLine="0" shrinkToFit="0" readingOrder="0"/>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b val="0"/>
        <i val="0"/>
        <strike val="0"/>
        <condense val="0"/>
        <extend val="0"/>
        <outline val="0"/>
        <shadow val="0"/>
        <u val="none"/>
        <vertAlign val="baseline"/>
        <sz val="11"/>
        <color auto="1"/>
        <name val="Calibri"/>
        <family val="2"/>
        <scheme val="none"/>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ont>
      <fill>
        <patternFill patternType="none">
          <bgColor auto="1"/>
        </patternFill>
      </fill>
    </dxf>
    <dxf>
      <font>
        <strike val="0"/>
        <outline val="0"/>
        <shadow val="0"/>
        <vertAlign val="baseline"/>
        <color auto="1"/>
        <family val="2"/>
      </font>
      <fill>
        <patternFill patternType="none">
          <bgColor auto="1"/>
        </patternFill>
      </fill>
    </dxf>
    <dxf>
      <font>
        <b/>
        <i val="0"/>
        <strike val="0"/>
        <condense val="0"/>
        <extend val="0"/>
        <outline val="0"/>
        <shadow val="0"/>
        <u val="none"/>
        <vertAlign val="baseline"/>
        <sz val="11"/>
        <color theme="0"/>
        <name val="Calibri"/>
        <family val="2"/>
        <scheme val="none"/>
      </font>
      <fill>
        <patternFill patternType="none">
          <fgColor rgb="FF000000"/>
          <bgColor auto="1"/>
        </patternFill>
      </fill>
      <alignment horizontal="general" vertical="center" textRotation="0" wrapText="0"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cnube1.sharepoint.com/sites/GestindelaInformacin/Documentos%20compartidos/Cumplimiento%20a%20los%20ODS/Seguimiento%202024/Manejo%20de%20datos/ODS%2020-06-2024.xlsx" TargetMode="External"/><Relationship Id="rId1" Type="http://schemas.openxmlformats.org/officeDocument/2006/relationships/externalLinkPath" Target="/sites/GestindelaInformacin/Documentos%20compartidos/Cumplimiento%20a%20los%20ODS/Seguimiento%202024/Manejo%20de%20datos/ODS%2020-06-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tecnube1.sharepoint.com/sites/GestindelaInformacin/Documentos%20compartidos/Cumplimiento%20a%20los%20ODS/Seguimiento%202024/Manejo%20de%20datos/ALIADOS%20EXTERNOS%202024_PUNTO%20Y%20COMA.xlsx" TargetMode="External"/><Relationship Id="rId1" Type="http://schemas.openxmlformats.org/officeDocument/2006/relationships/externalLinkPath" Target="/sites/GestindelaInformacin/Documentos%20compartidos/Cumplimiento%20a%20los%20ODS/Seguimiento%202024/Manejo%20de%20datos/ALIADOS%20EXTERNOS%202024_PUNTO%20Y%20COM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tecnube1.sharepoint.com/sites/GestindelaInformacin/Documentos%20compartidos/Cumplimiento%20a%20los%20ODS/Seguimiento%202024/Manejo%20de%20datos/Beneficiarios%202023/Benefiarios_agrupados/Beneficiarios_agrupados.xlsx" TargetMode="External"/><Relationship Id="rId1" Type="http://schemas.openxmlformats.org/officeDocument/2006/relationships/externalLinkPath" Target="/sites/GestindelaInformacin/Documentos%20compartidos/Cumplimiento%20a%20los%20ODS/Seguimiento%202024/Manejo%20de%20datos/Beneficiarios%202023/Benefiarios_agrupados/Beneficiarios_agrupados.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rmejias\Downloads\BaseCore_2023_Total.xlsx" TargetMode="External"/><Relationship Id="rId1" Type="http://schemas.openxmlformats.org/officeDocument/2006/relationships/externalLinkPath" Target="file:///C:\Users\rmejias\Downloads\BaseCore_2023_Tot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dows\system32\Beneficiarios%202023\Benefiarios_agrupados\Beneficiarios_agrup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YFFNo.02-alNo.939"/>
      <sheetName val="RYFFNOEDITADO"/>
      <sheetName val="Pruebas"/>
      <sheetName val="vfprueba"/>
      <sheetName val="Para asistencia"/>
      <sheetName val="VF (2)"/>
      <sheetName val="Beneficiarios_27-06"/>
      <sheetName val="SEDES"/>
      <sheetName val="Provincia"/>
      <sheetName val="Hoja1"/>
      <sheetName val="Descartads"/>
      <sheetName val="Descartados vf"/>
      <sheetName val="VF (2-Copia respaldo)"/>
      <sheetName val="VF (3)"/>
    </sheetNames>
    <sheetDataSet>
      <sheetData sheetId="0"/>
      <sheetData sheetId="1"/>
      <sheetData sheetId="2"/>
      <sheetData sheetId="3"/>
      <sheetData sheetId="4"/>
      <sheetData sheetId="5">
        <row r="1">
          <cell r="B1" t="str">
            <v>ID del envío</v>
          </cell>
          <cell r="AGC1" t="str">
            <v>SECTORES ALIADOS</v>
          </cell>
          <cell r="AGD1" t="str">
            <v xml:space="preserve">SECTORES BENEFICIARIOS </v>
          </cell>
        </row>
        <row r="2">
          <cell r="B2">
            <v>1657</v>
          </cell>
          <cell r="AGD2" t="str">
            <v>510</v>
          </cell>
        </row>
        <row r="3">
          <cell r="B3">
            <v>1675</v>
          </cell>
          <cell r="AGD3" t="str">
            <v>505</v>
          </cell>
        </row>
        <row r="4">
          <cell r="B4">
            <v>5014</v>
          </cell>
          <cell r="AGD4" t="str">
            <v>105;205;203;510</v>
          </cell>
        </row>
        <row r="5">
          <cell r="B5">
            <v>5022</v>
          </cell>
          <cell r="AGD5" t="str">
            <v>102;404;510</v>
          </cell>
        </row>
        <row r="6">
          <cell r="B6">
            <v>5037</v>
          </cell>
          <cell r="AGD6" t="str">
            <v>101;205;203;501;507</v>
          </cell>
        </row>
        <row r="7">
          <cell r="B7">
            <v>5220</v>
          </cell>
          <cell r="AGC7">
            <v>102</v>
          </cell>
          <cell r="AGD7" t="str">
            <v>101;104;203;507</v>
          </cell>
        </row>
        <row r="8">
          <cell r="B8">
            <v>5358</v>
          </cell>
        </row>
        <row r="9">
          <cell r="B9">
            <v>5370</v>
          </cell>
          <cell r="AGD9" t="str">
            <v>205;404</v>
          </cell>
        </row>
        <row r="10">
          <cell r="B10">
            <v>5447</v>
          </cell>
          <cell r="AGD10" t="str">
            <v>101;501</v>
          </cell>
        </row>
        <row r="11">
          <cell r="B11">
            <v>5472</v>
          </cell>
          <cell r="AGD11" t="str">
            <v>101;102;103;104;105;201;202;205;203;204;401;402;403;404;501;502;505;506;507;509;510;511;512</v>
          </cell>
        </row>
        <row r="12">
          <cell r="B12">
            <v>5498</v>
          </cell>
          <cell r="AGC12" t="str">
            <v>104</v>
          </cell>
          <cell r="AGD12" t="str">
            <v>101;203;504</v>
          </cell>
        </row>
        <row r="13">
          <cell r="B13">
            <v>5500</v>
          </cell>
          <cell r="AGD13" t="str">
            <v>101;105;202;205;404;508</v>
          </cell>
        </row>
        <row r="14">
          <cell r="B14">
            <v>5517</v>
          </cell>
          <cell r="AGC14" t="str">
            <v>201;101</v>
          </cell>
          <cell r="AGD14" t="str">
            <v>101;102;105;501;505;507;509;510</v>
          </cell>
        </row>
        <row r="15">
          <cell r="B15">
            <v>5521</v>
          </cell>
          <cell r="AGC15" t="str">
            <v>102</v>
          </cell>
          <cell r="AGD15" t="str">
            <v>101;105;203;404;507</v>
          </cell>
        </row>
        <row r="16">
          <cell r="B16">
            <v>5522</v>
          </cell>
          <cell r="AGC16" t="str">
            <v>102</v>
          </cell>
          <cell r="AGD16" t="str">
            <v>501</v>
          </cell>
        </row>
        <row r="17">
          <cell r="B17">
            <v>5534</v>
          </cell>
          <cell r="AGC17" t="str">
            <v>102</v>
          </cell>
          <cell r="AGD17" t="str">
            <v>101;104;105;205;203</v>
          </cell>
        </row>
        <row r="18">
          <cell r="B18">
            <v>5550</v>
          </cell>
          <cell r="AGC18" t="str">
            <v>103</v>
          </cell>
          <cell r="AGD18" t="str">
            <v>202;205;203;204;501;507;508;512</v>
          </cell>
        </row>
        <row r="19">
          <cell r="B19">
            <v>5555</v>
          </cell>
          <cell r="AGC19" t="str">
            <v>103;104</v>
          </cell>
          <cell r="AGD19" t="str">
            <v>101;102;103;104;105;201;202;205;203;204;401;402;403;404</v>
          </cell>
        </row>
        <row r="20">
          <cell r="B20">
            <v>5608</v>
          </cell>
          <cell r="AGC20" t="str">
            <v>104</v>
          </cell>
          <cell r="AGD20" t="str">
            <v>102;103;202;205;203;204;504;507;510;512</v>
          </cell>
        </row>
        <row r="21">
          <cell r="B21">
            <v>5619</v>
          </cell>
          <cell r="AGC21" t="str">
            <v>103</v>
          </cell>
          <cell r="AGD21" t="str">
            <v>101;105;505</v>
          </cell>
        </row>
        <row r="22">
          <cell r="B22">
            <v>5621</v>
          </cell>
          <cell r="AGC22" t="str">
            <v>102</v>
          </cell>
          <cell r="AGD22" t="str">
            <v>101;105;203;404;501;507;510</v>
          </cell>
        </row>
        <row r="23">
          <cell r="B23">
            <v>5623</v>
          </cell>
          <cell r="AGD23" t="str">
            <v>101;102;205;203;404;505;510</v>
          </cell>
        </row>
        <row r="24">
          <cell r="B24">
            <v>5626</v>
          </cell>
          <cell r="AGD24" t="str">
            <v>103;105;203;501;507</v>
          </cell>
        </row>
        <row r="25">
          <cell r="B25">
            <v>33941</v>
          </cell>
          <cell r="AGD25" t="str">
            <v>205;203;403;404</v>
          </cell>
        </row>
        <row r="26">
          <cell r="B26">
            <v>5642</v>
          </cell>
          <cell r="AGD26" t="str">
            <v>101;102;105;201;202;205;203;204;301;303;401;402;403;404;501;505;507;510</v>
          </cell>
        </row>
        <row r="27">
          <cell r="B27">
            <v>5643</v>
          </cell>
          <cell r="AGD27" t="str">
            <v>101;505;507</v>
          </cell>
        </row>
        <row r="28">
          <cell r="B28">
            <v>5649</v>
          </cell>
          <cell r="AGC28" t="str">
            <v>102</v>
          </cell>
          <cell r="AGD28" t="str">
            <v>104;105;205;203;204;501</v>
          </cell>
        </row>
        <row r="29">
          <cell r="B29">
            <v>5672</v>
          </cell>
          <cell r="AGD29" t="str">
            <v>103;205;203;507</v>
          </cell>
        </row>
        <row r="30">
          <cell r="B30">
            <v>5674</v>
          </cell>
          <cell r="AGD30" t="str">
            <v>101;103;104;105;205;203;403;404;501;502;503;504;505;507</v>
          </cell>
        </row>
        <row r="31">
          <cell r="B31">
            <v>5681</v>
          </cell>
          <cell r="AGD31" t="str">
            <v>101;103;202;205;203</v>
          </cell>
        </row>
        <row r="32">
          <cell r="B32">
            <v>5782</v>
          </cell>
          <cell r="AGC32" t="str">
            <v>202</v>
          </cell>
          <cell r="AGD32" t="str">
            <v>101;103;105;205;203;204;501;507</v>
          </cell>
        </row>
        <row r="33">
          <cell r="B33">
            <v>5794</v>
          </cell>
          <cell r="AGC33" t="str">
            <v>102</v>
          </cell>
          <cell r="AGD33" t="str">
            <v>101;203</v>
          </cell>
        </row>
        <row r="34">
          <cell r="B34">
            <v>5962</v>
          </cell>
          <cell r="AGD34" t="str">
            <v>101;102;105;201;202;205;203;401;402;403;504</v>
          </cell>
        </row>
        <row r="35">
          <cell r="B35">
            <v>5966</v>
          </cell>
          <cell r="AGC35" t="str">
            <v>102</v>
          </cell>
          <cell r="AGD35" t="str">
            <v>101;103;205;203;501;507</v>
          </cell>
        </row>
        <row r="36">
          <cell r="B36">
            <v>5975</v>
          </cell>
          <cell r="AGD36" t="str">
            <v>102;103;104;105;202;203;204;404;510</v>
          </cell>
        </row>
        <row r="37">
          <cell r="B37">
            <v>6056</v>
          </cell>
          <cell r="AGD37" t="str">
            <v>101;203;301</v>
          </cell>
        </row>
        <row r="38">
          <cell r="B38">
            <v>6093</v>
          </cell>
          <cell r="AGD38" t="str">
            <v>101;203;402;504</v>
          </cell>
        </row>
        <row r="39">
          <cell r="B39">
            <v>6124</v>
          </cell>
          <cell r="AGC39" t="str">
            <v>102</v>
          </cell>
          <cell r="AGD39" t="str">
            <v>101;102;105;205;404;501;504;505;506;507;509;510;511</v>
          </cell>
        </row>
        <row r="40">
          <cell r="B40">
            <v>33944</v>
          </cell>
          <cell r="AGD40" t="str">
            <v>205;203;404;510</v>
          </cell>
        </row>
        <row r="41">
          <cell r="B41">
            <v>6440</v>
          </cell>
          <cell r="AGC41" t="str">
            <v>102</v>
          </cell>
          <cell r="AGD41" t="str">
            <v>101;104;105;203;501</v>
          </cell>
        </row>
        <row r="42">
          <cell r="B42">
            <v>6467</v>
          </cell>
          <cell r="AGC42" t="str">
            <v>202</v>
          </cell>
          <cell r="AGD42" t="str">
            <v>202;205;203;204</v>
          </cell>
        </row>
        <row r="43">
          <cell r="B43">
            <v>6481</v>
          </cell>
          <cell r="AGC43" t="str">
            <v>202</v>
          </cell>
          <cell r="AGD43" t="str">
            <v>101;102;103;104;203;501;503;505;507;509;510</v>
          </cell>
        </row>
        <row r="44">
          <cell r="B44">
            <v>34300</v>
          </cell>
          <cell r="AGD44" t="str">
            <v>105;205;404</v>
          </cell>
        </row>
        <row r="45">
          <cell r="B45">
            <v>6529</v>
          </cell>
          <cell r="AGC45" t="str">
            <v>103</v>
          </cell>
          <cell r="AGD45" t="str">
            <v>203;503</v>
          </cell>
        </row>
        <row r="46">
          <cell r="B46">
            <v>6591</v>
          </cell>
          <cell r="AGD46" t="str">
            <v>203;305;507</v>
          </cell>
        </row>
        <row r="47">
          <cell r="B47">
            <v>6621</v>
          </cell>
          <cell r="AGD47" t="str">
            <v>501;502</v>
          </cell>
        </row>
        <row r="48">
          <cell r="B48">
            <v>6651</v>
          </cell>
          <cell r="AGC48" t="str">
            <v>102</v>
          </cell>
          <cell r="AGD48" t="str">
            <v>101;104;105;205;203;204;501;507</v>
          </cell>
        </row>
        <row r="49">
          <cell r="B49">
            <v>6673</v>
          </cell>
          <cell r="AGD49" t="str">
            <v>101;104;105;205;203;501</v>
          </cell>
        </row>
        <row r="50">
          <cell r="B50">
            <v>6674</v>
          </cell>
          <cell r="AGC50" t="str">
            <v>102</v>
          </cell>
          <cell r="AGD50" t="str">
            <v>101;203;501;507</v>
          </cell>
        </row>
        <row r="51">
          <cell r="B51">
            <v>6702</v>
          </cell>
          <cell r="AGD51" t="str">
            <v>501;504</v>
          </cell>
        </row>
        <row r="52">
          <cell r="B52">
            <v>6703</v>
          </cell>
          <cell r="AGD52" t="str">
            <v>202;205;203;404;510</v>
          </cell>
        </row>
        <row r="53">
          <cell r="B53">
            <v>6704</v>
          </cell>
          <cell r="AGD53" t="str">
            <v>202;205;203;404;510</v>
          </cell>
        </row>
        <row r="54">
          <cell r="B54">
            <v>6712</v>
          </cell>
          <cell r="AGD54" t="str">
            <v>102;203</v>
          </cell>
        </row>
        <row r="55">
          <cell r="B55">
            <v>6717</v>
          </cell>
          <cell r="AGD55" t="str">
            <v>104;501;507</v>
          </cell>
        </row>
        <row r="56">
          <cell r="B56">
            <v>6718</v>
          </cell>
          <cell r="AGD56" t="str">
            <v>103;104;203;404;501;502</v>
          </cell>
        </row>
        <row r="57">
          <cell r="B57">
            <v>6720</v>
          </cell>
          <cell r="AGC57" t="str">
            <v>102</v>
          </cell>
          <cell r="AGD57" t="str">
            <v>101;104;105;202;205;203;204;404;501;507</v>
          </cell>
        </row>
        <row r="58">
          <cell r="B58">
            <v>6776</v>
          </cell>
          <cell r="AGC58">
            <v>102</v>
          </cell>
          <cell r="AGD58" t="str">
            <v>103;203;404;501;502;504;507;509;510</v>
          </cell>
        </row>
        <row r="59">
          <cell r="B59">
            <v>6808</v>
          </cell>
          <cell r="AGD59" t="str">
            <v>101;102;205;203;204;404;502;503;504;505;507;510</v>
          </cell>
        </row>
        <row r="60">
          <cell r="B60">
            <v>6862</v>
          </cell>
          <cell r="AGC60" t="str">
            <v>102;204</v>
          </cell>
          <cell r="AGD60" t="str">
            <v>101;102;103;205;203;302;305;307;404;502;503</v>
          </cell>
        </row>
        <row r="61">
          <cell r="B61">
            <v>6865</v>
          </cell>
          <cell r="AGD61" t="str">
            <v>104;203;503</v>
          </cell>
        </row>
        <row r="62">
          <cell r="B62">
            <v>6903</v>
          </cell>
          <cell r="AGC62"/>
          <cell r="AGD62" t="str">
            <v>101;102;103;104;105;501;502;503;504;506;507;509;512</v>
          </cell>
        </row>
        <row r="63">
          <cell r="B63">
            <v>6952</v>
          </cell>
          <cell r="AGC63" t="str">
            <v>202</v>
          </cell>
        </row>
        <row r="64">
          <cell r="B64">
            <v>7163</v>
          </cell>
          <cell r="AGC64"/>
          <cell r="AGD64" t="str">
            <v>201;202;205;203;204;506</v>
          </cell>
        </row>
        <row r="65">
          <cell r="B65">
            <v>7234</v>
          </cell>
          <cell r="AGC65" t="str">
            <v>102</v>
          </cell>
          <cell r="AGD65" t="str">
            <v>101;104;105;205;203;403;404;501;507</v>
          </cell>
        </row>
        <row r="66">
          <cell r="B66">
            <v>7260</v>
          </cell>
          <cell r="AGD66" t="str">
            <v>105;203;502;512</v>
          </cell>
        </row>
        <row r="67">
          <cell r="B67">
            <v>7318</v>
          </cell>
          <cell r="AGD67" t="str">
            <v>103;203;501</v>
          </cell>
        </row>
        <row r="68">
          <cell r="B68">
            <v>7366</v>
          </cell>
          <cell r="AGC68" t="str">
            <v>202</v>
          </cell>
          <cell r="AGD68" t="str">
            <v>101;205;203;204;507</v>
          </cell>
        </row>
        <row r="69">
          <cell r="B69">
            <v>7434</v>
          </cell>
          <cell r="AGC69" t="str">
            <v>104</v>
          </cell>
        </row>
        <row r="70">
          <cell r="B70">
            <v>7436</v>
          </cell>
          <cell r="AGC70" t="str">
            <v>102</v>
          </cell>
          <cell r="AGD70" t="str">
            <v>101;203;501;507</v>
          </cell>
        </row>
        <row r="71">
          <cell r="B71">
            <v>7446</v>
          </cell>
          <cell r="AGD71" t="str">
            <v>103;205;203;501;507</v>
          </cell>
        </row>
        <row r="72">
          <cell r="B72">
            <v>7450</v>
          </cell>
          <cell r="AGD72" t="str">
            <v>103;203;501;507</v>
          </cell>
        </row>
        <row r="73">
          <cell r="B73">
            <v>7465</v>
          </cell>
          <cell r="AGC73"/>
          <cell r="AGD73" t="str">
            <v>101;102;103;104;105;202;205;203;302;305;307;403;501;505;507;510;512</v>
          </cell>
        </row>
        <row r="74">
          <cell r="B74">
            <v>7471</v>
          </cell>
          <cell r="AGC74" t="str">
            <v>101</v>
          </cell>
          <cell r="AGD74" t="str">
            <v>101;102;105;205;203;404;505;510</v>
          </cell>
        </row>
        <row r="75">
          <cell r="B75">
            <v>7502</v>
          </cell>
          <cell r="AGD75" t="str">
            <v>101;203;404;507</v>
          </cell>
        </row>
        <row r="76">
          <cell r="B76">
            <v>7510</v>
          </cell>
          <cell r="AGD76" t="str">
            <v>101;104</v>
          </cell>
        </row>
        <row r="77">
          <cell r="B77">
            <v>7512</v>
          </cell>
          <cell r="AGD77" t="str">
            <v>205;404;510</v>
          </cell>
        </row>
        <row r="78">
          <cell r="B78">
            <v>7514</v>
          </cell>
          <cell r="AGD78" t="str">
            <v>101;103;509</v>
          </cell>
        </row>
        <row r="79">
          <cell r="B79">
            <v>7519</v>
          </cell>
          <cell r="AGC79" t="str">
            <v>101;103</v>
          </cell>
          <cell r="AGD79" t="str">
            <v>205;203;503;512</v>
          </cell>
        </row>
        <row r="80">
          <cell r="B80">
            <v>7520</v>
          </cell>
          <cell r="AGC80" t="str">
            <v>103</v>
          </cell>
          <cell r="AGD80" t="str">
            <v>205;203;501;503;512</v>
          </cell>
        </row>
        <row r="81">
          <cell r="B81">
            <v>7541</v>
          </cell>
          <cell r="AGD81" t="str">
            <v>103;205;203;204;301;302;303;304;305;306;307;308;309;402;403;404;501;502</v>
          </cell>
        </row>
        <row r="82">
          <cell r="B82">
            <v>7643</v>
          </cell>
          <cell r="AGD82" t="str">
            <v>101;102;104;205;203;501;507</v>
          </cell>
        </row>
        <row r="83">
          <cell r="B83">
            <v>7669</v>
          </cell>
          <cell r="AGD83" t="str">
            <v>101;501;507</v>
          </cell>
        </row>
        <row r="84">
          <cell r="B84">
            <v>33942</v>
          </cell>
          <cell r="AGC84" t="str">
            <v>102;202</v>
          </cell>
          <cell r="AGD84" t="str">
            <v>203;404;510</v>
          </cell>
        </row>
        <row r="85">
          <cell r="B85">
            <v>7747</v>
          </cell>
          <cell r="AGD85" t="str">
            <v>101;103;104;105;203;204;501;507</v>
          </cell>
        </row>
        <row r="86">
          <cell r="B86">
            <v>7756</v>
          </cell>
          <cell r="AGC86" t="str">
            <v>103</v>
          </cell>
          <cell r="AGD86" t="str">
            <v>101;102;103;104;105;305;505;506</v>
          </cell>
        </row>
        <row r="87">
          <cell r="B87">
            <v>7768</v>
          </cell>
          <cell r="AGC87"/>
          <cell r="AGD87" t="str">
            <v>502</v>
          </cell>
        </row>
        <row r="88">
          <cell r="B88">
            <v>29640</v>
          </cell>
          <cell r="AGD88" t="str">
            <v>101;102;104;105;510</v>
          </cell>
        </row>
        <row r="89">
          <cell r="B89">
            <v>19955</v>
          </cell>
          <cell r="AGC89" t="str">
            <v>104</v>
          </cell>
        </row>
        <row r="90">
          <cell r="B90">
            <v>19987</v>
          </cell>
          <cell r="AGC90" t="str">
            <v>102</v>
          </cell>
          <cell r="AGD90" t="str">
            <v>102;501;502;504;507</v>
          </cell>
        </row>
        <row r="91">
          <cell r="B91">
            <v>7833</v>
          </cell>
          <cell r="AGD91" t="str">
            <v>101;404;510</v>
          </cell>
        </row>
        <row r="92">
          <cell r="B92">
            <v>7835</v>
          </cell>
          <cell r="AGD92" t="str">
            <v>103;501;505;506;507;509;510</v>
          </cell>
        </row>
        <row r="93">
          <cell r="B93">
            <v>7837</v>
          </cell>
          <cell r="AGC93" t="str">
            <v>103</v>
          </cell>
          <cell r="AGD93" t="str">
            <v>203;204;205</v>
          </cell>
        </row>
        <row r="94">
          <cell r="B94">
            <v>7840</v>
          </cell>
          <cell r="AGD94" t="str">
            <v>203;404;507</v>
          </cell>
        </row>
        <row r="95">
          <cell r="B95">
            <v>7843</v>
          </cell>
          <cell r="AGD95" t="str">
            <v>203;507</v>
          </cell>
        </row>
        <row r="96">
          <cell r="B96">
            <v>7849</v>
          </cell>
          <cell r="AGD96" t="str">
            <v>101;103;305;507;508;510</v>
          </cell>
        </row>
        <row r="97">
          <cell r="B97">
            <v>7865</v>
          </cell>
          <cell r="AGD97" t="str">
            <v>404</v>
          </cell>
        </row>
        <row r="98">
          <cell r="B98">
            <v>20362</v>
          </cell>
          <cell r="AGC98"/>
          <cell r="AGD98" t="str">
            <v>101;105;203;505</v>
          </cell>
        </row>
        <row r="99">
          <cell r="B99">
            <v>20373</v>
          </cell>
          <cell r="AGC99" t="str">
            <v>102</v>
          </cell>
          <cell r="AGD99" t="str">
            <v>101;104;105;203;504</v>
          </cell>
        </row>
        <row r="100">
          <cell r="B100">
            <v>20703</v>
          </cell>
          <cell r="AGD100" t="str">
            <v>205;203;204;302;501;506;509</v>
          </cell>
        </row>
        <row r="101">
          <cell r="B101">
            <v>20789</v>
          </cell>
          <cell r="AGD101" t="str">
            <v>101;103;205;203;404;505;509</v>
          </cell>
        </row>
        <row r="102">
          <cell r="B102">
            <v>20937</v>
          </cell>
          <cell r="AGC102">
            <v>102</v>
          </cell>
          <cell r="AGD102" t="str">
            <v>101;104;105;205;203;401;402;403;404;504</v>
          </cell>
        </row>
        <row r="103">
          <cell r="B103">
            <v>7899</v>
          </cell>
        </row>
        <row r="104">
          <cell r="B104">
            <v>8057</v>
          </cell>
          <cell r="AGD104" t="str">
            <v>101;105;201;202;205;302;509</v>
          </cell>
        </row>
        <row r="105">
          <cell r="B105">
            <v>8066</v>
          </cell>
          <cell r="AGD105" t="str">
            <v>101;103;203;404;501</v>
          </cell>
        </row>
        <row r="106">
          <cell r="B106">
            <v>8076</v>
          </cell>
          <cell r="AGD106" t="str">
            <v>202;205;203;302;511</v>
          </cell>
        </row>
        <row r="107">
          <cell r="B107">
            <v>8186</v>
          </cell>
          <cell r="AGC107"/>
          <cell r="AGD107" t="str">
            <v>202;205;203;502</v>
          </cell>
        </row>
        <row r="108">
          <cell r="B108">
            <v>8228</v>
          </cell>
          <cell r="AGD108" t="str">
            <v>205;404;510</v>
          </cell>
        </row>
        <row r="109">
          <cell r="B109">
            <v>8355</v>
          </cell>
          <cell r="AGC109" t="str">
            <v>202</v>
          </cell>
          <cell r="AGD109" t="str">
            <v>101;102;203;404;501;503;507;510</v>
          </cell>
        </row>
        <row r="110">
          <cell r="B110">
            <v>8400</v>
          </cell>
          <cell r="AGC110" t="str">
            <v>101;103</v>
          </cell>
          <cell r="AGD110" t="str">
            <v>101;102;103;104;105;201;202;205;203;204;401;402;403;404;501;505;506;507;508;509;510;511;512</v>
          </cell>
        </row>
        <row r="111">
          <cell r="B111">
            <v>8450</v>
          </cell>
          <cell r="AGD111" t="str">
            <v>101;102;103;104;105;202;205;203;204;301;404;510</v>
          </cell>
        </row>
        <row r="112">
          <cell r="B112">
            <v>8456</v>
          </cell>
          <cell r="AGD112" t="str">
            <v>101;102;103;104;105;201;202;205;203;204;301;401;402;403;404</v>
          </cell>
        </row>
        <row r="113">
          <cell r="B113">
            <v>8524</v>
          </cell>
          <cell r="AGD113" t="str">
            <v>101;102;103;104;105;201;202;205;203;204;301;404;510</v>
          </cell>
        </row>
        <row r="114">
          <cell r="B114">
            <v>8525</v>
          </cell>
          <cell r="AGD114" t="str">
            <v>201;202;205;203;204;301;401;402;403;404;510</v>
          </cell>
        </row>
        <row r="115">
          <cell r="B115">
            <v>8557</v>
          </cell>
          <cell r="AGC115"/>
          <cell r="AGD115" t="str">
            <v>201;202;205;203;204;404;502</v>
          </cell>
        </row>
        <row r="116">
          <cell r="B116">
            <v>8676</v>
          </cell>
          <cell r="AGC116"/>
          <cell r="AGD116" t="str">
            <v>103;202;205;203;301;303;307;402;403;404;501;502;504;505;506;507;509;511;512</v>
          </cell>
        </row>
        <row r="117">
          <cell r="B117">
            <v>8726</v>
          </cell>
          <cell r="AGC117" t="str">
            <v>203</v>
          </cell>
          <cell r="AGD117" t="str">
            <v>101;103;104;203;204;506</v>
          </cell>
        </row>
        <row r="118">
          <cell r="B118">
            <v>8807</v>
          </cell>
          <cell r="AGD118" t="str">
            <v>511</v>
          </cell>
        </row>
        <row r="119">
          <cell r="B119">
            <v>8833</v>
          </cell>
          <cell r="AGD119" t="str">
            <v>205;404;510;512</v>
          </cell>
        </row>
        <row r="120">
          <cell r="B120">
            <v>8835</v>
          </cell>
          <cell r="AGD120" t="str">
            <v>101;201;202;205;203;204;301;401;404;505;510</v>
          </cell>
        </row>
        <row r="121">
          <cell r="B121">
            <v>8862</v>
          </cell>
          <cell r="AGD121" t="str">
            <v>103;104;203;501</v>
          </cell>
        </row>
        <row r="122">
          <cell r="B122">
            <v>8903</v>
          </cell>
          <cell r="AGD122" t="str">
            <v>201;202;205;203;204;301</v>
          </cell>
        </row>
        <row r="123">
          <cell r="B123">
            <v>8924</v>
          </cell>
          <cell r="AGD123" t="str">
            <v>101;102;103;203;302;404;501;502;504;508</v>
          </cell>
        </row>
        <row r="124">
          <cell r="B124">
            <v>8979</v>
          </cell>
          <cell r="AGC124" t="str">
            <v>201</v>
          </cell>
          <cell r="AGD124" t="str">
            <v>101;102;203;404;501;505;507;510</v>
          </cell>
        </row>
        <row r="125">
          <cell r="B125">
            <v>8982</v>
          </cell>
          <cell r="AGD125" t="str">
            <v>101;102;103;104;105;201;202;205;203;204;301;302;303;307;401;402;403;404;501;502;506;509;512</v>
          </cell>
        </row>
        <row r="126">
          <cell r="B126">
            <v>9013</v>
          </cell>
          <cell r="AGC126" t="str">
            <v>201</v>
          </cell>
          <cell r="AGD126" t="str">
            <v>101;102;203;404;501;505;507;510</v>
          </cell>
        </row>
        <row r="127">
          <cell r="B127">
            <v>9014</v>
          </cell>
          <cell r="AGD127" t="str">
            <v>205;404</v>
          </cell>
        </row>
        <row r="128">
          <cell r="B128">
            <v>9015</v>
          </cell>
          <cell r="AGC128" t="str">
            <v>201</v>
          </cell>
          <cell r="AGD128" t="str">
            <v>101;102;203;404;501;505;507;510</v>
          </cell>
        </row>
        <row r="129">
          <cell r="B129">
            <v>9051</v>
          </cell>
        </row>
        <row r="130">
          <cell r="B130">
            <v>9179</v>
          </cell>
          <cell r="AGC130" t="str">
            <v>102</v>
          </cell>
          <cell r="AGD130" t="str">
            <v>101;104;205;203;501;507</v>
          </cell>
        </row>
        <row r="131">
          <cell r="B131">
            <v>9181</v>
          </cell>
          <cell r="AGC131" t="str">
            <v>102</v>
          </cell>
          <cell r="AGD131" t="str">
            <v>101;104;203;501;507</v>
          </cell>
        </row>
        <row r="132">
          <cell r="B132">
            <v>9182</v>
          </cell>
          <cell r="AGC132" t="str">
            <v>103</v>
          </cell>
          <cell r="AGD132" t="str">
            <v>101;104;203;305;505;510</v>
          </cell>
        </row>
        <row r="133">
          <cell r="B133">
            <v>9828</v>
          </cell>
          <cell r="AGD133" t="str">
            <v>203;301</v>
          </cell>
        </row>
        <row r="134">
          <cell r="B134">
            <v>9834</v>
          </cell>
          <cell r="AGD134" t="str">
            <v>305</v>
          </cell>
        </row>
        <row r="135">
          <cell r="B135">
            <v>10989</v>
          </cell>
          <cell r="AGD135" t="str">
            <v>205;404;510</v>
          </cell>
        </row>
        <row r="136">
          <cell r="B136">
            <v>11077</v>
          </cell>
          <cell r="AGD136" t="str">
            <v>101;104;205;203;404;501;502;504;510</v>
          </cell>
        </row>
        <row r="137">
          <cell r="B137">
            <v>11197</v>
          </cell>
          <cell r="AGC137" t="str">
            <v>101;103</v>
          </cell>
          <cell r="AGD137" t="str">
            <v>201;202;205;203;204;501;502;505;506;507;508;509;510;511;512</v>
          </cell>
        </row>
        <row r="138">
          <cell r="B138">
            <v>13284</v>
          </cell>
          <cell r="AGC138" t="str">
            <v>202</v>
          </cell>
          <cell r="AGD138" t="str">
            <v>101;102;103;104;205;203;404;510</v>
          </cell>
        </row>
        <row r="139">
          <cell r="B139">
            <v>20958</v>
          </cell>
          <cell r="AGC139" t="str">
            <v>102</v>
          </cell>
          <cell r="AGD139" t="str">
            <v>101;203;507</v>
          </cell>
        </row>
        <row r="140">
          <cell r="B140">
            <v>14608</v>
          </cell>
          <cell r="AGC140" t="str">
            <v>102</v>
          </cell>
          <cell r="AGD140" t="str">
            <v>104;205;203;501;503</v>
          </cell>
        </row>
        <row r="141">
          <cell r="B141">
            <v>21134</v>
          </cell>
          <cell r="AGD141" t="str">
            <v>101;103;205;203;204;301;512</v>
          </cell>
        </row>
        <row r="142">
          <cell r="B142">
            <v>21548</v>
          </cell>
          <cell r="AGD142" t="str">
            <v>103;203;504</v>
          </cell>
        </row>
        <row r="143">
          <cell r="B143">
            <v>21748</v>
          </cell>
          <cell r="AGC143" t="str">
            <v>102</v>
          </cell>
          <cell r="AGD143" t="str">
            <v>101;203;507</v>
          </cell>
        </row>
        <row r="144">
          <cell r="B144">
            <v>15040</v>
          </cell>
          <cell r="AGC144" t="str">
            <v>103</v>
          </cell>
          <cell r="AGD144" t="str">
            <v>101;102;103;104;105;202;205;203;301;404;505</v>
          </cell>
        </row>
        <row r="145">
          <cell r="B145">
            <v>15212</v>
          </cell>
          <cell r="AGC145" t="str">
            <v>201</v>
          </cell>
          <cell r="AGD145" t="str">
            <v>102;205;203;404;510</v>
          </cell>
        </row>
        <row r="146">
          <cell r="B146">
            <v>15584</v>
          </cell>
          <cell r="AGC146" t="str">
            <v>103</v>
          </cell>
          <cell r="AGD146" t="str">
            <v>101;102;104;105;202;205;203;404;505;510</v>
          </cell>
        </row>
        <row r="147">
          <cell r="B147">
            <v>16239</v>
          </cell>
          <cell r="AGC147" t="str">
            <v>103;104</v>
          </cell>
          <cell r="AGD147" t="str">
            <v>101;104;203;204;501;503;505;506</v>
          </cell>
        </row>
        <row r="148">
          <cell r="B148">
            <v>21749</v>
          </cell>
          <cell r="AGC148" t="str">
            <v>102</v>
          </cell>
          <cell r="AGD148" t="str">
            <v>101;103;202;205;203;501;503;504;505;512</v>
          </cell>
        </row>
        <row r="149">
          <cell r="B149">
            <v>22041</v>
          </cell>
          <cell r="AGD149" t="str">
            <v>103;105;201;203;401;402;504;507</v>
          </cell>
        </row>
        <row r="150">
          <cell r="B150">
            <v>16439</v>
          </cell>
          <cell r="AGC150"/>
          <cell r="AGD150" t="str">
            <v>101;103;205;203;204;403;404;501</v>
          </cell>
        </row>
        <row r="151">
          <cell r="B151">
            <v>16625</v>
          </cell>
          <cell r="AGC151" t="str">
            <v>201</v>
          </cell>
          <cell r="AGD151" t="str">
            <v>102;104;105;205;203;204;404;510</v>
          </cell>
        </row>
        <row r="152">
          <cell r="B152">
            <v>16798</v>
          </cell>
          <cell r="AGC152" t="str">
            <v>201</v>
          </cell>
          <cell r="AGD152" t="str">
            <v>102</v>
          </cell>
        </row>
        <row r="153">
          <cell r="B153">
            <v>16803</v>
          </cell>
          <cell r="AGC153" t="str">
            <v>201</v>
          </cell>
          <cell r="AGD153" t="str">
            <v>102</v>
          </cell>
        </row>
        <row r="154">
          <cell r="B154">
            <v>16804</v>
          </cell>
          <cell r="AGC154" t="str">
            <v>201</v>
          </cell>
          <cell r="AGD154" t="str">
            <v>102</v>
          </cell>
        </row>
        <row r="155">
          <cell r="B155">
            <v>16805</v>
          </cell>
          <cell r="AGC155" t="str">
            <v>201</v>
          </cell>
          <cell r="AGD155" t="str">
            <v>102;404</v>
          </cell>
        </row>
        <row r="156">
          <cell r="B156">
            <v>16855</v>
          </cell>
          <cell r="AGC156" t="str">
            <v>201</v>
          </cell>
          <cell r="AGD156" t="str">
            <v>102;103;205;203;510</v>
          </cell>
        </row>
        <row r="157">
          <cell r="B157">
            <v>22953</v>
          </cell>
          <cell r="AGD157" t="str">
            <v>203;404</v>
          </cell>
        </row>
        <row r="158">
          <cell r="B158">
            <v>34540</v>
          </cell>
          <cell r="AGC158" t="str">
            <v>201</v>
          </cell>
          <cell r="AGD158" t="str">
            <v>101;102;205;203;404;504</v>
          </cell>
        </row>
        <row r="159">
          <cell r="B159">
            <v>34552</v>
          </cell>
          <cell r="AGC159" t="str">
            <v>101</v>
          </cell>
          <cell r="AGD159" t="str">
            <v>101;102;205;203;404;501</v>
          </cell>
        </row>
        <row r="160">
          <cell r="B160">
            <v>19384</v>
          </cell>
          <cell r="AGC160">
            <v>102</v>
          </cell>
          <cell r="AGD160" t="str">
            <v>101;104;105;205;203;401;402;403;404;501</v>
          </cell>
        </row>
        <row r="161">
          <cell r="B161">
            <v>19404</v>
          </cell>
          <cell r="AGC161"/>
          <cell r="AGD161" t="str">
            <v>101;102;103;104;105;203;402;403;404;505;507;512</v>
          </cell>
        </row>
        <row r="162">
          <cell r="B162">
            <v>17864</v>
          </cell>
          <cell r="AGC162" t="str">
            <v>101</v>
          </cell>
          <cell r="AGD162" t="str">
            <v>205;404;510</v>
          </cell>
        </row>
        <row r="163">
          <cell r="B163">
            <v>18650</v>
          </cell>
          <cell r="AGD163" t="str">
            <v>101;103;104;105;201;202;205;203;204;401;402;403;404;501;502;503;504;505;506;507;508;509;510;511;512</v>
          </cell>
        </row>
        <row r="164">
          <cell r="B164">
            <v>18799</v>
          </cell>
          <cell r="AGC164" t="str">
            <v>103</v>
          </cell>
          <cell r="AGD164" t="str">
            <v>102;104;105;201;202;205</v>
          </cell>
        </row>
        <row r="165">
          <cell r="B165">
            <v>18936</v>
          </cell>
          <cell r="AGC165" t="str">
            <v>103;104</v>
          </cell>
          <cell r="AGD165" t="str">
            <v>502;504;505;507;509;510;511;512</v>
          </cell>
        </row>
        <row r="166">
          <cell r="B166">
            <v>19906</v>
          </cell>
          <cell r="AGC166" t="str">
            <v>102</v>
          </cell>
          <cell r="AGD166" t="str">
            <v>512</v>
          </cell>
        </row>
        <row r="167">
          <cell r="B167">
            <v>20020</v>
          </cell>
          <cell r="AGD167" t="str">
            <v>507</v>
          </cell>
        </row>
        <row r="168">
          <cell r="B168">
            <v>19248</v>
          </cell>
          <cell r="AGD168" t="str">
            <v>102;105;203;404;505</v>
          </cell>
        </row>
        <row r="169">
          <cell r="B169">
            <v>20309</v>
          </cell>
          <cell r="AGC169" t="str">
            <v>102</v>
          </cell>
          <cell r="AGD169" t="str">
            <v>205;203;501</v>
          </cell>
        </row>
        <row r="170">
          <cell r="B170">
            <v>20350</v>
          </cell>
          <cell r="AGD170" t="str">
            <v>201;202;205;203;204;503;512</v>
          </cell>
        </row>
        <row r="171">
          <cell r="B171">
            <v>19405</v>
          </cell>
          <cell r="AGC171" t="str">
            <v>102</v>
          </cell>
          <cell r="AGD171" t="str">
            <v>101;104;105;203</v>
          </cell>
        </row>
        <row r="172">
          <cell r="B172">
            <v>19414</v>
          </cell>
          <cell r="AGD172" t="str">
            <v>101;102;105;205;203;404;505</v>
          </cell>
        </row>
        <row r="173">
          <cell r="B173">
            <v>19415</v>
          </cell>
          <cell r="AGD173" t="str">
            <v>101;105;205;203;404;505</v>
          </cell>
        </row>
        <row r="174">
          <cell r="B174">
            <v>19417</v>
          </cell>
          <cell r="AGC174" t="str">
            <v>102</v>
          </cell>
          <cell r="AGD174" t="str">
            <v>103;203;404;507</v>
          </cell>
        </row>
        <row r="175">
          <cell r="B175">
            <v>19422</v>
          </cell>
          <cell r="AGD175" t="str">
            <v>102;202;205;203;403</v>
          </cell>
        </row>
        <row r="176">
          <cell r="B176">
            <v>19516</v>
          </cell>
          <cell r="AGC176"/>
          <cell r="AGD176" t="str">
            <v>101;103;104;105;203;501</v>
          </cell>
        </row>
        <row r="177">
          <cell r="B177">
            <v>20572</v>
          </cell>
          <cell r="AGD177" t="str">
            <v>101;104;105;203;505;512</v>
          </cell>
        </row>
        <row r="178">
          <cell r="B178">
            <v>19610</v>
          </cell>
          <cell r="AGC178"/>
          <cell r="AGD178" t="str">
            <v>203;501</v>
          </cell>
        </row>
        <row r="179">
          <cell r="B179">
            <v>19773</v>
          </cell>
          <cell r="AGC179" t="str">
            <v>102</v>
          </cell>
          <cell r="AGD179" t="str">
            <v>203;204;501;505;512</v>
          </cell>
        </row>
        <row r="180">
          <cell r="B180">
            <v>20780</v>
          </cell>
          <cell r="AGC180"/>
          <cell r="AGD180" t="str">
            <v>101;504</v>
          </cell>
        </row>
        <row r="181">
          <cell r="B181">
            <v>20891</v>
          </cell>
          <cell r="AGD181" t="str">
            <v>104;105;205;203</v>
          </cell>
        </row>
        <row r="182">
          <cell r="B182">
            <v>21065</v>
          </cell>
          <cell r="AGD182" t="str">
            <v>101;203;403;404;504</v>
          </cell>
        </row>
        <row r="183">
          <cell r="B183">
            <v>19878</v>
          </cell>
          <cell r="AGD183" t="str">
            <v>101;102;103;203;501;502;505;506;507;510</v>
          </cell>
        </row>
        <row r="184">
          <cell r="B184">
            <v>19879</v>
          </cell>
          <cell r="AGC184" t="str">
            <v>102</v>
          </cell>
          <cell r="AGD184" t="str">
            <v>101;103;203;501</v>
          </cell>
        </row>
        <row r="185">
          <cell r="B185">
            <v>19880</v>
          </cell>
          <cell r="AGC185" t="str">
            <v>102</v>
          </cell>
          <cell r="AGD185" t="str">
            <v>101;103;203;501</v>
          </cell>
        </row>
        <row r="186">
          <cell r="B186">
            <v>19889</v>
          </cell>
          <cell r="AGC186" t="str">
            <v>102</v>
          </cell>
          <cell r="AGD186" t="str">
            <v>101;103;203;501</v>
          </cell>
        </row>
        <row r="187">
          <cell r="B187">
            <v>21111</v>
          </cell>
          <cell r="AGD187" t="str">
            <v>104;205;203;403;404;501</v>
          </cell>
        </row>
        <row r="188">
          <cell r="B188">
            <v>21654</v>
          </cell>
          <cell r="AGC188" t="str">
            <v>203</v>
          </cell>
          <cell r="AGD188" t="str">
            <v>101;105;203;509</v>
          </cell>
        </row>
        <row r="189">
          <cell r="B189">
            <v>22476</v>
          </cell>
          <cell r="AGC189"/>
          <cell r="AGD189" t="str">
            <v>102;103;201;202;205;203;401;402;403;404;501</v>
          </cell>
        </row>
        <row r="190">
          <cell r="B190">
            <v>22579</v>
          </cell>
        </row>
        <row r="191">
          <cell r="B191">
            <v>20087</v>
          </cell>
          <cell r="AGD191" t="str">
            <v>103;104;105;505</v>
          </cell>
        </row>
        <row r="192">
          <cell r="B192">
            <v>20151</v>
          </cell>
          <cell r="AGC192"/>
          <cell r="AGD192" t="str">
            <v>101;104;205;203;204;505</v>
          </cell>
        </row>
        <row r="193">
          <cell r="B193">
            <v>20178</v>
          </cell>
          <cell r="AGC193" t="str">
            <v>102</v>
          </cell>
          <cell r="AGD193" t="str">
            <v>101;203;501</v>
          </cell>
        </row>
        <row r="194">
          <cell r="B194">
            <v>20210</v>
          </cell>
          <cell r="AGD194" t="str">
            <v>504</v>
          </cell>
        </row>
        <row r="195">
          <cell r="B195">
            <v>20229</v>
          </cell>
          <cell r="AGC195" t="str">
            <v>102</v>
          </cell>
          <cell r="AGD195" t="str">
            <v>101;105;501;507</v>
          </cell>
        </row>
        <row r="196">
          <cell r="B196">
            <v>20275</v>
          </cell>
          <cell r="AGD196" t="str">
            <v>501;507</v>
          </cell>
        </row>
        <row r="197">
          <cell r="B197">
            <v>20307</v>
          </cell>
          <cell r="AGD197" t="str">
            <v>101;102;103;104;105;202;205;203;404;501;502;503;504;505;506;507;509;510;511</v>
          </cell>
        </row>
        <row r="198">
          <cell r="B198">
            <v>22888</v>
          </cell>
          <cell r="AGC198"/>
          <cell r="AGD198" t="str">
            <v>101;103;201;202;205;203;303;404;501</v>
          </cell>
        </row>
        <row r="199">
          <cell r="B199">
            <v>20310</v>
          </cell>
          <cell r="AGC199" t="str">
            <v>102</v>
          </cell>
          <cell r="AGD199" t="str">
            <v>101;103;104;105;205;203;507</v>
          </cell>
        </row>
        <row r="200">
          <cell r="B200">
            <v>20335</v>
          </cell>
          <cell r="AGC200" t="str">
            <v>102</v>
          </cell>
          <cell r="AGD200" t="str">
            <v>101;103;205;203;204;302;303;305;306;307;402;403;404;501</v>
          </cell>
        </row>
        <row r="201">
          <cell r="B201">
            <v>33996</v>
          </cell>
          <cell r="AGC201" t="str">
            <v>103</v>
          </cell>
          <cell r="AGD201" t="str">
            <v>505</v>
          </cell>
        </row>
        <row r="202">
          <cell r="B202">
            <v>21553</v>
          </cell>
          <cell r="AGC202"/>
          <cell r="AGD202" t="str">
            <v>101;102;103;104;105</v>
          </cell>
        </row>
        <row r="203">
          <cell r="B203">
            <v>20364</v>
          </cell>
          <cell r="AGD203" t="str">
            <v>103</v>
          </cell>
        </row>
        <row r="204">
          <cell r="B204">
            <v>20367</v>
          </cell>
          <cell r="AGC204" t="str">
            <v>102</v>
          </cell>
          <cell r="AGD204" t="str">
            <v>101;203</v>
          </cell>
        </row>
        <row r="205">
          <cell r="B205">
            <v>23624</v>
          </cell>
          <cell r="AGC205"/>
          <cell r="AGD205" t="str">
            <v>101;203;507</v>
          </cell>
        </row>
        <row r="206">
          <cell r="B206">
            <v>23677</v>
          </cell>
          <cell r="AGD206" t="str">
            <v>101;102;501;505;507;508;509</v>
          </cell>
        </row>
        <row r="207">
          <cell r="B207">
            <v>31133</v>
          </cell>
          <cell r="AGC207" t="str">
            <v>201</v>
          </cell>
          <cell r="AGD207" t="str">
            <v>101;102;103;203;501;502;504;505;506;507;509;510;511</v>
          </cell>
        </row>
        <row r="208">
          <cell r="B208">
            <v>7685</v>
          </cell>
        </row>
        <row r="209">
          <cell r="B209">
            <v>32286</v>
          </cell>
          <cell r="AGC209" t="str">
            <v>201;203</v>
          </cell>
          <cell r="AGD209" t="str">
            <v>102;103;104;205;203;204;506;508;510;511</v>
          </cell>
        </row>
        <row r="210">
          <cell r="B210">
            <v>20524</v>
          </cell>
          <cell r="AGD210" t="str">
            <v>102;105;205;203;501</v>
          </cell>
        </row>
        <row r="211">
          <cell r="B211">
            <v>20527</v>
          </cell>
          <cell r="AGD211" t="str">
            <v>101;102;104;105;203;204;505</v>
          </cell>
        </row>
        <row r="212">
          <cell r="B212">
            <v>34118</v>
          </cell>
          <cell r="AGD212" t="str">
            <v>202;205;302;403;512</v>
          </cell>
        </row>
        <row r="213">
          <cell r="B213">
            <v>14674</v>
          </cell>
          <cell r="AGC213" t="str">
            <v>201</v>
          </cell>
          <cell r="AGD213" t="str">
            <v>102;202;404;510</v>
          </cell>
        </row>
        <row r="214">
          <cell r="B214">
            <v>20600</v>
          </cell>
          <cell r="AGD214" t="str">
            <v>102;203;404;510</v>
          </cell>
        </row>
        <row r="215">
          <cell r="B215">
            <v>20642</v>
          </cell>
          <cell r="AGD215" t="str">
            <v>103;203;501;502;503;504;507</v>
          </cell>
        </row>
        <row r="216">
          <cell r="B216">
            <v>20674</v>
          </cell>
          <cell r="AGC216" t="str">
            <v>102</v>
          </cell>
          <cell r="AGD216" t="str">
            <v>103;203;402;403;404</v>
          </cell>
        </row>
        <row r="217">
          <cell r="B217">
            <v>14925</v>
          </cell>
          <cell r="AGC217" t="str">
            <v>202</v>
          </cell>
          <cell r="AGD217" t="str">
            <v>102;202;404;510</v>
          </cell>
        </row>
        <row r="218">
          <cell r="B218">
            <v>20731</v>
          </cell>
          <cell r="AGC218" t="str">
            <v>102</v>
          </cell>
          <cell r="AGD218" t="str">
            <v>101;103;105;201;202;205;203;204;501;502;503;504;507;512</v>
          </cell>
        </row>
        <row r="219">
          <cell r="B219">
            <v>20744</v>
          </cell>
          <cell r="AGD219" t="str">
            <v>103;202;205;204;404;502</v>
          </cell>
        </row>
        <row r="220">
          <cell r="B220">
            <v>20757</v>
          </cell>
          <cell r="AGD220" t="str">
            <v>101;102;103;104;105;205;203;404;505;507;509;510</v>
          </cell>
        </row>
        <row r="221">
          <cell r="B221">
            <v>14926</v>
          </cell>
          <cell r="AGC221" t="str">
            <v>202</v>
          </cell>
          <cell r="AGD221" t="str">
            <v>102;202;404;510</v>
          </cell>
        </row>
        <row r="222">
          <cell r="B222">
            <v>19522</v>
          </cell>
          <cell r="AGC222" t="str">
            <v>102</v>
          </cell>
          <cell r="AGD222" t="str">
            <v>205;203</v>
          </cell>
        </row>
        <row r="223">
          <cell r="B223">
            <v>21998</v>
          </cell>
          <cell r="AGD223" t="str">
            <v>101;102;103;104;501</v>
          </cell>
        </row>
        <row r="224">
          <cell r="B224">
            <v>20499</v>
          </cell>
          <cell r="AGD224" t="str">
            <v>101</v>
          </cell>
        </row>
        <row r="225">
          <cell r="B225">
            <v>20857</v>
          </cell>
          <cell r="AGD225" t="str">
            <v>501;507</v>
          </cell>
        </row>
        <row r="226">
          <cell r="B226">
            <v>20873</v>
          </cell>
          <cell r="AGD226" t="str">
            <v>101;103;104;105;203;404;504</v>
          </cell>
        </row>
        <row r="227">
          <cell r="B227">
            <v>21322</v>
          </cell>
          <cell r="AGD227" t="str">
            <v>101;105;203;505</v>
          </cell>
        </row>
        <row r="228">
          <cell r="B228">
            <v>20903</v>
          </cell>
          <cell r="AGD228" t="str">
            <v>504</v>
          </cell>
        </row>
        <row r="229">
          <cell r="B229">
            <v>20912</v>
          </cell>
          <cell r="AGD229" t="str">
            <v>101;103;205;203;503;504;507;510</v>
          </cell>
        </row>
        <row r="230">
          <cell r="B230">
            <v>21391</v>
          </cell>
          <cell r="AGD230" t="str">
            <v>101;501;504;505;507</v>
          </cell>
        </row>
        <row r="231">
          <cell r="B231">
            <v>22863</v>
          </cell>
          <cell r="AGD231" t="str">
            <v>101;102;103;104;105;203;204;303;404;501;505;506;507;509;510</v>
          </cell>
        </row>
        <row r="232">
          <cell r="B232">
            <v>22881</v>
          </cell>
          <cell r="AGC232" t="str">
            <v>102</v>
          </cell>
          <cell r="AGD232" t="str">
            <v>101;203;502;512</v>
          </cell>
        </row>
        <row r="233">
          <cell r="B233">
            <v>20962</v>
          </cell>
          <cell r="AGD233" t="str">
            <v>101;103;104;105;205;203;507</v>
          </cell>
        </row>
        <row r="234">
          <cell r="B234">
            <v>20978</v>
          </cell>
          <cell r="AGD234" t="str">
            <v>101;102;103;104;105;201;202;205;203;401;402;403;501</v>
          </cell>
        </row>
        <row r="235">
          <cell r="B235">
            <v>20979</v>
          </cell>
          <cell r="AGC235" t="str">
            <v>102</v>
          </cell>
          <cell r="AGD235" t="str">
            <v>101;105;202;205;203;504</v>
          </cell>
        </row>
        <row r="236">
          <cell r="B236">
            <v>20980</v>
          </cell>
          <cell r="AGD236" t="str">
            <v>101;102;205;203;404;501;502;503;504;507;510</v>
          </cell>
        </row>
        <row r="237">
          <cell r="B237">
            <v>22947</v>
          </cell>
          <cell r="AGC237" t="str">
            <v>102</v>
          </cell>
          <cell r="AGD237" t="str">
            <v>101;103;104;105;203;301;302;303;304;305;306;307;308;309;401;402;403;404;501;507;509;512</v>
          </cell>
        </row>
        <row r="238">
          <cell r="B238">
            <v>21010</v>
          </cell>
          <cell r="AGD238" t="str">
            <v>103;203;403;502;512</v>
          </cell>
        </row>
        <row r="239">
          <cell r="B239">
            <v>17265</v>
          </cell>
          <cell r="AGC239" t="str">
            <v>201</v>
          </cell>
          <cell r="AGD239" t="str">
            <v>102;205;203;404;504;510</v>
          </cell>
        </row>
        <row r="240">
          <cell r="B240">
            <v>21034</v>
          </cell>
          <cell r="AGC240" t="str">
            <v>202</v>
          </cell>
          <cell r="AGD240" t="str">
            <v>507</v>
          </cell>
        </row>
        <row r="241">
          <cell r="B241">
            <v>21411</v>
          </cell>
          <cell r="AGD241" t="str">
            <v>101;102;103;201;202;205;203;204;401;402;403;404;501;504;508;510</v>
          </cell>
        </row>
        <row r="242">
          <cell r="B242">
            <v>31698</v>
          </cell>
          <cell r="AGC242" t="str">
            <v>101</v>
          </cell>
          <cell r="AGD242" t="str">
            <v>205;404</v>
          </cell>
        </row>
        <row r="243">
          <cell r="B243">
            <v>33767</v>
          </cell>
          <cell r="AGC243" t="str">
            <v>101;103</v>
          </cell>
          <cell r="AGD243" t="str">
            <v>101;305;404;501;506;508</v>
          </cell>
        </row>
        <row r="244">
          <cell r="B244">
            <v>35310</v>
          </cell>
          <cell r="AGC244" t="str">
            <v>103</v>
          </cell>
          <cell r="AGD244" t="str">
            <v>103;205;203;501;503;506;508</v>
          </cell>
        </row>
        <row r="245">
          <cell r="B245">
            <v>21719</v>
          </cell>
          <cell r="AGD245" t="str">
            <v>503</v>
          </cell>
        </row>
        <row r="246">
          <cell r="B246">
            <v>21070</v>
          </cell>
          <cell r="AGD246" t="str">
            <v>101;203;501;507</v>
          </cell>
        </row>
        <row r="247">
          <cell r="B247">
            <v>21085</v>
          </cell>
        </row>
        <row r="248">
          <cell r="B248">
            <v>21089</v>
          </cell>
          <cell r="AGD248" t="str">
            <v>102;105;205;203;510</v>
          </cell>
        </row>
        <row r="249">
          <cell r="B249">
            <v>28486</v>
          </cell>
          <cell r="AGC249" t="str">
            <v>101</v>
          </cell>
          <cell r="AGD249" t="str">
            <v>102;105;205;203;301;404;501;505;507;509;510</v>
          </cell>
        </row>
        <row r="250">
          <cell r="B250">
            <v>21123</v>
          </cell>
          <cell r="AGD250" t="str">
            <v>101;102;103;203;501;505;510</v>
          </cell>
        </row>
        <row r="251">
          <cell r="B251">
            <v>21130</v>
          </cell>
          <cell r="AGC251" t="str">
            <v>102</v>
          </cell>
          <cell r="AGD251" t="str">
            <v>203;501</v>
          </cell>
        </row>
        <row r="252">
          <cell r="B252">
            <v>34319</v>
          </cell>
          <cell r="AGC252" t="str">
            <v>101;201</v>
          </cell>
          <cell r="AGD252" t="str">
            <v>101;305;404;501;506;507;510</v>
          </cell>
        </row>
        <row r="253">
          <cell r="B253">
            <v>34322</v>
          </cell>
          <cell r="AGD253" t="str">
            <v>101;404;501;510</v>
          </cell>
        </row>
        <row r="254">
          <cell r="B254">
            <v>21137</v>
          </cell>
          <cell r="AGC254" t="str">
            <v>101;103</v>
          </cell>
          <cell r="AGD254" t="str">
            <v>101;102;103;205;203;403;501;505;507</v>
          </cell>
        </row>
        <row r="255">
          <cell r="B255">
            <v>21148</v>
          </cell>
          <cell r="AGD255" t="str">
            <v>102;205;203;404;501;505</v>
          </cell>
        </row>
        <row r="256">
          <cell r="B256">
            <v>21169</v>
          </cell>
          <cell r="AGD256" t="str">
            <v>101;102;104;205;203;404;510</v>
          </cell>
        </row>
        <row r="257">
          <cell r="B257">
            <v>34329</v>
          </cell>
          <cell r="AGD257" t="str">
            <v>205;203;404;510;512</v>
          </cell>
        </row>
        <row r="258">
          <cell r="B258">
            <v>34332</v>
          </cell>
          <cell r="AGD258" t="str">
            <v>202;205;301;302;404;510;512</v>
          </cell>
        </row>
        <row r="259">
          <cell r="B259">
            <v>21274</v>
          </cell>
          <cell r="AGC259" t="str">
            <v>103</v>
          </cell>
          <cell r="AGD259" t="str">
            <v>101;404;505</v>
          </cell>
        </row>
        <row r="260">
          <cell r="B260">
            <v>34334</v>
          </cell>
          <cell r="AGD260" t="str">
            <v>105;202;205;203;301;302;404;510;512</v>
          </cell>
        </row>
        <row r="261">
          <cell r="B261">
            <v>34336</v>
          </cell>
          <cell r="AGD261" t="str">
            <v>102;105</v>
          </cell>
        </row>
        <row r="262">
          <cell r="B262">
            <v>34339</v>
          </cell>
          <cell r="AGD262" t="str">
            <v>105;404;510</v>
          </cell>
        </row>
        <row r="263">
          <cell r="B263">
            <v>21390</v>
          </cell>
          <cell r="AGC263" t="str">
            <v>102</v>
          </cell>
          <cell r="AGD263" t="str">
            <v>101;104;105;501</v>
          </cell>
        </row>
        <row r="264">
          <cell r="B264">
            <v>34342</v>
          </cell>
          <cell r="AGD264" t="str">
            <v>404</v>
          </cell>
        </row>
        <row r="265">
          <cell r="B265">
            <v>21410</v>
          </cell>
          <cell r="AGC265" t="str">
            <v>101;103</v>
          </cell>
          <cell r="AGD265" t="str">
            <v>101;103;205;203;404;501;502;503;505;507</v>
          </cell>
        </row>
        <row r="266">
          <cell r="B266">
            <v>34344</v>
          </cell>
          <cell r="AGC266" t="str">
            <v>103</v>
          </cell>
          <cell r="AGD266" t="str">
            <v>202;205;203;301;302;403;510;512</v>
          </cell>
        </row>
        <row r="267">
          <cell r="B267">
            <v>17687</v>
          </cell>
          <cell r="AGD267" t="str">
            <v>102;205;404;510</v>
          </cell>
        </row>
        <row r="268">
          <cell r="B268">
            <v>21536</v>
          </cell>
          <cell r="AGC268" t="str">
            <v>103</v>
          </cell>
          <cell r="AGD268" t="str">
            <v>101;103;503;506;508</v>
          </cell>
        </row>
        <row r="269">
          <cell r="B269">
            <v>22665</v>
          </cell>
          <cell r="AGD269" t="str">
            <v>205;404;510</v>
          </cell>
        </row>
        <row r="270">
          <cell r="B270">
            <v>22905</v>
          </cell>
          <cell r="AGD270" t="str">
            <v>205;404;510</v>
          </cell>
        </row>
        <row r="271">
          <cell r="B271">
            <v>22911</v>
          </cell>
          <cell r="AGD271" t="str">
            <v>101;102;103;104;105;205;203;404;510</v>
          </cell>
        </row>
        <row r="272">
          <cell r="B272">
            <v>21554</v>
          </cell>
          <cell r="AGC272" t="str">
            <v>102</v>
          </cell>
          <cell r="AGD272" t="str">
            <v>201;202;205;203;204</v>
          </cell>
        </row>
        <row r="273">
          <cell r="B273">
            <v>21624</v>
          </cell>
          <cell r="AGC273" t="str">
            <v>102</v>
          </cell>
          <cell r="AGD273" t="str">
            <v>101;201;203;507</v>
          </cell>
        </row>
        <row r="274">
          <cell r="B274">
            <v>22914</v>
          </cell>
          <cell r="AGD274" t="str">
            <v>101;102;103;104;105;205;203;403;404;510</v>
          </cell>
        </row>
        <row r="275">
          <cell r="B275">
            <v>22971</v>
          </cell>
          <cell r="AGD275" t="str">
            <v>101;102;103;203;510</v>
          </cell>
        </row>
        <row r="276">
          <cell r="B276">
            <v>22975</v>
          </cell>
          <cell r="AGD276" t="str">
            <v>205;404;510</v>
          </cell>
        </row>
        <row r="277">
          <cell r="B277">
            <v>22980</v>
          </cell>
          <cell r="AGD277" t="str">
            <v>205;204</v>
          </cell>
        </row>
        <row r="278">
          <cell r="B278">
            <v>21724</v>
          </cell>
          <cell r="AGD278" t="str">
            <v>101;102;202;205;203;402;403;404;510</v>
          </cell>
        </row>
        <row r="279">
          <cell r="B279">
            <v>22986</v>
          </cell>
          <cell r="AGD279" t="str">
            <v>102;205;404</v>
          </cell>
        </row>
        <row r="280">
          <cell r="B280">
            <v>23058</v>
          </cell>
          <cell r="AGD280" t="str">
            <v>101;102;205;203;404</v>
          </cell>
        </row>
        <row r="281">
          <cell r="B281">
            <v>23064</v>
          </cell>
          <cell r="AGD281" t="str">
            <v>101;102;205;203;404;510</v>
          </cell>
        </row>
        <row r="282">
          <cell r="B282">
            <v>21797</v>
          </cell>
          <cell r="AGC282" t="str">
            <v>102</v>
          </cell>
          <cell r="AGD282" t="str">
            <v>101;102;103;504;505;509;510</v>
          </cell>
        </row>
        <row r="283">
          <cell r="B283">
            <v>23068</v>
          </cell>
          <cell r="AGD283" t="str">
            <v>101;102;103;104;105;205;203;404;510</v>
          </cell>
        </row>
        <row r="284">
          <cell r="B284">
            <v>21849</v>
          </cell>
          <cell r="AGD284" t="str">
            <v>101;203;509</v>
          </cell>
        </row>
        <row r="285">
          <cell r="B285">
            <v>21957</v>
          </cell>
          <cell r="AGD285" t="str">
            <v>101;102;104;203;505;510</v>
          </cell>
        </row>
        <row r="286">
          <cell r="B286">
            <v>21983</v>
          </cell>
          <cell r="AGD286" t="str">
            <v>101;102;104;202;205;203;305;404;510</v>
          </cell>
        </row>
        <row r="287">
          <cell r="B287">
            <v>23073</v>
          </cell>
          <cell r="AGD287" t="str">
            <v>101;102;103;203;510</v>
          </cell>
        </row>
        <row r="288">
          <cell r="B288">
            <v>23214</v>
          </cell>
          <cell r="AGD288" t="str">
            <v>101;102;103;104;105;205;203;404;510</v>
          </cell>
        </row>
        <row r="289">
          <cell r="B289">
            <v>22099</v>
          </cell>
          <cell r="AGD289" t="str">
            <v>101;102;203;404</v>
          </cell>
        </row>
        <row r="290">
          <cell r="B290">
            <v>22228</v>
          </cell>
          <cell r="AGC290" t="str">
            <v>102</v>
          </cell>
          <cell r="AGD290" t="str">
            <v>103;203;404;501</v>
          </cell>
        </row>
        <row r="291">
          <cell r="B291">
            <v>22271</v>
          </cell>
          <cell r="AGD291" t="str">
            <v>205;404;501</v>
          </cell>
        </row>
        <row r="292">
          <cell r="B292">
            <v>22318</v>
          </cell>
          <cell r="AGD292" t="str">
            <v>102;103;202;205;203;403;404;501;504;505;507;510</v>
          </cell>
        </row>
        <row r="293">
          <cell r="B293">
            <v>22319</v>
          </cell>
          <cell r="AGC293" t="str">
            <v>102</v>
          </cell>
          <cell r="AGD293" t="str">
            <v>103;205;203;404;501;507;510</v>
          </cell>
        </row>
        <row r="294">
          <cell r="B294">
            <v>22401</v>
          </cell>
          <cell r="AGC294" t="str">
            <v>104</v>
          </cell>
          <cell r="AGD294" t="str">
            <v>101;103;105;203;403;404;507</v>
          </cell>
        </row>
        <row r="295">
          <cell r="B295">
            <v>22410</v>
          </cell>
          <cell r="AGD295" t="str">
            <v>102;105;404;510</v>
          </cell>
        </row>
        <row r="296">
          <cell r="B296">
            <v>22413</v>
          </cell>
          <cell r="AGC296" t="str">
            <v>102</v>
          </cell>
          <cell r="AGD296" t="str">
            <v>101;203;501</v>
          </cell>
        </row>
        <row r="297">
          <cell r="B297">
            <v>22437</v>
          </cell>
          <cell r="AGD297" t="str">
            <v>201;202;205;203;204</v>
          </cell>
        </row>
        <row r="298">
          <cell r="B298">
            <v>22472</v>
          </cell>
          <cell r="AGC298" t="str">
            <v>103;203</v>
          </cell>
          <cell r="AGD298" t="str">
            <v>101;102;103;104;205;203;501;505;507;509;510</v>
          </cell>
        </row>
        <row r="299">
          <cell r="B299">
            <v>23215</v>
          </cell>
          <cell r="AGD299" t="str">
            <v>101;102;103;104;105;205;203;404;510</v>
          </cell>
        </row>
        <row r="300">
          <cell r="B300">
            <v>22478</v>
          </cell>
          <cell r="AGD300" t="str">
            <v>101;102;103;203;404;505</v>
          </cell>
        </row>
        <row r="301">
          <cell r="B301">
            <v>23216</v>
          </cell>
          <cell r="AGD301" t="str">
            <v>101;102;103;104;105;205;203;404;510</v>
          </cell>
        </row>
        <row r="302">
          <cell r="B302">
            <v>22535</v>
          </cell>
          <cell r="AGC302" t="str">
            <v>103</v>
          </cell>
          <cell r="AGD302" t="str">
            <v>103;203;512</v>
          </cell>
        </row>
        <row r="303">
          <cell r="B303">
            <v>22540</v>
          </cell>
          <cell r="AGD303" t="str">
            <v>205;404;510</v>
          </cell>
        </row>
        <row r="304">
          <cell r="B304">
            <v>22557</v>
          </cell>
          <cell r="AGC304" t="str">
            <v>104</v>
          </cell>
          <cell r="AGD304" t="str">
            <v>102;103;204;509</v>
          </cell>
        </row>
        <row r="305">
          <cell r="B305">
            <v>22575</v>
          </cell>
          <cell r="AGD305" t="str">
            <v>101;501</v>
          </cell>
        </row>
        <row r="306">
          <cell r="B306">
            <v>23223</v>
          </cell>
          <cell r="AGC306" t="str">
            <v>102</v>
          </cell>
          <cell r="AGD306" t="str">
            <v>101;102;103;104;105;205;203;403;404;510</v>
          </cell>
        </row>
        <row r="307">
          <cell r="B307">
            <v>23225</v>
          </cell>
          <cell r="AGD307" t="str">
            <v>205;404;510</v>
          </cell>
        </row>
        <row r="308">
          <cell r="B308">
            <v>22616</v>
          </cell>
          <cell r="AGC308" t="str">
            <v>102</v>
          </cell>
          <cell r="AGD308" t="str">
            <v>104;205;203;501;507</v>
          </cell>
        </row>
        <row r="309">
          <cell r="B309">
            <v>22617</v>
          </cell>
          <cell r="AGC309" t="str">
            <v>102</v>
          </cell>
          <cell r="AGD309" t="str">
            <v>103;507</v>
          </cell>
        </row>
        <row r="310">
          <cell r="B310">
            <v>22620</v>
          </cell>
          <cell r="AGC310" t="str">
            <v>101</v>
          </cell>
          <cell r="AGD310" t="str">
            <v>101;102;103;502;507</v>
          </cell>
        </row>
        <row r="311">
          <cell r="B311">
            <v>23228</v>
          </cell>
          <cell r="AGD311" t="str">
            <v>205;404;510</v>
          </cell>
        </row>
        <row r="312">
          <cell r="B312">
            <v>22660</v>
          </cell>
          <cell r="AGC312" t="str">
            <v>102;202</v>
          </cell>
          <cell r="AGD312" t="str">
            <v>201;202;205;203;204</v>
          </cell>
        </row>
        <row r="313">
          <cell r="B313">
            <v>22694</v>
          </cell>
          <cell r="AGC313" t="str">
            <v>104</v>
          </cell>
          <cell r="AGD313" t="str">
            <v>101;104;203</v>
          </cell>
        </row>
        <row r="314">
          <cell r="B314">
            <v>22710</v>
          </cell>
          <cell r="AGD314" t="str">
            <v>501</v>
          </cell>
        </row>
        <row r="315">
          <cell r="B315">
            <v>22724</v>
          </cell>
          <cell r="AGD315" t="str">
            <v>104;203;204;503</v>
          </cell>
        </row>
        <row r="316">
          <cell r="B316">
            <v>22746</v>
          </cell>
          <cell r="AGC316" t="str">
            <v>103</v>
          </cell>
          <cell r="AGD316" t="str">
            <v>101;102;103;104;201;202;205;203;204</v>
          </cell>
        </row>
        <row r="317">
          <cell r="B317">
            <v>22752</v>
          </cell>
        </row>
        <row r="318">
          <cell r="B318">
            <v>22753</v>
          </cell>
          <cell r="AGD318" t="str">
            <v>102;105</v>
          </cell>
        </row>
        <row r="319">
          <cell r="B319">
            <v>22754</v>
          </cell>
          <cell r="AGC319" t="str">
            <v>103</v>
          </cell>
          <cell r="AGD319" t="str">
            <v>205;203;204</v>
          </cell>
        </row>
        <row r="320">
          <cell r="B320">
            <v>22756</v>
          </cell>
        </row>
        <row r="321">
          <cell r="B321">
            <v>22759</v>
          </cell>
        </row>
        <row r="322">
          <cell r="B322">
            <v>22760</v>
          </cell>
          <cell r="AGD322" t="str">
            <v>102;103</v>
          </cell>
        </row>
        <row r="323">
          <cell r="B323">
            <v>22761</v>
          </cell>
          <cell r="AGD323" t="str">
            <v>101;102;103;104;105;201;202</v>
          </cell>
        </row>
        <row r="324">
          <cell r="B324">
            <v>22762</v>
          </cell>
        </row>
        <row r="325">
          <cell r="B325">
            <v>22763</v>
          </cell>
        </row>
        <row r="326">
          <cell r="B326">
            <v>22764</v>
          </cell>
        </row>
        <row r="327">
          <cell r="B327">
            <v>22766</v>
          </cell>
          <cell r="AGD327" t="str">
            <v>101;102;103;104;105</v>
          </cell>
        </row>
        <row r="328">
          <cell r="B328">
            <v>22768</v>
          </cell>
          <cell r="AGC328" t="str">
            <v>103</v>
          </cell>
          <cell r="AGD328" t="str">
            <v>101;102;103;104;105;202;205;203;204</v>
          </cell>
        </row>
        <row r="329">
          <cell r="B329">
            <v>22770</v>
          </cell>
          <cell r="AGD329" t="str">
            <v>101;102;103;104;105;205;203;404</v>
          </cell>
        </row>
        <row r="330">
          <cell r="B330">
            <v>22771</v>
          </cell>
          <cell r="AGD330" t="str">
            <v>101;102;103;104;105</v>
          </cell>
        </row>
        <row r="331">
          <cell r="B331">
            <v>22772</v>
          </cell>
        </row>
        <row r="332">
          <cell r="B332">
            <v>22775</v>
          </cell>
          <cell r="AGC332" t="str">
            <v>103</v>
          </cell>
          <cell r="AGD332" t="str">
            <v>101;102;103;104;105</v>
          </cell>
        </row>
        <row r="333">
          <cell r="B333">
            <v>22776</v>
          </cell>
        </row>
        <row r="334">
          <cell r="B334">
            <v>22777</v>
          </cell>
        </row>
        <row r="335">
          <cell r="B335">
            <v>22852</v>
          </cell>
          <cell r="AGC335" t="str">
            <v>201</v>
          </cell>
          <cell r="AGD335" t="str">
            <v>102;404</v>
          </cell>
        </row>
        <row r="336">
          <cell r="B336">
            <v>22854</v>
          </cell>
          <cell r="AGD336" t="str">
            <v>205;404;510</v>
          </cell>
        </row>
        <row r="337">
          <cell r="B337">
            <v>22860</v>
          </cell>
          <cell r="AGD337" t="str">
            <v>205;404;510</v>
          </cell>
        </row>
        <row r="338">
          <cell r="B338">
            <v>23244</v>
          </cell>
          <cell r="AGD338" t="str">
            <v>205;203;404;510</v>
          </cell>
        </row>
        <row r="339">
          <cell r="B339">
            <v>23245</v>
          </cell>
          <cell r="AGD339" t="str">
            <v>205;403;404;510</v>
          </cell>
        </row>
        <row r="340">
          <cell r="B340">
            <v>23247</v>
          </cell>
          <cell r="AGD340" t="str">
            <v>102;203;510</v>
          </cell>
        </row>
        <row r="341">
          <cell r="B341">
            <v>22884</v>
          </cell>
          <cell r="AGC341" t="str">
            <v>201</v>
          </cell>
          <cell r="AGD341" t="str">
            <v>201;202;205;203;204;301</v>
          </cell>
        </row>
        <row r="342">
          <cell r="B342">
            <v>23249</v>
          </cell>
          <cell r="AGD342" t="str">
            <v>101;102;103;104;205;203;404;510</v>
          </cell>
        </row>
        <row r="343">
          <cell r="B343">
            <v>23252</v>
          </cell>
          <cell r="AGD343" t="str">
            <v>102;203;510</v>
          </cell>
        </row>
        <row r="344">
          <cell r="B344">
            <v>23258</v>
          </cell>
          <cell r="AGD344" t="str">
            <v>205;404;510</v>
          </cell>
        </row>
        <row r="345">
          <cell r="B345">
            <v>23262</v>
          </cell>
          <cell r="AGD345" t="str">
            <v>205;404;510</v>
          </cell>
        </row>
        <row r="346">
          <cell r="B346">
            <v>33737</v>
          </cell>
          <cell r="AGD346" t="str">
            <v>102;205;404</v>
          </cell>
        </row>
        <row r="347">
          <cell r="B347">
            <v>33903</v>
          </cell>
          <cell r="AGD347" t="str">
            <v>205;404</v>
          </cell>
        </row>
        <row r="348">
          <cell r="B348">
            <v>33909</v>
          </cell>
          <cell r="AGD348" t="str">
            <v>205;404</v>
          </cell>
        </row>
        <row r="349">
          <cell r="B349">
            <v>33914</v>
          </cell>
          <cell r="AGD349" t="str">
            <v>205;404;510</v>
          </cell>
        </row>
        <row r="350">
          <cell r="B350">
            <v>33915</v>
          </cell>
          <cell r="AGD350" t="str">
            <v>205;404;510</v>
          </cell>
        </row>
        <row r="351">
          <cell r="B351">
            <v>33918</v>
          </cell>
          <cell r="AGD351" t="str">
            <v>205;404;510</v>
          </cell>
        </row>
        <row r="352">
          <cell r="B352">
            <v>23012</v>
          </cell>
          <cell r="AGC352" t="str">
            <v>201</v>
          </cell>
          <cell r="AGD352" t="str">
            <v>103;205;203;404</v>
          </cell>
        </row>
        <row r="353">
          <cell r="B353">
            <v>23040</v>
          </cell>
          <cell r="AGC353" t="str">
            <v>102</v>
          </cell>
          <cell r="AGD353" t="str">
            <v>101;104;205;203;403;404;501;507</v>
          </cell>
        </row>
        <row r="354">
          <cell r="B354">
            <v>23051</v>
          </cell>
          <cell r="AGD354" t="str">
            <v>102;205;203;404;505;509;510;511</v>
          </cell>
        </row>
        <row r="355">
          <cell r="B355">
            <v>33920</v>
          </cell>
          <cell r="AGC355" t="str">
            <v>103</v>
          </cell>
          <cell r="AGD355" t="str">
            <v>203;301</v>
          </cell>
        </row>
        <row r="356">
          <cell r="B356">
            <v>33921</v>
          </cell>
          <cell r="AGD356" t="str">
            <v>205;404;510</v>
          </cell>
        </row>
        <row r="357">
          <cell r="B357">
            <v>33923</v>
          </cell>
          <cell r="AGD357" t="str">
            <v>205;404;510</v>
          </cell>
        </row>
        <row r="358">
          <cell r="B358">
            <v>7820</v>
          </cell>
          <cell r="AGC358" t="str">
            <v>201;202;204</v>
          </cell>
          <cell r="AGD358" t="str">
            <v>302;305;504;508</v>
          </cell>
        </row>
        <row r="359">
          <cell r="B359">
            <v>7825</v>
          </cell>
          <cell r="AGC359" t="str">
            <v>202;104</v>
          </cell>
          <cell r="AGD359" t="str">
            <v>102;404;510</v>
          </cell>
        </row>
        <row r="360">
          <cell r="B360">
            <v>7827</v>
          </cell>
          <cell r="AGC360" t="str">
            <v>103;203;204</v>
          </cell>
          <cell r="AGD360" t="str">
            <v>504;505;506;507</v>
          </cell>
        </row>
        <row r="361">
          <cell r="B361">
            <v>23105</v>
          </cell>
          <cell r="AGD361" t="str">
            <v>103;205;203;404;501;505</v>
          </cell>
        </row>
        <row r="362">
          <cell r="B362">
            <v>23111</v>
          </cell>
          <cell r="AGD362" t="str">
            <v>103;205;203;305;501;504;505</v>
          </cell>
        </row>
        <row r="363">
          <cell r="B363">
            <v>23112</v>
          </cell>
          <cell r="AGD363" t="str">
            <v>101;205;203;501;505</v>
          </cell>
        </row>
        <row r="364">
          <cell r="B364">
            <v>23113</v>
          </cell>
          <cell r="AGD364" t="str">
            <v>101;205;203;501;505;507</v>
          </cell>
        </row>
        <row r="365">
          <cell r="B365">
            <v>23114</v>
          </cell>
          <cell r="AGC365" t="str">
            <v>103</v>
          </cell>
          <cell r="AGD365" t="str">
            <v>201;205;305;404;505;506</v>
          </cell>
        </row>
        <row r="366">
          <cell r="B366">
            <v>23115</v>
          </cell>
          <cell r="AGD366" t="str">
            <v>103;205;404</v>
          </cell>
        </row>
        <row r="367">
          <cell r="B367">
            <v>23148</v>
          </cell>
          <cell r="AGD367" t="str">
            <v>101;204;404;505;507</v>
          </cell>
        </row>
        <row r="368">
          <cell r="B368">
            <v>23172</v>
          </cell>
          <cell r="AGC368" t="str">
            <v>202</v>
          </cell>
          <cell r="AGD368" t="str">
            <v>101;104;105;205;203;507</v>
          </cell>
        </row>
        <row r="369">
          <cell r="B369">
            <v>23187</v>
          </cell>
          <cell r="AGD369" t="str">
            <v>507</v>
          </cell>
        </row>
        <row r="370">
          <cell r="B370">
            <v>23192</v>
          </cell>
          <cell r="AGC370" t="str">
            <v>103</v>
          </cell>
          <cell r="AGD370" t="str">
            <v>301</v>
          </cell>
        </row>
        <row r="371">
          <cell r="B371">
            <v>23193</v>
          </cell>
          <cell r="AGC371" t="str">
            <v>101</v>
          </cell>
          <cell r="AGD371" t="str">
            <v>102;103;104;203;404;505;509;510</v>
          </cell>
        </row>
        <row r="372">
          <cell r="B372">
            <v>23195</v>
          </cell>
          <cell r="AGD372" t="str">
            <v>102;103;203</v>
          </cell>
        </row>
        <row r="373">
          <cell r="B373">
            <v>23200</v>
          </cell>
          <cell r="AGC373" t="str">
            <v>102</v>
          </cell>
          <cell r="AGD373" t="str">
            <v>101;104;205;203;501;507</v>
          </cell>
        </row>
        <row r="374">
          <cell r="B374">
            <v>23201</v>
          </cell>
          <cell r="AGC374" t="str">
            <v>102</v>
          </cell>
          <cell r="AGD374" t="str">
            <v>104;205;203;501</v>
          </cell>
        </row>
        <row r="375">
          <cell r="B375">
            <v>23204</v>
          </cell>
          <cell r="AGC375" t="str">
            <v>102</v>
          </cell>
          <cell r="AGD375" t="str">
            <v>103;104;203;502</v>
          </cell>
        </row>
        <row r="376">
          <cell r="B376">
            <v>23206</v>
          </cell>
          <cell r="AGC376" t="str">
            <v>102</v>
          </cell>
          <cell r="AGD376" t="str">
            <v>507</v>
          </cell>
        </row>
        <row r="377">
          <cell r="B377">
            <v>7880</v>
          </cell>
          <cell r="AGC377" t="str">
            <v>201;204</v>
          </cell>
          <cell r="AGD377" t="str">
            <v>102;501;503;510</v>
          </cell>
        </row>
        <row r="378">
          <cell r="B378">
            <v>7881</v>
          </cell>
          <cell r="AGC378" t="str">
            <v>102</v>
          </cell>
          <cell r="AGD378" t="str">
            <v>305;503</v>
          </cell>
        </row>
        <row r="379">
          <cell r="B379">
            <v>7883</v>
          </cell>
          <cell r="AGC379" t="str">
            <v>201;203</v>
          </cell>
          <cell r="AGD379" t="str">
            <v>102;508;510</v>
          </cell>
        </row>
        <row r="380">
          <cell r="B380">
            <v>23220</v>
          </cell>
          <cell r="AGC380" t="str">
            <v>202;102</v>
          </cell>
          <cell r="AGD380" t="str">
            <v>201;202;205;203;204;501</v>
          </cell>
        </row>
        <row r="381">
          <cell r="B381">
            <v>7887</v>
          </cell>
          <cell r="AGC381" t="str">
            <v>201</v>
          </cell>
          <cell r="AGD381" t="str">
            <v>102;510</v>
          </cell>
        </row>
        <row r="382">
          <cell r="B382">
            <v>7890</v>
          </cell>
          <cell r="AGC382" t="str">
            <v>104;204</v>
          </cell>
          <cell r="AGD382" t="str">
            <v>502;503;504</v>
          </cell>
        </row>
        <row r="383">
          <cell r="B383">
            <v>14515</v>
          </cell>
          <cell r="AGC383" t="str">
            <v>102</v>
          </cell>
          <cell r="AGD383" t="str">
            <v>101;104;205;203;404;501</v>
          </cell>
        </row>
        <row r="384">
          <cell r="B384">
            <v>23229</v>
          </cell>
          <cell r="AGC384" t="str">
            <v>103</v>
          </cell>
          <cell r="AGD384" t="str">
            <v>104;203;204;403;404;505</v>
          </cell>
        </row>
        <row r="385">
          <cell r="B385">
            <v>16396</v>
          </cell>
          <cell r="AGC385" t="str">
            <v>201</v>
          </cell>
          <cell r="AGD385" t="str">
            <v>102;202;404;505;510</v>
          </cell>
        </row>
        <row r="386">
          <cell r="B386">
            <v>23242</v>
          </cell>
          <cell r="AGC386" t="str">
            <v>102</v>
          </cell>
          <cell r="AGD386" t="str">
            <v>101;104</v>
          </cell>
        </row>
        <row r="387">
          <cell r="B387">
            <v>16401</v>
          </cell>
          <cell r="AGC387" t="str">
            <v>201</v>
          </cell>
          <cell r="AGD387" t="str">
            <v>101;102;205;203;404;505;510</v>
          </cell>
        </row>
        <row r="388">
          <cell r="B388">
            <v>17024</v>
          </cell>
          <cell r="AGD388" t="str">
            <v>102;202;404;510</v>
          </cell>
        </row>
        <row r="389">
          <cell r="B389">
            <v>17030</v>
          </cell>
          <cell r="AGD389" t="str">
            <v>102;205;404;510</v>
          </cell>
        </row>
        <row r="390">
          <cell r="B390">
            <v>17253</v>
          </cell>
          <cell r="AGC390" t="str">
            <v>201</v>
          </cell>
          <cell r="AGD390" t="str">
            <v>102;205;404;510</v>
          </cell>
        </row>
        <row r="391">
          <cell r="B391">
            <v>19171</v>
          </cell>
          <cell r="AGC391" t="str">
            <v>201</v>
          </cell>
          <cell r="AGD391" t="str">
            <v>102;205;203;404;505;510</v>
          </cell>
        </row>
        <row r="392">
          <cell r="B392">
            <v>19174</v>
          </cell>
          <cell r="AGC392" t="str">
            <v>201</v>
          </cell>
          <cell r="AGD392" t="str">
            <v>102;205;203;404;510</v>
          </cell>
        </row>
        <row r="393">
          <cell r="B393">
            <v>20456</v>
          </cell>
          <cell r="AGC393" t="str">
            <v>201</v>
          </cell>
          <cell r="AGD393" t="str">
            <v>102;205;203;404;501</v>
          </cell>
        </row>
        <row r="394">
          <cell r="B394">
            <v>23265</v>
          </cell>
          <cell r="AGC394" t="str">
            <v>202</v>
          </cell>
          <cell r="AGD394" t="str">
            <v>103;501</v>
          </cell>
        </row>
        <row r="395">
          <cell r="B395">
            <v>23273</v>
          </cell>
          <cell r="AGC395" t="str">
            <v>103</v>
          </cell>
          <cell r="AGD395" t="str">
            <v>104;203;505</v>
          </cell>
        </row>
        <row r="396">
          <cell r="B396">
            <v>23275</v>
          </cell>
          <cell r="AGC396" t="str">
            <v>202</v>
          </cell>
          <cell r="AGD396" t="str">
            <v>101</v>
          </cell>
        </row>
        <row r="397">
          <cell r="B397">
            <v>23276</v>
          </cell>
          <cell r="AGC397" t="str">
            <v>102</v>
          </cell>
          <cell r="AGD397" t="str">
            <v>201;202;205;203;204</v>
          </cell>
        </row>
        <row r="398">
          <cell r="B398">
            <v>23279</v>
          </cell>
          <cell r="AGC398" t="str">
            <v>102</v>
          </cell>
          <cell r="AGD398" t="str">
            <v>201;202;205;203;204;501;507</v>
          </cell>
        </row>
        <row r="399">
          <cell r="B399">
            <v>23294</v>
          </cell>
          <cell r="AGC399" t="str">
            <v>102</v>
          </cell>
          <cell r="AGD399" t="str">
            <v>101;203;502</v>
          </cell>
        </row>
        <row r="400">
          <cell r="B400">
            <v>23300</v>
          </cell>
          <cell r="AGD400" t="str">
            <v>101;501</v>
          </cell>
        </row>
        <row r="401">
          <cell r="B401">
            <v>23306</v>
          </cell>
          <cell r="AGD401" t="str">
            <v>101;501</v>
          </cell>
        </row>
        <row r="402">
          <cell r="B402">
            <v>23307</v>
          </cell>
          <cell r="AGD402" t="str">
            <v>101;501</v>
          </cell>
        </row>
        <row r="403">
          <cell r="B403">
            <v>23309</v>
          </cell>
          <cell r="AGD403" t="str">
            <v>101;501</v>
          </cell>
        </row>
        <row r="404">
          <cell r="B404">
            <v>23310</v>
          </cell>
          <cell r="AGD404" t="str">
            <v>101;501</v>
          </cell>
        </row>
        <row r="405">
          <cell r="B405">
            <v>23311</v>
          </cell>
          <cell r="AGD405" t="str">
            <v>101;501</v>
          </cell>
        </row>
        <row r="406">
          <cell r="B406">
            <v>23313</v>
          </cell>
          <cell r="AGD406" t="str">
            <v>101;501</v>
          </cell>
        </row>
        <row r="407">
          <cell r="B407">
            <v>23338</v>
          </cell>
          <cell r="AGD407" t="str">
            <v>101;203;501</v>
          </cell>
        </row>
        <row r="408">
          <cell r="B408">
            <v>23341</v>
          </cell>
          <cell r="AGC408" t="str">
            <v>102</v>
          </cell>
          <cell r="AGD408" t="str">
            <v>102;201;202;301;402;403</v>
          </cell>
        </row>
        <row r="409">
          <cell r="B409">
            <v>23344</v>
          </cell>
          <cell r="AGD409" t="str">
            <v>102;103;205;203;301;404;505;506</v>
          </cell>
        </row>
        <row r="410">
          <cell r="B410">
            <v>23347</v>
          </cell>
          <cell r="AGC410" t="str">
            <v>102</v>
          </cell>
          <cell r="AGD410" t="str">
            <v>101;203;404;501</v>
          </cell>
        </row>
        <row r="411">
          <cell r="B411">
            <v>23349</v>
          </cell>
          <cell r="AGC411" t="str">
            <v>202</v>
          </cell>
          <cell r="AGD411" t="str">
            <v>103;202;203;204;509</v>
          </cell>
        </row>
        <row r="412">
          <cell r="B412">
            <v>23367</v>
          </cell>
          <cell r="AGD412" t="str">
            <v>101;104;203;505</v>
          </cell>
        </row>
        <row r="413">
          <cell r="B413">
            <v>23369</v>
          </cell>
          <cell r="AGD413" t="str">
            <v>101;205;203;402;403;505;506</v>
          </cell>
        </row>
        <row r="414">
          <cell r="B414">
            <v>23374</v>
          </cell>
          <cell r="AGC414" t="str">
            <v>201</v>
          </cell>
          <cell r="AGD414" t="str">
            <v>205;203;302;404;511</v>
          </cell>
        </row>
        <row r="415">
          <cell r="B415">
            <v>23399</v>
          </cell>
          <cell r="AGC415" t="str">
            <v>202</v>
          </cell>
          <cell r="AGD415" t="str">
            <v>101;203;501;507</v>
          </cell>
        </row>
        <row r="416">
          <cell r="B416">
            <v>23404</v>
          </cell>
          <cell r="AGC416">
            <v>102</v>
          </cell>
          <cell r="AGD416" t="str">
            <v>203;507</v>
          </cell>
        </row>
        <row r="417">
          <cell r="B417">
            <v>23411</v>
          </cell>
          <cell r="AGC417" t="str">
            <v>102</v>
          </cell>
          <cell r="AGD417" t="str">
            <v>501</v>
          </cell>
        </row>
        <row r="418">
          <cell r="B418">
            <v>23414</v>
          </cell>
          <cell r="AGD418" t="str">
            <v>101</v>
          </cell>
        </row>
        <row r="419">
          <cell r="B419">
            <v>23418</v>
          </cell>
          <cell r="AGC419" t="str">
            <v>104</v>
          </cell>
          <cell r="AGD419" t="str">
            <v>101;203</v>
          </cell>
        </row>
        <row r="420">
          <cell r="B420">
            <v>23420</v>
          </cell>
          <cell r="AGC420" t="str">
            <v>102</v>
          </cell>
          <cell r="AGD420" t="str">
            <v>205;203;204;502</v>
          </cell>
        </row>
        <row r="421">
          <cell r="B421">
            <v>23696</v>
          </cell>
          <cell r="AGD421" t="str">
            <v>102;205;404;505;510</v>
          </cell>
        </row>
        <row r="422">
          <cell r="B422">
            <v>23461</v>
          </cell>
          <cell r="AGC422" t="str">
            <v>102</v>
          </cell>
          <cell r="AGD422" t="str">
            <v>101;103;201;202;205;203;204;301;401;402;403;404;501</v>
          </cell>
        </row>
        <row r="423">
          <cell r="B423">
            <v>23468</v>
          </cell>
          <cell r="AGC423" t="str">
            <v>103</v>
          </cell>
          <cell r="AGD423" t="str">
            <v>102;201;401;505</v>
          </cell>
        </row>
        <row r="424">
          <cell r="B424">
            <v>23478</v>
          </cell>
          <cell r="AGC424" t="str">
            <v>102</v>
          </cell>
          <cell r="AGD424" t="str">
            <v>101;205;203;507</v>
          </cell>
        </row>
        <row r="425">
          <cell r="B425">
            <v>23507</v>
          </cell>
          <cell r="AGC425" t="str">
            <v>202</v>
          </cell>
          <cell r="AGD425" t="str">
            <v>104;501;507</v>
          </cell>
        </row>
        <row r="426">
          <cell r="B426">
            <v>23515</v>
          </cell>
          <cell r="AGC426" t="str">
            <v>104</v>
          </cell>
          <cell r="AGD426" t="str">
            <v>101;103;205;203;204;501;502;505;506;507;509;510;511</v>
          </cell>
        </row>
        <row r="427">
          <cell r="B427">
            <v>23518</v>
          </cell>
          <cell r="AGD427" t="str">
            <v>101;104;105;203;501;507</v>
          </cell>
        </row>
        <row r="428">
          <cell r="B428">
            <v>23521</v>
          </cell>
          <cell r="AGC428" t="str">
            <v>204</v>
          </cell>
          <cell r="AGD428" t="str">
            <v>101;102;103;104;205;203;204;404;509</v>
          </cell>
        </row>
        <row r="429">
          <cell r="B429">
            <v>23525</v>
          </cell>
          <cell r="AGD429" t="str">
            <v>101;303</v>
          </cell>
        </row>
        <row r="430">
          <cell r="B430">
            <v>23527</v>
          </cell>
          <cell r="AGD430" t="str">
            <v>101;304</v>
          </cell>
        </row>
        <row r="431">
          <cell r="B431">
            <v>23547</v>
          </cell>
          <cell r="AGD431" t="str">
            <v>202;205;203;204;502</v>
          </cell>
        </row>
        <row r="432">
          <cell r="B432">
            <v>23565</v>
          </cell>
          <cell r="AGC432" t="str">
            <v>103</v>
          </cell>
          <cell r="AGD432" t="str">
            <v>201;202;205;203;204;505;509</v>
          </cell>
        </row>
        <row r="433">
          <cell r="B433">
            <v>23596</v>
          </cell>
          <cell r="AGC433" t="str">
            <v>102</v>
          </cell>
          <cell r="AGD433" t="str">
            <v>203;505</v>
          </cell>
        </row>
        <row r="434">
          <cell r="B434">
            <v>23599</v>
          </cell>
          <cell r="AGD434" t="str">
            <v>101;203;501</v>
          </cell>
        </row>
        <row r="435">
          <cell r="B435">
            <v>23600</v>
          </cell>
          <cell r="AGC435" t="str">
            <v>102</v>
          </cell>
          <cell r="AGD435" t="str">
            <v>203;501;504;505;506;507;512</v>
          </cell>
        </row>
        <row r="436">
          <cell r="B436">
            <v>23608</v>
          </cell>
          <cell r="AGD436" t="str">
            <v>101;501</v>
          </cell>
        </row>
        <row r="437">
          <cell r="B437">
            <v>23609</v>
          </cell>
          <cell r="AGD437" t="str">
            <v>101;501</v>
          </cell>
        </row>
        <row r="438">
          <cell r="B438">
            <v>23613</v>
          </cell>
          <cell r="AGD438" t="str">
            <v>101;502;503;504</v>
          </cell>
        </row>
        <row r="439">
          <cell r="B439">
            <v>23614</v>
          </cell>
          <cell r="AGD439" t="str">
            <v>101;501</v>
          </cell>
        </row>
        <row r="440">
          <cell r="B440">
            <v>23615</v>
          </cell>
          <cell r="AGC440" t="str">
            <v>202</v>
          </cell>
          <cell r="AGD440" t="str">
            <v>201;202;205;203;204;501;502;503;504;505;506;507;508;509;510;511;512</v>
          </cell>
        </row>
        <row r="441">
          <cell r="B441">
            <v>23616</v>
          </cell>
          <cell r="AGD441" t="str">
            <v>101;501</v>
          </cell>
        </row>
        <row r="442">
          <cell r="B442">
            <v>23618</v>
          </cell>
          <cell r="AGD442" t="str">
            <v>101;501</v>
          </cell>
        </row>
        <row r="443">
          <cell r="B443">
            <v>23622</v>
          </cell>
          <cell r="AGC443" t="str">
            <v>102</v>
          </cell>
          <cell r="AGD443" t="str">
            <v>101;104;205;203;204;306;501</v>
          </cell>
        </row>
        <row r="444">
          <cell r="B444">
            <v>24235</v>
          </cell>
          <cell r="AGC444" t="str">
            <v>201</v>
          </cell>
          <cell r="AGD444" t="str">
            <v>205;404;510</v>
          </cell>
        </row>
        <row r="445">
          <cell r="B445">
            <v>23625</v>
          </cell>
          <cell r="AGD445" t="str">
            <v>101;102;103;202;205;203;404</v>
          </cell>
        </row>
        <row r="446">
          <cell r="B446">
            <v>23628</v>
          </cell>
          <cell r="AGC446" t="str">
            <v>102</v>
          </cell>
          <cell r="AGD446" t="str">
            <v>103;203</v>
          </cell>
        </row>
        <row r="447">
          <cell r="B447">
            <v>23630</v>
          </cell>
          <cell r="AGC447" t="str">
            <v>103</v>
          </cell>
          <cell r="AGD447" t="str">
            <v>506</v>
          </cell>
        </row>
        <row r="448">
          <cell r="B448">
            <v>23637</v>
          </cell>
          <cell r="AGC448" t="str">
            <v>201</v>
          </cell>
          <cell r="AGD448" t="str">
            <v>101;501;509</v>
          </cell>
        </row>
        <row r="449">
          <cell r="B449">
            <v>23638</v>
          </cell>
          <cell r="AGC449" t="str">
            <v>103</v>
          </cell>
          <cell r="AGD449" t="str">
            <v>201;202;205;203;204;505;509</v>
          </cell>
        </row>
        <row r="450">
          <cell r="B450">
            <v>23645</v>
          </cell>
          <cell r="AGC450">
            <v>103</v>
          </cell>
          <cell r="AGD450" t="str">
            <v>101;104;105;203;305;505</v>
          </cell>
        </row>
        <row r="451">
          <cell r="B451">
            <v>28705</v>
          </cell>
          <cell r="AGC451" t="str">
            <v>101</v>
          </cell>
          <cell r="AGD451" t="str">
            <v>102;105;205;203;404;510</v>
          </cell>
        </row>
        <row r="452">
          <cell r="B452">
            <v>23694</v>
          </cell>
          <cell r="AGC452" t="str">
            <v>101</v>
          </cell>
          <cell r="AGD452" t="str">
            <v>102;203;404;501</v>
          </cell>
        </row>
        <row r="453">
          <cell r="B453">
            <v>34417</v>
          </cell>
          <cell r="AGD453" t="str">
            <v>101;102;103;104;105;205;203;404;510</v>
          </cell>
        </row>
        <row r="454">
          <cell r="B454">
            <v>5629</v>
          </cell>
          <cell r="AGC454" t="str">
            <v>101;202;103</v>
          </cell>
          <cell r="AGD454" t="str">
            <v>102;202;205;203;403;404;501;505;509;510</v>
          </cell>
        </row>
        <row r="455">
          <cell r="B455">
            <v>7369</v>
          </cell>
          <cell r="AGD455" t="str">
            <v>404</v>
          </cell>
        </row>
        <row r="456">
          <cell r="B456">
            <v>23744</v>
          </cell>
          <cell r="AGD456" t="str">
            <v>101;102;103;205;203;404;501;502;509</v>
          </cell>
        </row>
        <row r="457">
          <cell r="B457">
            <v>23761</v>
          </cell>
          <cell r="AGD457" t="str">
            <v>205;404;510</v>
          </cell>
        </row>
        <row r="458">
          <cell r="B458">
            <v>23810</v>
          </cell>
          <cell r="AGD458" t="str">
            <v>205;203;404;501;502;503;507;510</v>
          </cell>
        </row>
        <row r="459">
          <cell r="B459">
            <v>23816</v>
          </cell>
          <cell r="AGC459" t="str">
            <v>102</v>
          </cell>
          <cell r="AGD459" t="str">
            <v>102;105;205;404;501;507;508;510</v>
          </cell>
        </row>
        <row r="460">
          <cell r="B460">
            <v>23819</v>
          </cell>
          <cell r="AGD460" t="str">
            <v>104;201;202;205;203;204;301;302;303;304;305;306;307;308;309;402;403;404;512</v>
          </cell>
        </row>
        <row r="461">
          <cell r="B461">
            <v>23844</v>
          </cell>
          <cell r="AGD461" t="str">
            <v>102;205;203;404;510</v>
          </cell>
        </row>
        <row r="462">
          <cell r="B462">
            <v>23855</v>
          </cell>
          <cell r="AGD462" t="str">
            <v>102;103;205;203;404;501;502;503;505;507;510</v>
          </cell>
        </row>
        <row r="463">
          <cell r="B463">
            <v>23886</v>
          </cell>
          <cell r="AGD463" t="str">
            <v>101;203;404;501;502;503;504;505;506;507;509;510;511</v>
          </cell>
        </row>
        <row r="464">
          <cell r="B464">
            <v>23889</v>
          </cell>
          <cell r="AGD464" t="str">
            <v>101;104;203;204;403;404;501</v>
          </cell>
        </row>
        <row r="465">
          <cell r="B465">
            <v>24041</v>
          </cell>
          <cell r="AGC465" t="str">
            <v>201</v>
          </cell>
          <cell r="AGD465" t="str">
            <v>101;102;103;205;203;501;502;503;504;505;506;507;508;510;511</v>
          </cell>
        </row>
        <row r="466">
          <cell r="B466">
            <v>24065</v>
          </cell>
          <cell r="AGD466" t="str">
            <v>101;102;201;202;205;203;204;301;501;502;503;504;505;506;507;509;510;511</v>
          </cell>
        </row>
        <row r="467">
          <cell r="B467">
            <v>24075</v>
          </cell>
          <cell r="AGC467" t="str">
            <v>103</v>
          </cell>
          <cell r="AGD467" t="str">
            <v>102;103;506;508</v>
          </cell>
        </row>
        <row r="468">
          <cell r="B468">
            <v>24114</v>
          </cell>
          <cell r="AGC468" t="str">
            <v>102</v>
          </cell>
          <cell r="AGD468" t="str">
            <v>104;105;203;501</v>
          </cell>
        </row>
        <row r="469">
          <cell r="B469">
            <v>24116</v>
          </cell>
          <cell r="AGD469" t="str">
            <v>101;501</v>
          </cell>
        </row>
        <row r="470">
          <cell r="B470">
            <v>24128</v>
          </cell>
          <cell r="AGC470" t="str">
            <v>103</v>
          </cell>
          <cell r="AGD470" t="str">
            <v>101;205;203;404;505</v>
          </cell>
        </row>
        <row r="471">
          <cell r="B471">
            <v>24140</v>
          </cell>
          <cell r="AGC471" t="str">
            <v>102</v>
          </cell>
          <cell r="AGD471" t="str">
            <v>103;503;507</v>
          </cell>
        </row>
        <row r="472">
          <cell r="B472">
            <v>24144</v>
          </cell>
          <cell r="AGC472" t="str">
            <v>103</v>
          </cell>
          <cell r="AGD472" t="str">
            <v>101;102;103;104;105;205;203;403;404;505</v>
          </cell>
        </row>
        <row r="473">
          <cell r="B473">
            <v>24161</v>
          </cell>
          <cell r="AGD473" t="str">
            <v>104;507</v>
          </cell>
        </row>
        <row r="474">
          <cell r="B474">
            <v>28810</v>
          </cell>
          <cell r="AGD474" t="str">
            <v>101;102;202;205;203;301;302;303;403;505</v>
          </cell>
        </row>
        <row r="475">
          <cell r="B475">
            <v>24383</v>
          </cell>
          <cell r="AGC475" t="str">
            <v>101</v>
          </cell>
          <cell r="AGD475" t="str">
            <v>204;301;509</v>
          </cell>
        </row>
        <row r="476">
          <cell r="B476">
            <v>24470</v>
          </cell>
          <cell r="AGC476" t="str">
            <v>201</v>
          </cell>
          <cell r="AGD476" t="str">
            <v>102;105;203;204;404;505;506;508;510</v>
          </cell>
        </row>
        <row r="477">
          <cell r="B477">
            <v>32601</v>
          </cell>
          <cell r="AGD477" t="str">
            <v>101;102;103;201;202;205;203;403;404;510</v>
          </cell>
        </row>
        <row r="478">
          <cell r="B478">
            <v>26220</v>
          </cell>
          <cell r="AGC478" t="str">
            <v>201</v>
          </cell>
          <cell r="AGD478" t="str">
            <v>102;205;203;404;510</v>
          </cell>
        </row>
        <row r="479">
          <cell r="B479">
            <v>26251</v>
          </cell>
          <cell r="AGD479" t="str">
            <v>102;205;203;404;505</v>
          </cell>
        </row>
        <row r="480">
          <cell r="B480">
            <v>34274</v>
          </cell>
          <cell r="AGC480" t="str">
            <v>101;201;103</v>
          </cell>
          <cell r="AGD480" t="str">
            <v>101;102;103;105;201;202;205;203;302;303;307;402;403;404;506;509;510;511</v>
          </cell>
        </row>
        <row r="481">
          <cell r="B481">
            <v>27474</v>
          </cell>
          <cell r="AGC481" t="str">
            <v>102</v>
          </cell>
          <cell r="AGD481" t="str">
            <v>101;102;501;502;505;507</v>
          </cell>
        </row>
        <row r="482">
          <cell r="B482">
            <v>27816</v>
          </cell>
          <cell r="AGC482" t="str">
            <v>103</v>
          </cell>
          <cell r="AGD482" t="str">
            <v>101;102;202;205;203;404;505;506</v>
          </cell>
        </row>
        <row r="483">
          <cell r="B483">
            <v>27839</v>
          </cell>
          <cell r="AGC483" t="str">
            <v>201;101</v>
          </cell>
          <cell r="AGD483" t="str">
            <v>101;102;203;404;501;503;505;508;509;510;511</v>
          </cell>
        </row>
        <row r="484">
          <cell r="B484">
            <v>28007</v>
          </cell>
          <cell r="AGD484" t="str">
            <v>201;202;205</v>
          </cell>
        </row>
        <row r="485">
          <cell r="B485">
            <v>28060</v>
          </cell>
          <cell r="AGD485" t="str">
            <v>101;102;103;105;205;203;404;501;502;503;504;505;506;507;508;509;510;511;512</v>
          </cell>
        </row>
        <row r="486">
          <cell r="B486">
            <v>28064</v>
          </cell>
          <cell r="AGD486" t="str">
            <v>102;501;507;510</v>
          </cell>
        </row>
        <row r="487">
          <cell r="B487">
            <v>28076</v>
          </cell>
          <cell r="AGD487" t="str">
            <v>205;203;204;301;302;404;510</v>
          </cell>
        </row>
        <row r="488">
          <cell r="B488">
            <v>28096</v>
          </cell>
          <cell r="AGC488" t="str">
            <v>201</v>
          </cell>
          <cell r="AGD488" t="str">
            <v>102;105;505;507;509;510</v>
          </cell>
        </row>
        <row r="489">
          <cell r="B489">
            <v>28101</v>
          </cell>
          <cell r="AGC489" t="str">
            <v>201</v>
          </cell>
          <cell r="AGD489" t="str">
            <v>102</v>
          </cell>
        </row>
        <row r="490">
          <cell r="B490">
            <v>28110</v>
          </cell>
          <cell r="AGC490" t="str">
            <v>201;101</v>
          </cell>
          <cell r="AGD490" t="str">
            <v>501;505;507;509;510</v>
          </cell>
        </row>
        <row r="491">
          <cell r="B491">
            <v>28113</v>
          </cell>
          <cell r="AGC491" t="str">
            <v>201;103</v>
          </cell>
          <cell r="AGD491" t="str">
            <v>501;505;506;509;510</v>
          </cell>
        </row>
        <row r="492">
          <cell r="B492">
            <v>28117</v>
          </cell>
          <cell r="AGC492" t="str">
            <v>201;103</v>
          </cell>
          <cell r="AGD492" t="str">
            <v>501;505;507;509;510</v>
          </cell>
        </row>
        <row r="493">
          <cell r="B493">
            <v>28120</v>
          </cell>
          <cell r="AGC493" t="str">
            <v>201;103</v>
          </cell>
          <cell r="AGD493" t="str">
            <v>501;505;506;509;510</v>
          </cell>
        </row>
        <row r="494">
          <cell r="B494">
            <v>28121</v>
          </cell>
          <cell r="AGC494" t="str">
            <v>201;101;103</v>
          </cell>
          <cell r="AGD494" t="str">
            <v>501;502;503;504;505;506;507;509;510</v>
          </cell>
        </row>
        <row r="495">
          <cell r="B495">
            <v>28160</v>
          </cell>
          <cell r="AGD495" t="str">
            <v>201;202;205;401;402;403</v>
          </cell>
        </row>
        <row r="496">
          <cell r="B496">
            <v>28167</v>
          </cell>
          <cell r="AGD496" t="str">
            <v>102;201;402;509</v>
          </cell>
        </row>
        <row r="497">
          <cell r="B497">
            <v>28179</v>
          </cell>
          <cell r="AGD497" t="str">
            <v>102;203;404</v>
          </cell>
        </row>
        <row r="498">
          <cell r="B498">
            <v>28203</v>
          </cell>
          <cell r="AGD498" t="str">
            <v>202;402;403</v>
          </cell>
        </row>
        <row r="499">
          <cell r="B499">
            <v>34408</v>
          </cell>
          <cell r="AGD499" t="str">
            <v>205;203;301;302;404;510</v>
          </cell>
        </row>
        <row r="500">
          <cell r="B500">
            <v>28205</v>
          </cell>
          <cell r="AGD500" t="str">
            <v>202;402;403</v>
          </cell>
        </row>
        <row r="501">
          <cell r="B501">
            <v>28206</v>
          </cell>
          <cell r="AGD501" t="str">
            <v>202;402;403</v>
          </cell>
        </row>
        <row r="502">
          <cell r="B502">
            <v>28208</v>
          </cell>
          <cell r="AGD502" t="str">
            <v>202;402;403</v>
          </cell>
        </row>
        <row r="503">
          <cell r="B503">
            <v>28220</v>
          </cell>
          <cell r="AGC503" t="str">
            <v>101;102</v>
          </cell>
          <cell r="AGD503" t="str">
            <v>202;403</v>
          </cell>
        </row>
        <row r="504">
          <cell r="B504">
            <v>19834</v>
          </cell>
          <cell r="AGD504" t="str">
            <v>503</v>
          </cell>
        </row>
        <row r="505">
          <cell r="B505">
            <v>28385</v>
          </cell>
          <cell r="AGC505" t="str">
            <v>201</v>
          </cell>
          <cell r="AGD505" t="str">
            <v>404;510</v>
          </cell>
        </row>
        <row r="506">
          <cell r="B506">
            <v>28448</v>
          </cell>
          <cell r="AGD506" t="str">
            <v>101;102;105;205;203;204;404;510</v>
          </cell>
        </row>
        <row r="507">
          <cell r="B507">
            <v>28450</v>
          </cell>
          <cell r="AGC507" t="str">
            <v>101;201;102;202;103</v>
          </cell>
          <cell r="AGD507" t="str">
            <v>101;102;103;104;105;205;203;403;404;501;502;503;504;505;506;507;509;510;511;512</v>
          </cell>
        </row>
        <row r="508">
          <cell r="B508">
            <v>28460</v>
          </cell>
          <cell r="AGC508" t="str">
            <v>201</v>
          </cell>
          <cell r="AGD508" t="str">
            <v>102;205;404;510</v>
          </cell>
        </row>
        <row r="509">
          <cell r="B509">
            <v>28462</v>
          </cell>
          <cell r="AGC509" t="str">
            <v>101</v>
          </cell>
          <cell r="AGD509" t="str">
            <v>201;202;205;204;402;403;505;506</v>
          </cell>
        </row>
        <row r="510">
          <cell r="B510">
            <v>19839</v>
          </cell>
          <cell r="AGD510" t="str">
            <v>105;205;203;404</v>
          </cell>
        </row>
        <row r="511">
          <cell r="B511">
            <v>19842</v>
          </cell>
          <cell r="AGC511" t="str">
            <v>104</v>
          </cell>
          <cell r="AGD511" t="str">
            <v>101;103;205;203;503;505;507</v>
          </cell>
        </row>
        <row r="512">
          <cell r="B512">
            <v>28543</v>
          </cell>
          <cell r="AGD512" t="str">
            <v>102;201;202;205;203;204;401;402;403;404</v>
          </cell>
        </row>
        <row r="513">
          <cell r="B513">
            <v>20458</v>
          </cell>
          <cell r="AGC513" t="str">
            <v>102</v>
          </cell>
          <cell r="AGD513" t="str">
            <v>101;203;404</v>
          </cell>
        </row>
        <row r="514">
          <cell r="B514">
            <v>28809</v>
          </cell>
          <cell r="AGC514" t="str">
            <v>101</v>
          </cell>
          <cell r="AGD514" t="str">
            <v>104;205;203;403;404;501;505;506;507;512</v>
          </cell>
        </row>
        <row r="515">
          <cell r="B515">
            <v>20460</v>
          </cell>
          <cell r="AGC515" t="str">
            <v>102</v>
          </cell>
          <cell r="AGD515" t="str">
            <v>101;104;203;501</v>
          </cell>
        </row>
        <row r="516">
          <cell r="B516">
            <v>28835</v>
          </cell>
          <cell r="AGC516" t="str">
            <v>202;103</v>
          </cell>
          <cell r="AGD516" t="str">
            <v>101;102;103;104;105;205;203;403;404;501;502;503;504;505;506;507;510;511</v>
          </cell>
        </row>
        <row r="517">
          <cell r="B517">
            <v>28991</v>
          </cell>
          <cell r="AGC517" t="str">
            <v>201</v>
          </cell>
          <cell r="AGD517" t="str">
            <v>101;102;105;203;510</v>
          </cell>
        </row>
        <row r="518">
          <cell r="B518">
            <v>29340</v>
          </cell>
          <cell r="AGC518" t="str">
            <v>101;102;103;104</v>
          </cell>
          <cell r="AGD518" t="str">
            <v>203;204</v>
          </cell>
        </row>
        <row r="519">
          <cell r="B519">
            <v>29411</v>
          </cell>
          <cell r="AGD519" t="str">
            <v>102;105;205;404;510</v>
          </cell>
        </row>
        <row r="520">
          <cell r="B520">
            <v>20595</v>
          </cell>
          <cell r="AGC520" t="str">
            <v>102</v>
          </cell>
          <cell r="AGD520" t="str">
            <v>501</v>
          </cell>
        </row>
        <row r="521">
          <cell r="B521">
            <v>30263</v>
          </cell>
          <cell r="AGD521" t="str">
            <v>102;203</v>
          </cell>
        </row>
        <row r="522">
          <cell r="B522">
            <v>30575</v>
          </cell>
          <cell r="AGC522" t="str">
            <v>101;201;103;104</v>
          </cell>
          <cell r="AGD522" t="str">
            <v>102;104;201;202;205;203;204;301;401;402;403;404;505;506;507;508;510;511</v>
          </cell>
        </row>
        <row r="523">
          <cell r="B523">
            <v>30751</v>
          </cell>
          <cell r="AGD523" t="str">
            <v>101;102;104;404</v>
          </cell>
        </row>
        <row r="524">
          <cell r="B524">
            <v>30995</v>
          </cell>
          <cell r="AGD524" t="str">
            <v>101;102;103;104;105;201;202;205;203;204;301;302;303;304;305;306;307;308;309;401;402;403;404;501;502;503;504;505;506;507;508;509;510;511;512</v>
          </cell>
        </row>
        <row r="525">
          <cell r="B525">
            <v>31012</v>
          </cell>
        </row>
        <row r="526">
          <cell r="B526">
            <v>31028</v>
          </cell>
          <cell r="AGD526" t="str">
            <v>102;201;205;203</v>
          </cell>
        </row>
        <row r="527">
          <cell r="B527">
            <v>31079</v>
          </cell>
        </row>
        <row r="528">
          <cell r="B528">
            <v>31092</v>
          </cell>
          <cell r="AGD528" t="str">
            <v>507</v>
          </cell>
        </row>
        <row r="529">
          <cell r="B529">
            <v>20773</v>
          </cell>
          <cell r="AGD529" t="str">
            <v>102;104;105;203;404;505</v>
          </cell>
        </row>
        <row r="530">
          <cell r="B530">
            <v>20800</v>
          </cell>
          <cell r="AGC530" t="str">
            <v>102</v>
          </cell>
          <cell r="AGD530" t="str">
            <v>101;203;404;501</v>
          </cell>
        </row>
        <row r="531">
          <cell r="B531">
            <v>31144</v>
          </cell>
          <cell r="AGD531" t="str">
            <v>102;201;202;205;203</v>
          </cell>
        </row>
        <row r="532">
          <cell r="B532">
            <v>31227</v>
          </cell>
          <cell r="AGD532" t="str">
            <v>101;201;202;205;203;204;305;404;505;506;510</v>
          </cell>
        </row>
        <row r="533">
          <cell r="B533">
            <v>31492</v>
          </cell>
          <cell r="AGD533" t="str">
            <v>101;103;205;203;404;504;510</v>
          </cell>
        </row>
        <row r="534">
          <cell r="B534">
            <v>31515</v>
          </cell>
          <cell r="AGC534" t="str">
            <v>103</v>
          </cell>
          <cell r="AGD534" t="str">
            <v>104;202;205;203;403;501;502;503;504;505;506;507</v>
          </cell>
        </row>
        <row r="535">
          <cell r="B535">
            <v>31586</v>
          </cell>
          <cell r="AGD535" t="str">
            <v>102;103;105;205;203;501;505;510</v>
          </cell>
        </row>
        <row r="536">
          <cell r="B536">
            <v>31667</v>
          </cell>
          <cell r="AGD536" t="str">
            <v>101;102;103;104;105;201;202;205;203;305;404;505;509</v>
          </cell>
        </row>
        <row r="537">
          <cell r="B537">
            <v>31673</v>
          </cell>
          <cell r="AGD537" t="str">
            <v>101;102;205;203;505</v>
          </cell>
        </row>
        <row r="538">
          <cell r="B538">
            <v>20932</v>
          </cell>
          <cell r="AGC538" t="str">
            <v>102</v>
          </cell>
          <cell r="AGD538" t="str">
            <v>104;105;205;203;403;404;501</v>
          </cell>
        </row>
        <row r="539">
          <cell r="B539">
            <v>31758</v>
          </cell>
          <cell r="AGC539" t="str">
            <v>103</v>
          </cell>
          <cell r="AGD539" t="str">
            <v>101;501;502;503;504;505;506;507;508;509;510;511;512</v>
          </cell>
        </row>
        <row r="540">
          <cell r="B540">
            <v>31881</v>
          </cell>
          <cell r="AGC540" t="str">
            <v>103</v>
          </cell>
          <cell r="AGD540" t="str">
            <v>101;102;104;201;202;205;203;204;501;505;506;510</v>
          </cell>
        </row>
        <row r="541">
          <cell r="B541">
            <v>31887</v>
          </cell>
          <cell r="AGC541" t="str">
            <v>103</v>
          </cell>
          <cell r="AGD541" t="str">
            <v>101;103;202;205;203;204;501;502;504;505;506</v>
          </cell>
        </row>
        <row r="542">
          <cell r="B542">
            <v>31956</v>
          </cell>
          <cell r="AGC542" t="str">
            <v>103;204;104</v>
          </cell>
          <cell r="AGD542" t="str">
            <v>203;302;303;307;403</v>
          </cell>
        </row>
        <row r="543">
          <cell r="B543">
            <v>31994</v>
          </cell>
          <cell r="AGD543" t="str">
            <v>201;402</v>
          </cell>
        </row>
        <row r="544">
          <cell r="B544">
            <v>32010</v>
          </cell>
          <cell r="AGC544" t="str">
            <v>103</v>
          </cell>
          <cell r="AGD544" t="str">
            <v>201;401;402;512</v>
          </cell>
        </row>
        <row r="545">
          <cell r="B545">
            <v>32019</v>
          </cell>
          <cell r="AGD545" t="str">
            <v>102;201;202;401;402;403</v>
          </cell>
        </row>
        <row r="546">
          <cell r="B546">
            <v>32023</v>
          </cell>
          <cell r="AGD546" t="str">
            <v>102;201;402;512</v>
          </cell>
        </row>
        <row r="547">
          <cell r="B547">
            <v>32027</v>
          </cell>
          <cell r="AGD547" t="str">
            <v>101;102;205;203;404</v>
          </cell>
        </row>
        <row r="548">
          <cell r="B548">
            <v>32028</v>
          </cell>
          <cell r="AGD548" t="str">
            <v>202;205;403</v>
          </cell>
        </row>
        <row r="549">
          <cell r="B549">
            <v>32058</v>
          </cell>
          <cell r="AGD549" t="str">
            <v>205;203;403</v>
          </cell>
        </row>
        <row r="550">
          <cell r="B550">
            <v>32060</v>
          </cell>
          <cell r="AGD550" t="str">
            <v>101;102;203</v>
          </cell>
        </row>
        <row r="551">
          <cell r="B551">
            <v>32062</v>
          </cell>
          <cell r="AGD551" t="str">
            <v>202;205;403</v>
          </cell>
        </row>
        <row r="552">
          <cell r="B552">
            <v>32081</v>
          </cell>
          <cell r="AGC552" t="str">
            <v>101;103</v>
          </cell>
          <cell r="AGD552" t="str">
            <v>202;205;403</v>
          </cell>
        </row>
        <row r="553">
          <cell r="B553">
            <v>32082</v>
          </cell>
          <cell r="AGC553" t="str">
            <v>103</v>
          </cell>
          <cell r="AGD553" t="str">
            <v>201;202;402</v>
          </cell>
        </row>
        <row r="554">
          <cell r="B554">
            <v>32083</v>
          </cell>
          <cell r="AGD554" t="str">
            <v>101;102;103;510</v>
          </cell>
        </row>
        <row r="555">
          <cell r="B555">
            <v>32084</v>
          </cell>
          <cell r="AGD555" t="str">
            <v>101;102</v>
          </cell>
        </row>
        <row r="556">
          <cell r="B556">
            <v>32086</v>
          </cell>
          <cell r="AGD556" t="str">
            <v>101;102;103;404</v>
          </cell>
        </row>
        <row r="557">
          <cell r="B557">
            <v>32087</v>
          </cell>
          <cell r="AGD557" t="str">
            <v>101;102;103;404</v>
          </cell>
        </row>
        <row r="558">
          <cell r="B558">
            <v>32097</v>
          </cell>
          <cell r="AGC558" t="str">
            <v>201</v>
          </cell>
          <cell r="AGD558" t="str">
            <v>102;103;105</v>
          </cell>
        </row>
        <row r="559">
          <cell r="B559">
            <v>32098</v>
          </cell>
          <cell r="AGD559" t="str">
            <v>101;102;103</v>
          </cell>
        </row>
        <row r="560">
          <cell r="B560">
            <v>32101</v>
          </cell>
          <cell r="AGC560" t="str">
            <v>201</v>
          </cell>
          <cell r="AGD560" t="str">
            <v>101;102;103;104;105;201;202;205;203;204;401;402;403;404</v>
          </cell>
        </row>
        <row r="561">
          <cell r="B561">
            <v>32103</v>
          </cell>
          <cell r="AGD561" t="str">
            <v>101;102;103;404</v>
          </cell>
        </row>
        <row r="562">
          <cell r="B562">
            <v>32106</v>
          </cell>
          <cell r="AGD562" t="str">
            <v>202;205;403</v>
          </cell>
        </row>
        <row r="563">
          <cell r="B563">
            <v>32108</v>
          </cell>
          <cell r="AGD563" t="str">
            <v>205;203;204</v>
          </cell>
        </row>
        <row r="564">
          <cell r="B564">
            <v>32109</v>
          </cell>
          <cell r="AGD564" t="str">
            <v>101;103</v>
          </cell>
        </row>
        <row r="565">
          <cell r="B565">
            <v>32110</v>
          </cell>
        </row>
        <row r="566">
          <cell r="B566">
            <v>32113</v>
          </cell>
          <cell r="AGD566" t="str">
            <v>101;510</v>
          </cell>
        </row>
        <row r="567">
          <cell r="B567">
            <v>32154</v>
          </cell>
          <cell r="AGC567" t="str">
            <v>201</v>
          </cell>
          <cell r="AGD567" t="str">
            <v>101;102;201;202;205;203;204;402;403;404</v>
          </cell>
        </row>
        <row r="568">
          <cell r="B568">
            <v>32266</v>
          </cell>
          <cell r="AGC568" t="str">
            <v>104</v>
          </cell>
          <cell r="AGD568" t="str">
            <v>202;205;203;204;302;402;403;509;512</v>
          </cell>
        </row>
        <row r="569">
          <cell r="B569">
            <v>32269</v>
          </cell>
          <cell r="AGC569" t="str">
            <v>104</v>
          </cell>
          <cell r="AGD569" t="str">
            <v>202;205;203;204;302;402;403;404;502;512</v>
          </cell>
        </row>
        <row r="570">
          <cell r="B570">
            <v>32275</v>
          </cell>
          <cell r="AGC570" t="str">
            <v>104</v>
          </cell>
          <cell r="AGD570" t="str">
            <v>202;205;203;204;302;402;403;404;501;512</v>
          </cell>
        </row>
        <row r="571">
          <cell r="B571">
            <v>20988</v>
          </cell>
          <cell r="AGC571" t="str">
            <v>202</v>
          </cell>
          <cell r="AGD571" t="str">
            <v>101;103;104;105;203;501</v>
          </cell>
        </row>
        <row r="572">
          <cell r="B572">
            <v>32314</v>
          </cell>
          <cell r="AGC572" t="str">
            <v>102</v>
          </cell>
          <cell r="AGD572" t="str">
            <v>103;201;202;205;203;204;504</v>
          </cell>
        </row>
        <row r="573">
          <cell r="B573">
            <v>21033</v>
          </cell>
          <cell r="AGC573" t="str">
            <v>102</v>
          </cell>
          <cell r="AGD573" t="str">
            <v>103;104;504</v>
          </cell>
        </row>
        <row r="574">
          <cell r="B574">
            <v>32607</v>
          </cell>
          <cell r="AGC574" t="str">
            <v>102;103</v>
          </cell>
          <cell r="AGD574" t="str">
            <v>101;102;203;504;505;506;510</v>
          </cell>
        </row>
        <row r="575">
          <cell r="B575">
            <v>21036</v>
          </cell>
          <cell r="AGD575" t="str">
            <v>101;105;202;205;203;204;301;302;303;304;307;403;404;505;510</v>
          </cell>
        </row>
        <row r="576">
          <cell r="B576">
            <v>21058</v>
          </cell>
          <cell r="AGC576" t="str">
            <v>102</v>
          </cell>
          <cell r="AGD576" t="str">
            <v>101;104;105;203;403;404;501;503;507;509;510</v>
          </cell>
        </row>
        <row r="577">
          <cell r="B577">
            <v>21062</v>
          </cell>
          <cell r="AGC577" t="str">
            <v>102</v>
          </cell>
          <cell r="AGD577" t="str">
            <v>102;203;404;507;510</v>
          </cell>
        </row>
        <row r="578">
          <cell r="B578">
            <v>21066</v>
          </cell>
          <cell r="AGC578" t="str">
            <v>102</v>
          </cell>
          <cell r="AGD578" t="str">
            <v>101;203</v>
          </cell>
        </row>
        <row r="579">
          <cell r="B579">
            <v>21132</v>
          </cell>
          <cell r="AGC579" t="str">
            <v>104</v>
          </cell>
          <cell r="AGD579" t="str">
            <v>102;205;203;404;507</v>
          </cell>
        </row>
        <row r="580">
          <cell r="B580">
            <v>21206</v>
          </cell>
          <cell r="AGC580" t="str">
            <v>202</v>
          </cell>
          <cell r="AGD580" t="str">
            <v>101;103;104;105</v>
          </cell>
        </row>
        <row r="581">
          <cell r="B581">
            <v>21268</v>
          </cell>
          <cell r="AGD581" t="str">
            <v>101;103;506</v>
          </cell>
        </row>
        <row r="582">
          <cell r="B582">
            <v>21293</v>
          </cell>
          <cell r="AGC582" t="str">
            <v>102</v>
          </cell>
          <cell r="AGD582" t="str">
            <v>103;203;504</v>
          </cell>
        </row>
        <row r="583">
          <cell r="B583">
            <v>21305</v>
          </cell>
          <cell r="AGC583" t="str">
            <v>102</v>
          </cell>
          <cell r="AGD583" t="str">
            <v>101;105;203;501</v>
          </cell>
        </row>
        <row r="584">
          <cell r="B584">
            <v>21479</v>
          </cell>
          <cell r="AGD584" t="str">
            <v>101;102;103;201;202;205;203;204;301;302;303;309;401;402;403;404;505;506;510</v>
          </cell>
        </row>
        <row r="585">
          <cell r="B585">
            <v>21537</v>
          </cell>
          <cell r="AGC585" t="str">
            <v>202</v>
          </cell>
          <cell r="AGD585" t="str">
            <v>101;203;501</v>
          </cell>
        </row>
        <row r="586">
          <cell r="B586">
            <v>21634</v>
          </cell>
          <cell r="AGC586" t="str">
            <v>102</v>
          </cell>
          <cell r="AGD586" t="str">
            <v>101;105;205;203;501;503</v>
          </cell>
        </row>
        <row r="587">
          <cell r="B587">
            <v>21711</v>
          </cell>
          <cell r="AGD587" t="str">
            <v>101;102;203;307;404;505;510</v>
          </cell>
        </row>
        <row r="588">
          <cell r="B588">
            <v>21747</v>
          </cell>
          <cell r="AGC588" t="str">
            <v>102</v>
          </cell>
          <cell r="AGD588" t="str">
            <v>104;105;205;203;507</v>
          </cell>
        </row>
        <row r="589">
          <cell r="B589">
            <v>21816</v>
          </cell>
          <cell r="AGC589" t="str">
            <v>102</v>
          </cell>
          <cell r="AGD589" t="str">
            <v>101;205;203;404;507</v>
          </cell>
        </row>
        <row r="590">
          <cell r="B590">
            <v>22502</v>
          </cell>
          <cell r="AGD590" t="str">
            <v>101;102;205;203;404;510</v>
          </cell>
        </row>
        <row r="591">
          <cell r="B591">
            <v>22582</v>
          </cell>
          <cell r="AGC591" t="str">
            <v>202</v>
          </cell>
          <cell r="AGD591" t="str">
            <v>103;203;507</v>
          </cell>
        </row>
        <row r="592">
          <cell r="B592">
            <v>33369</v>
          </cell>
          <cell r="AGC592">
            <v>101</v>
          </cell>
          <cell r="AGD592" t="str">
            <v>501;505;506;507;509;510;511</v>
          </cell>
        </row>
        <row r="593">
          <cell r="B593">
            <v>33508</v>
          </cell>
          <cell r="AGD593" t="str">
            <v>101;102;103;104;105;203;404;510</v>
          </cell>
        </row>
        <row r="594">
          <cell r="B594">
            <v>33730</v>
          </cell>
          <cell r="AGD594" t="str">
            <v>204;301</v>
          </cell>
        </row>
        <row r="595">
          <cell r="B595">
            <v>22641</v>
          </cell>
          <cell r="AGC595" t="str">
            <v>102</v>
          </cell>
          <cell r="AGD595" t="str">
            <v>101;104;105;205;203;404;501;507</v>
          </cell>
        </row>
        <row r="596">
          <cell r="B596">
            <v>33747</v>
          </cell>
          <cell r="AGC596" t="str">
            <v>201</v>
          </cell>
          <cell r="AGD596" t="str">
            <v>102;103;202;205;203;204;505</v>
          </cell>
        </row>
        <row r="597">
          <cell r="B597">
            <v>22870</v>
          </cell>
          <cell r="AGD597" t="str">
            <v>101;103;104;105</v>
          </cell>
        </row>
        <row r="598">
          <cell r="B598">
            <v>33770</v>
          </cell>
          <cell r="AGC598" t="str">
            <v>201</v>
          </cell>
          <cell r="AGD598" t="str">
            <v>505</v>
          </cell>
        </row>
        <row r="599">
          <cell r="B599">
            <v>23056</v>
          </cell>
          <cell r="AGC599" t="str">
            <v>202</v>
          </cell>
          <cell r="AGD599" t="str">
            <v>101;102;103;104;105;205;203</v>
          </cell>
        </row>
        <row r="600">
          <cell r="B600">
            <v>33792</v>
          </cell>
          <cell r="AGD600" t="str">
            <v>101;104;203;503</v>
          </cell>
        </row>
        <row r="601">
          <cell r="B601">
            <v>33813</v>
          </cell>
          <cell r="AGC601" t="str">
            <v>102</v>
          </cell>
          <cell r="AGD601" t="str">
            <v>202;205;203;204</v>
          </cell>
        </row>
        <row r="602">
          <cell r="B602">
            <v>33819</v>
          </cell>
          <cell r="AGC602" t="str">
            <v>102</v>
          </cell>
          <cell r="AGD602" t="str">
            <v>202;205;203</v>
          </cell>
        </row>
        <row r="603">
          <cell r="B603">
            <v>33839</v>
          </cell>
          <cell r="AGC603" t="str">
            <v>201</v>
          </cell>
          <cell r="AGD603" t="str">
            <v>101;102;104;205;203;403;404;504;505;507</v>
          </cell>
        </row>
        <row r="604">
          <cell r="B604">
            <v>33896</v>
          </cell>
          <cell r="AGC604" t="str">
            <v>102</v>
          </cell>
          <cell r="AGD604" t="str">
            <v>101;102;205;203;204;501;503;507;510</v>
          </cell>
        </row>
        <row r="605">
          <cell r="B605">
            <v>23067</v>
          </cell>
          <cell r="AGD605" t="str">
            <v>205;203;504;507;508;512</v>
          </cell>
        </row>
        <row r="606">
          <cell r="B606">
            <v>23432</v>
          </cell>
          <cell r="AGD606" t="str">
            <v>101</v>
          </cell>
        </row>
        <row r="607">
          <cell r="B607">
            <v>33911</v>
          </cell>
          <cell r="AGC607" t="str">
            <v>102</v>
          </cell>
          <cell r="AGD607" t="str">
            <v>512</v>
          </cell>
        </row>
        <row r="608">
          <cell r="B608">
            <v>23736</v>
          </cell>
          <cell r="AGC608" t="str">
            <v>202</v>
          </cell>
          <cell r="AGD608" t="str">
            <v>102;205;203;404</v>
          </cell>
        </row>
        <row r="609">
          <cell r="B609">
            <v>23741</v>
          </cell>
          <cell r="AGD609" t="str">
            <v>102;103;205;203;404;507;510</v>
          </cell>
        </row>
        <row r="610">
          <cell r="B610">
            <v>24572</v>
          </cell>
          <cell r="AGD610" t="str">
            <v>204</v>
          </cell>
        </row>
        <row r="611">
          <cell r="B611">
            <v>26540</v>
          </cell>
          <cell r="AGD611" t="str">
            <v>204;401;402;403;404;505</v>
          </cell>
        </row>
        <row r="612">
          <cell r="B612">
            <v>28204</v>
          </cell>
          <cell r="AGD612" t="str">
            <v>202;402;403</v>
          </cell>
        </row>
        <row r="613">
          <cell r="B613">
            <v>32928</v>
          </cell>
          <cell r="AGC613" t="str">
            <v>202</v>
          </cell>
          <cell r="AGD613" t="str">
            <v>101;205;404;501;505;507</v>
          </cell>
        </row>
        <row r="614">
          <cell r="B614">
            <v>32938</v>
          </cell>
          <cell r="AGC614" t="str">
            <v>104</v>
          </cell>
          <cell r="AGD614" t="str">
            <v>101;205;404;501;505;507;509</v>
          </cell>
        </row>
        <row r="615">
          <cell r="B615">
            <v>32941</v>
          </cell>
          <cell r="AGD615" t="str">
            <v>201;202;205;401;402;403;404;501;505;506;507</v>
          </cell>
        </row>
        <row r="616">
          <cell r="B616">
            <v>32951</v>
          </cell>
          <cell r="AGD616" t="str">
            <v>201;202;302;401;402</v>
          </cell>
        </row>
        <row r="617">
          <cell r="B617">
            <v>33055</v>
          </cell>
          <cell r="AGD617" t="str">
            <v>201;202;401;402</v>
          </cell>
        </row>
        <row r="618">
          <cell r="B618">
            <v>33060</v>
          </cell>
          <cell r="AGD618" t="str">
            <v>204</v>
          </cell>
        </row>
        <row r="619">
          <cell r="B619">
            <v>33067</v>
          </cell>
          <cell r="AGD619" t="str">
            <v>203</v>
          </cell>
        </row>
        <row r="620">
          <cell r="B620">
            <v>33072</v>
          </cell>
          <cell r="AGD620" t="str">
            <v>202;402</v>
          </cell>
        </row>
        <row r="621">
          <cell r="B621">
            <v>33992</v>
          </cell>
          <cell r="AGC621" t="str">
            <v>101</v>
          </cell>
          <cell r="AGD621" t="str">
            <v>102;103</v>
          </cell>
        </row>
        <row r="622">
          <cell r="B622">
            <v>33993</v>
          </cell>
          <cell r="AGC622" t="str">
            <v>101</v>
          </cell>
          <cell r="AGD622" t="str">
            <v>102;103;201;202;205;203;204;307;401;402;403;404;505</v>
          </cell>
        </row>
        <row r="623">
          <cell r="B623">
            <v>33073</v>
          </cell>
          <cell r="AGD623" t="str">
            <v>201;202;205;203;204;401;402</v>
          </cell>
        </row>
        <row r="624">
          <cell r="B624">
            <v>33081</v>
          </cell>
          <cell r="AGD624" t="str">
            <v>203;204</v>
          </cell>
        </row>
        <row r="625">
          <cell r="B625">
            <v>33087</v>
          </cell>
          <cell r="AGD625" t="str">
            <v>201;202;401;402</v>
          </cell>
        </row>
        <row r="626">
          <cell r="B626">
            <v>33088</v>
          </cell>
          <cell r="AGD626" t="str">
            <v>201;202;401;402</v>
          </cell>
        </row>
        <row r="627">
          <cell r="B627">
            <v>33092</v>
          </cell>
          <cell r="AGD627" t="str">
            <v>201;202;205;401;402</v>
          </cell>
        </row>
        <row r="628">
          <cell r="B628">
            <v>34042</v>
          </cell>
          <cell r="AGD628" t="str">
            <v>101;102;103;104;205;203;404;501;502;503;504;505;506;507;509;510;511</v>
          </cell>
        </row>
        <row r="629">
          <cell r="B629">
            <v>34044</v>
          </cell>
          <cell r="AGC629" t="str">
            <v>101</v>
          </cell>
          <cell r="AGD629" t="str">
            <v>101;102;103;104;105;201;202;205;203;204;306;401;402;403;404;505;506;507;509;510;511;512</v>
          </cell>
        </row>
        <row r="630">
          <cell r="B630">
            <v>33095</v>
          </cell>
          <cell r="AGD630" t="str">
            <v>201;402</v>
          </cell>
        </row>
        <row r="631">
          <cell r="B631">
            <v>33099</v>
          </cell>
          <cell r="AGD631" t="str">
            <v>101;205;404</v>
          </cell>
        </row>
        <row r="632">
          <cell r="B632">
            <v>33235</v>
          </cell>
          <cell r="AGD632" t="str">
            <v>101;205;404</v>
          </cell>
        </row>
        <row r="633">
          <cell r="B633">
            <v>33238</v>
          </cell>
          <cell r="AGD633" t="str">
            <v>201;202;205;203;204;301;302;303;305;306;307;309;401;402;403;404</v>
          </cell>
        </row>
        <row r="634">
          <cell r="B634">
            <v>33787</v>
          </cell>
          <cell r="AGC634" t="str">
            <v>102</v>
          </cell>
          <cell r="AGD634" t="str">
            <v>507</v>
          </cell>
        </row>
        <row r="635">
          <cell r="B635">
            <v>33936</v>
          </cell>
          <cell r="AGD635" t="str">
            <v>205;203;404</v>
          </cell>
        </row>
        <row r="636">
          <cell r="B636">
            <v>33939</v>
          </cell>
          <cell r="AGD636" t="str">
            <v>507</v>
          </cell>
        </row>
        <row r="637">
          <cell r="B637">
            <v>34023</v>
          </cell>
          <cell r="AGD637" t="str">
            <v>501;505;507</v>
          </cell>
        </row>
        <row r="638">
          <cell r="B638">
            <v>34037</v>
          </cell>
          <cell r="AGD638" t="str">
            <v>501;505;507</v>
          </cell>
        </row>
        <row r="639">
          <cell r="B639">
            <v>34040</v>
          </cell>
        </row>
        <row r="640">
          <cell r="B640">
            <v>34041</v>
          </cell>
        </row>
        <row r="641">
          <cell r="B641">
            <v>34046</v>
          </cell>
          <cell r="AGD641" t="str">
            <v>501</v>
          </cell>
        </row>
        <row r="642">
          <cell r="B642">
            <v>34101</v>
          </cell>
          <cell r="AGC642" t="str">
            <v>103;201</v>
          </cell>
          <cell r="AGD642" t="str">
            <v>102;104;105;203;402;501;503;512</v>
          </cell>
        </row>
        <row r="643">
          <cell r="B643">
            <v>34105</v>
          </cell>
          <cell r="AGC643" t="str">
            <v>103</v>
          </cell>
          <cell r="AGD643" t="str">
            <v>102;202;403;505</v>
          </cell>
        </row>
        <row r="644">
          <cell r="B644">
            <v>34109</v>
          </cell>
          <cell r="AGC644" t="str">
            <v>101</v>
          </cell>
          <cell r="AGD644" t="str">
            <v>103;203;305;307;403;502;503;507</v>
          </cell>
        </row>
        <row r="645">
          <cell r="B645">
            <v>34048</v>
          </cell>
        </row>
        <row r="646">
          <cell r="B646">
            <v>34049</v>
          </cell>
          <cell r="AGD646" t="str">
            <v>501</v>
          </cell>
        </row>
        <row r="647">
          <cell r="B647">
            <v>34051</v>
          </cell>
          <cell r="AGD647" t="str">
            <v>501;505</v>
          </cell>
        </row>
        <row r="648">
          <cell r="B648">
            <v>34053</v>
          </cell>
          <cell r="AGD648" t="str">
            <v>505</v>
          </cell>
        </row>
        <row r="649">
          <cell r="B649">
            <v>34130</v>
          </cell>
          <cell r="AGC649" t="str">
            <v>101;103</v>
          </cell>
          <cell r="AGD649" t="str">
            <v>102;503;510</v>
          </cell>
        </row>
        <row r="650">
          <cell r="B650">
            <v>34131</v>
          </cell>
          <cell r="AGC650" t="str">
            <v>103</v>
          </cell>
          <cell r="AGD650" t="str">
            <v>101;102;503;510</v>
          </cell>
        </row>
        <row r="651">
          <cell r="B651">
            <v>34133</v>
          </cell>
          <cell r="AGC651" t="str">
            <v>101</v>
          </cell>
          <cell r="AGD651" t="str">
            <v>101;102;503</v>
          </cell>
        </row>
        <row r="652">
          <cell r="B652">
            <v>34139</v>
          </cell>
          <cell r="AGC652" t="str">
            <v>104;201</v>
          </cell>
          <cell r="AGD652" t="str">
            <v>105;203;302;307;402;502;503;504</v>
          </cell>
        </row>
        <row r="653">
          <cell r="B653">
            <v>34146</v>
          </cell>
          <cell r="AGD653" t="str">
            <v>101;203;305;503</v>
          </cell>
        </row>
        <row r="654">
          <cell r="B654">
            <v>34159</v>
          </cell>
          <cell r="AGC654" t="str">
            <v>103</v>
          </cell>
          <cell r="AGD654" t="str">
            <v>101;102;103;104;201;202;205;203;305;402;403;404;501;502;503;504;505;506;507;508;510;511</v>
          </cell>
        </row>
        <row r="655">
          <cell r="B655">
            <v>34218</v>
          </cell>
          <cell r="AGC655" t="str">
            <v>101</v>
          </cell>
          <cell r="AGD655" t="str">
            <v>201;202;205;203;204</v>
          </cell>
        </row>
        <row r="656">
          <cell r="B656">
            <v>34223</v>
          </cell>
          <cell r="AGC656" t="str">
            <v>103</v>
          </cell>
          <cell r="AGD656" t="str">
            <v>302;503</v>
          </cell>
        </row>
        <row r="657">
          <cell r="B657">
            <v>34264</v>
          </cell>
          <cell r="AGD657" t="str">
            <v>303;503</v>
          </cell>
        </row>
        <row r="658">
          <cell r="B658">
            <v>34058</v>
          </cell>
          <cell r="AGD658" t="str">
            <v>501;505</v>
          </cell>
        </row>
        <row r="659">
          <cell r="B659">
            <v>34276</v>
          </cell>
          <cell r="AGD659" t="str">
            <v>101;102;105;205;203;204;302;303;305;307;403;404;502;504;505;509;510;511</v>
          </cell>
        </row>
        <row r="660">
          <cell r="B660">
            <v>34299</v>
          </cell>
          <cell r="AGD660" t="str">
            <v>101;102;103;104;105;205;203;301;404;510</v>
          </cell>
        </row>
        <row r="661">
          <cell r="B661">
            <v>34059</v>
          </cell>
          <cell r="AGD661" t="str">
            <v>501</v>
          </cell>
        </row>
        <row r="662">
          <cell r="B662">
            <v>34304</v>
          </cell>
          <cell r="AGC662" t="str">
            <v>101</v>
          </cell>
          <cell r="AGD662" t="str">
            <v>204</v>
          </cell>
        </row>
        <row r="663">
          <cell r="B663">
            <v>34063</v>
          </cell>
          <cell r="AGD663" t="str">
            <v>501</v>
          </cell>
        </row>
        <row r="664">
          <cell r="B664">
            <v>34311</v>
          </cell>
          <cell r="AGD664" t="str">
            <v>102;205;203;404;501;510</v>
          </cell>
        </row>
        <row r="665">
          <cell r="B665">
            <v>34313</v>
          </cell>
          <cell r="AGC665" t="str">
            <v>201</v>
          </cell>
          <cell r="AGD665" t="str">
            <v>102;203;404;501;507</v>
          </cell>
        </row>
        <row r="666">
          <cell r="B666">
            <v>34318</v>
          </cell>
          <cell r="AGC666" t="str">
            <v>201</v>
          </cell>
          <cell r="AGD666" t="str">
            <v>102;203;404;501;510</v>
          </cell>
        </row>
        <row r="667">
          <cell r="B667">
            <v>34064</v>
          </cell>
          <cell r="AGD667" t="str">
            <v>501;505;507</v>
          </cell>
        </row>
        <row r="668">
          <cell r="B668">
            <v>34065</v>
          </cell>
          <cell r="AGD668" t="str">
            <v>501;505;507</v>
          </cell>
        </row>
        <row r="669">
          <cell r="B669">
            <v>34097</v>
          </cell>
          <cell r="AGC669" t="str">
            <v>201</v>
          </cell>
          <cell r="AGD669" t="str">
            <v>102;404</v>
          </cell>
        </row>
        <row r="670">
          <cell r="B670">
            <v>34098</v>
          </cell>
          <cell r="AGD670" t="str">
            <v>102;404;510</v>
          </cell>
        </row>
        <row r="671">
          <cell r="B671">
            <v>34125</v>
          </cell>
          <cell r="AGD671" t="str">
            <v>501;505;507</v>
          </cell>
        </row>
        <row r="672">
          <cell r="B672">
            <v>34127</v>
          </cell>
          <cell r="AGD672" t="str">
            <v>501</v>
          </cell>
        </row>
        <row r="673">
          <cell r="B673">
            <v>34128</v>
          </cell>
          <cell r="AGD673" t="str">
            <v>501;505;507</v>
          </cell>
        </row>
        <row r="674">
          <cell r="B674">
            <v>6519</v>
          </cell>
          <cell r="AGD674" t="str">
            <v>102;203;404</v>
          </cell>
        </row>
        <row r="675">
          <cell r="B675">
            <v>34349</v>
          </cell>
          <cell r="AGC675" t="str">
            <v>103</v>
          </cell>
          <cell r="AGD675" t="str">
            <v>101;102;103;104;105;202;205;203;301;302;404;501;502;503;504;505;507;510;512</v>
          </cell>
        </row>
        <row r="676">
          <cell r="B676">
            <v>34351</v>
          </cell>
          <cell r="AGC676" t="str">
            <v>103</v>
          </cell>
          <cell r="AGD676" t="str">
            <v>101;102;103;104;105;202;205;203;301;302;404;501;502;503;504;505;507;510;512</v>
          </cell>
        </row>
        <row r="677">
          <cell r="B677">
            <v>34399</v>
          </cell>
          <cell r="AGD677" t="str">
            <v>101;102;103;104;105;205;203;301;302;404;510</v>
          </cell>
        </row>
        <row r="678">
          <cell r="B678">
            <v>34400</v>
          </cell>
          <cell r="AGC678" t="str">
            <v>103</v>
          </cell>
          <cell r="AGD678" t="str">
            <v>101;102;103;104;105;205;203;301;302;404;505;510</v>
          </cell>
        </row>
        <row r="679">
          <cell r="B679">
            <v>34401</v>
          </cell>
          <cell r="AGC679" t="str">
            <v>101</v>
          </cell>
          <cell r="AGD679" t="str">
            <v>102;103;201;202;205;203;204;302;401;402;403;404;501;505;506;509;512</v>
          </cell>
        </row>
        <row r="680">
          <cell r="B680">
            <v>34402</v>
          </cell>
          <cell r="AGD680" t="str">
            <v>101;102;103;104;105;205;203;404;510</v>
          </cell>
        </row>
        <row r="681">
          <cell r="B681">
            <v>34403</v>
          </cell>
          <cell r="AGD681" t="str">
            <v>101;102;103;104;105;205;203;404;510</v>
          </cell>
        </row>
        <row r="682">
          <cell r="B682">
            <v>34405</v>
          </cell>
          <cell r="AGD682" t="str">
            <v>101;102;103;104;105;203;404;510</v>
          </cell>
        </row>
        <row r="683">
          <cell r="B683">
            <v>34406</v>
          </cell>
          <cell r="AGD683" t="str">
            <v>101;102;103;104;105;203;404;510</v>
          </cell>
        </row>
        <row r="684">
          <cell r="B684">
            <v>34407</v>
          </cell>
          <cell r="AGC684" t="str">
            <v>103</v>
          </cell>
          <cell r="AGD684" t="str">
            <v>101;102;103;104;105;205;203;301;302;404;510</v>
          </cell>
        </row>
        <row r="685">
          <cell r="B685">
            <v>31139</v>
          </cell>
          <cell r="AGD685" t="str">
            <v>201;205;402;505;512</v>
          </cell>
        </row>
        <row r="686">
          <cell r="B686">
            <v>33961</v>
          </cell>
          <cell r="AGC686" t="str">
            <v>101;103</v>
          </cell>
          <cell r="AGD686" t="str">
            <v>305</v>
          </cell>
        </row>
        <row r="687">
          <cell r="B687">
            <v>34418</v>
          </cell>
          <cell r="AGD687" t="str">
            <v>101;102;103;104;105;205;203;404;510</v>
          </cell>
        </row>
        <row r="688">
          <cell r="B688">
            <v>34422</v>
          </cell>
          <cell r="AGC688" t="str">
            <v>104</v>
          </cell>
          <cell r="AGD688" t="str">
            <v>101;104;105;205;203;511</v>
          </cell>
        </row>
        <row r="689">
          <cell r="B689">
            <v>34434</v>
          </cell>
          <cell r="AGD689" t="str">
            <v>101;102;104;105;205;203;301;302;303;404;510</v>
          </cell>
        </row>
        <row r="690">
          <cell r="B690">
            <v>34436</v>
          </cell>
          <cell r="AGC690" t="str">
            <v>101</v>
          </cell>
          <cell r="AGD690" t="str">
            <v>102;202;205;301;302;303;404;510</v>
          </cell>
        </row>
        <row r="691">
          <cell r="B691">
            <v>34437</v>
          </cell>
          <cell r="AGC691" t="str">
            <v>101</v>
          </cell>
          <cell r="AGD691" t="str">
            <v>205;203;301;302;303;404;510</v>
          </cell>
        </row>
        <row r="692">
          <cell r="B692">
            <v>34440</v>
          </cell>
          <cell r="AGC692" t="str">
            <v>103</v>
          </cell>
          <cell r="AGD692" t="str">
            <v>102;201;401;505</v>
          </cell>
        </row>
        <row r="693">
          <cell r="B693">
            <v>34441</v>
          </cell>
          <cell r="AGC693" t="str">
            <v>101;103</v>
          </cell>
          <cell r="AGD693" t="str">
            <v>101;102;103;104;105;202;205;203;204;301;302;303;403;404;505;506;507;510;512</v>
          </cell>
        </row>
        <row r="694">
          <cell r="B694">
            <v>34309</v>
          </cell>
          <cell r="AGC694" t="str">
            <v>101</v>
          </cell>
          <cell r="AGD694" t="str">
            <v>201;402;505</v>
          </cell>
        </row>
        <row r="695">
          <cell r="B695">
            <v>34458</v>
          </cell>
          <cell r="AGD695" t="str">
            <v>205;203;404;505</v>
          </cell>
        </row>
        <row r="696">
          <cell r="B696">
            <v>34461</v>
          </cell>
          <cell r="AGC696" t="str">
            <v>101;104</v>
          </cell>
          <cell r="AGD696" t="str">
            <v>401;402;403;404;505;510</v>
          </cell>
        </row>
        <row r="697">
          <cell r="B697">
            <v>34477</v>
          </cell>
          <cell r="AGC697" t="str">
            <v>101;103</v>
          </cell>
          <cell r="AGD697" t="str">
            <v>102;205;203;301;302;303;404;510</v>
          </cell>
        </row>
        <row r="698">
          <cell r="B698">
            <v>34479</v>
          </cell>
          <cell r="AGD698" t="str">
            <v>101;102;103;104;105;205;203;204;301;302;303;404;505;510</v>
          </cell>
        </row>
        <row r="699">
          <cell r="B699">
            <v>34480</v>
          </cell>
          <cell r="AGC699" t="str">
            <v>101;103</v>
          </cell>
          <cell r="AGD699" t="str">
            <v>102;105;201;202;205;203;204;301;302;303;403;404;505;509;510;512</v>
          </cell>
        </row>
        <row r="700">
          <cell r="B700">
            <v>34481</v>
          </cell>
          <cell r="AGC700" t="str">
            <v>101;103</v>
          </cell>
          <cell r="AGD700" t="str">
            <v>101;102;103;104;105;201;202;205;203;204;301;302;303;401;402;403;404;505;506;507;510;511;512</v>
          </cell>
        </row>
        <row r="701">
          <cell r="B701">
            <v>34464</v>
          </cell>
          <cell r="AGC701" t="str">
            <v>104</v>
          </cell>
          <cell r="AGD701" t="str">
            <v>404;505</v>
          </cell>
        </row>
        <row r="702">
          <cell r="B702">
            <v>28377</v>
          </cell>
          <cell r="AGD702" t="str">
            <v>101;102;205;203;404;501;502;507</v>
          </cell>
        </row>
        <row r="703">
          <cell r="B703">
            <v>34603</v>
          </cell>
          <cell r="AGC703" t="str">
            <v>201</v>
          </cell>
          <cell r="AGD703" t="str">
            <v>101;102;103;104;105;201;202;205;203;204;301;402;403;404</v>
          </cell>
        </row>
        <row r="704">
          <cell r="B704">
            <v>34604</v>
          </cell>
          <cell r="AGD704" t="str">
            <v>101;102;103;104;105;205;203;204;301;302;404</v>
          </cell>
        </row>
        <row r="705">
          <cell r="B705">
            <v>34785</v>
          </cell>
          <cell r="AGC705" t="str">
            <v>101</v>
          </cell>
          <cell r="AGD705" t="str">
            <v>101;102;103;104;105;202;205;203;402;403;404;501;502;503;504;505;506;507;508;509;510;511;512</v>
          </cell>
        </row>
        <row r="706">
          <cell r="B706">
            <v>28477</v>
          </cell>
          <cell r="AGC706" t="str">
            <v>101;201;103</v>
          </cell>
          <cell r="AGD706" t="str">
            <v>101;102;201;202;205;203;204</v>
          </cell>
        </row>
        <row r="707">
          <cell r="B707">
            <v>35433</v>
          </cell>
          <cell r="AGC707">
            <v>103</v>
          </cell>
          <cell r="AGD707" t="str">
            <v>101;102;103;104;105;501;502;503;504;505;506;507;509;510;511</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IADOS_EXTERNOS"/>
      <sheetName val="Hoja3"/>
      <sheetName val="COMPACTO PUNTO Y COMA"/>
    </sheetNames>
    <sheetDataSet>
      <sheetData sheetId="0"/>
      <sheetData sheetId="1"/>
      <sheetData sheetId="2">
        <row r="1">
          <cell r="A1" t="str">
            <v>COD_Actividad</v>
          </cell>
          <cell r="C1" t="str">
            <v>CODIGO SECTOR ALIADO</v>
          </cell>
        </row>
        <row r="2">
          <cell r="A2">
            <v>104</v>
          </cell>
          <cell r="C2" t="str">
            <v>101</v>
          </cell>
        </row>
        <row r="3">
          <cell r="A3">
            <v>351</v>
          </cell>
          <cell r="C3" t="str">
            <v>102</v>
          </cell>
        </row>
        <row r="4">
          <cell r="A4">
            <v>352</v>
          </cell>
          <cell r="C4" t="str">
            <v>101</v>
          </cell>
        </row>
        <row r="5">
          <cell r="A5">
            <v>353</v>
          </cell>
          <cell r="C5" t="str">
            <v>201</v>
          </cell>
        </row>
        <row r="6">
          <cell r="A6">
            <v>354</v>
          </cell>
          <cell r="C6" t="str">
            <v>101;103</v>
          </cell>
        </row>
        <row r="7">
          <cell r="A7">
            <v>355</v>
          </cell>
          <cell r="C7" t="str">
            <v>103;401</v>
          </cell>
        </row>
        <row r="8">
          <cell r="A8">
            <v>356</v>
          </cell>
          <cell r="C8" t="str">
            <v>102</v>
          </cell>
        </row>
        <row r="9">
          <cell r="A9">
            <v>358</v>
          </cell>
          <cell r="C9" t="str">
            <v>102</v>
          </cell>
        </row>
        <row r="10">
          <cell r="A10">
            <v>362</v>
          </cell>
          <cell r="C10" t="str">
            <v>102</v>
          </cell>
        </row>
        <row r="11">
          <cell r="A11">
            <v>364</v>
          </cell>
          <cell r="C11" t="str">
            <v>102</v>
          </cell>
        </row>
        <row r="12">
          <cell r="A12">
            <v>365</v>
          </cell>
          <cell r="C12" t="str">
            <v>101;102;103</v>
          </cell>
        </row>
        <row r="13">
          <cell r="A13">
            <v>369</v>
          </cell>
          <cell r="C13" t="str">
            <v>102</v>
          </cell>
        </row>
        <row r="14">
          <cell r="A14">
            <v>380</v>
          </cell>
          <cell r="C14" t="str">
            <v>103</v>
          </cell>
        </row>
        <row r="15">
          <cell r="A15">
            <v>382</v>
          </cell>
          <cell r="C15" t="str">
            <v>102</v>
          </cell>
        </row>
        <row r="16">
          <cell r="A16">
            <v>384</v>
          </cell>
          <cell r="C16" t="str">
            <v>103</v>
          </cell>
        </row>
        <row r="17">
          <cell r="A17">
            <v>390</v>
          </cell>
          <cell r="C17" t="str">
            <v>102</v>
          </cell>
        </row>
        <row r="18">
          <cell r="A18">
            <v>393</v>
          </cell>
          <cell r="C18" t="str">
            <v>102;104</v>
          </cell>
        </row>
        <row r="19">
          <cell r="A19">
            <v>394</v>
          </cell>
          <cell r="C19" t="str">
            <v>103</v>
          </cell>
        </row>
        <row r="20">
          <cell r="A20">
            <v>395</v>
          </cell>
          <cell r="C20" t="str">
            <v>103</v>
          </cell>
        </row>
        <row r="21">
          <cell r="A21">
            <v>402</v>
          </cell>
          <cell r="C21" t="str">
            <v>101</v>
          </cell>
        </row>
        <row r="22">
          <cell r="A22">
            <v>403</v>
          </cell>
          <cell r="C22" t="str">
            <v>201</v>
          </cell>
        </row>
        <row r="23">
          <cell r="A23">
            <v>404</v>
          </cell>
          <cell r="C23" t="str">
            <v>101</v>
          </cell>
        </row>
        <row r="24">
          <cell r="A24">
            <v>406</v>
          </cell>
          <cell r="C24" t="str">
            <v>201</v>
          </cell>
        </row>
        <row r="25">
          <cell r="A25">
            <v>407</v>
          </cell>
          <cell r="C25" t="str">
            <v>101;201</v>
          </cell>
        </row>
        <row r="26">
          <cell r="A26">
            <v>408</v>
          </cell>
          <cell r="C26" t="str">
            <v>102;201</v>
          </cell>
        </row>
        <row r="27">
          <cell r="A27">
            <v>416</v>
          </cell>
          <cell r="C27" t="str">
            <v>202</v>
          </cell>
        </row>
        <row r="28">
          <cell r="A28">
            <v>417</v>
          </cell>
          <cell r="C28" t="str">
            <v>202</v>
          </cell>
        </row>
        <row r="29">
          <cell r="A29">
            <v>418</v>
          </cell>
          <cell r="C29" t="str">
            <v>103</v>
          </cell>
        </row>
        <row r="30">
          <cell r="A30">
            <v>419</v>
          </cell>
          <cell r="C30" t="str">
            <v>102</v>
          </cell>
        </row>
        <row r="31">
          <cell r="A31">
            <v>421</v>
          </cell>
          <cell r="C31" t="str">
            <v>201</v>
          </cell>
        </row>
        <row r="32">
          <cell r="A32">
            <v>422</v>
          </cell>
          <cell r="C32" t="str">
            <v>201</v>
          </cell>
        </row>
        <row r="33">
          <cell r="A33">
            <v>423</v>
          </cell>
          <cell r="C33" t="str">
            <v>103;202;203;401</v>
          </cell>
        </row>
        <row r="34">
          <cell r="A34">
            <v>424</v>
          </cell>
          <cell r="C34" t="str">
            <v>101;102;104</v>
          </cell>
        </row>
        <row r="35">
          <cell r="A35">
            <v>427</v>
          </cell>
          <cell r="C35" t="str">
            <v>101</v>
          </cell>
        </row>
        <row r="36">
          <cell r="A36">
            <v>428</v>
          </cell>
          <cell r="C36" t="str">
            <v>103</v>
          </cell>
        </row>
        <row r="37">
          <cell r="A37">
            <v>435</v>
          </cell>
          <cell r="C37" t="str">
            <v>201</v>
          </cell>
        </row>
        <row r="38">
          <cell r="A38">
            <v>438</v>
          </cell>
          <cell r="C38" t="str">
            <v>101</v>
          </cell>
        </row>
        <row r="39">
          <cell r="A39">
            <v>449</v>
          </cell>
          <cell r="C39" t="str">
            <v>101</v>
          </cell>
        </row>
        <row r="40">
          <cell r="A40">
            <v>450</v>
          </cell>
          <cell r="C40" t="str">
            <v>101</v>
          </cell>
        </row>
        <row r="41">
          <cell r="A41">
            <v>451</v>
          </cell>
          <cell r="C41" t="str">
            <v>101</v>
          </cell>
        </row>
        <row r="42">
          <cell r="A42">
            <v>452</v>
          </cell>
          <cell r="C42" t="str">
            <v>101</v>
          </cell>
        </row>
        <row r="43">
          <cell r="A43">
            <v>456</v>
          </cell>
          <cell r="C43" t="str">
            <v>102</v>
          </cell>
        </row>
        <row r="44">
          <cell r="A44">
            <v>458</v>
          </cell>
          <cell r="C44" t="str">
            <v>102</v>
          </cell>
        </row>
        <row r="45">
          <cell r="A45">
            <v>462</v>
          </cell>
          <cell r="C45" t="str">
            <v>101</v>
          </cell>
        </row>
        <row r="46">
          <cell r="A46">
            <v>463</v>
          </cell>
          <cell r="C46" t="str">
            <v>103</v>
          </cell>
        </row>
        <row r="47">
          <cell r="A47">
            <v>464</v>
          </cell>
          <cell r="C47" t="str">
            <v>103</v>
          </cell>
        </row>
        <row r="48">
          <cell r="A48">
            <v>465</v>
          </cell>
          <cell r="C48" t="str">
            <v>103</v>
          </cell>
        </row>
        <row r="49">
          <cell r="A49">
            <v>466</v>
          </cell>
          <cell r="C49" t="str">
            <v>103</v>
          </cell>
        </row>
        <row r="50">
          <cell r="A50">
            <v>467</v>
          </cell>
          <cell r="C50" t="str">
            <v>103</v>
          </cell>
        </row>
        <row r="51">
          <cell r="A51">
            <v>469</v>
          </cell>
          <cell r="C51" t="str">
            <v>103</v>
          </cell>
        </row>
        <row r="52">
          <cell r="A52">
            <v>477</v>
          </cell>
          <cell r="C52" t="str">
            <v>102</v>
          </cell>
        </row>
        <row r="53">
          <cell r="A53">
            <v>480</v>
          </cell>
          <cell r="C53" t="str">
            <v>103</v>
          </cell>
        </row>
        <row r="54">
          <cell r="A54">
            <v>485</v>
          </cell>
          <cell r="C54" t="str">
            <v>101</v>
          </cell>
        </row>
        <row r="55">
          <cell r="A55">
            <v>486</v>
          </cell>
          <cell r="C55" t="str">
            <v>102</v>
          </cell>
        </row>
        <row r="56">
          <cell r="A56">
            <v>494</v>
          </cell>
          <cell r="C56" t="str">
            <v>301</v>
          </cell>
        </row>
        <row r="57">
          <cell r="A57">
            <v>498</v>
          </cell>
          <cell r="C57" t="str">
            <v>101</v>
          </cell>
        </row>
        <row r="58">
          <cell r="A58">
            <v>508</v>
          </cell>
          <cell r="C58" t="str">
            <v>101;201;202</v>
          </cell>
        </row>
        <row r="59">
          <cell r="A59">
            <v>515</v>
          </cell>
          <cell r="C59" t="str">
            <v>102;202</v>
          </cell>
        </row>
        <row r="60">
          <cell r="A60">
            <v>517</v>
          </cell>
          <cell r="C60" t="str">
            <v>103</v>
          </cell>
        </row>
        <row r="61">
          <cell r="A61">
            <v>519</v>
          </cell>
          <cell r="C61" t="str">
            <v>103</v>
          </cell>
        </row>
        <row r="62">
          <cell r="A62">
            <v>521</v>
          </cell>
          <cell r="C62" t="str">
            <v>102</v>
          </cell>
        </row>
        <row r="63">
          <cell r="A63">
            <v>522</v>
          </cell>
          <cell r="C63" t="str">
            <v>201;202</v>
          </cell>
        </row>
        <row r="64">
          <cell r="A64">
            <v>531</v>
          </cell>
          <cell r="C64" t="str">
            <v>102</v>
          </cell>
        </row>
        <row r="65">
          <cell r="A65">
            <v>533</v>
          </cell>
          <cell r="C65" t="str">
            <v>101;102</v>
          </cell>
        </row>
        <row r="66">
          <cell r="A66">
            <v>534</v>
          </cell>
          <cell r="C66" t="str">
            <v>101;201</v>
          </cell>
        </row>
        <row r="67">
          <cell r="A67">
            <v>537</v>
          </cell>
          <cell r="C67" t="str">
            <v>102</v>
          </cell>
        </row>
        <row r="68">
          <cell r="A68">
            <v>539</v>
          </cell>
          <cell r="C68" t="str">
            <v>102;103;202</v>
          </cell>
        </row>
        <row r="69">
          <cell r="A69">
            <v>540</v>
          </cell>
          <cell r="C69" t="str">
            <v>202</v>
          </cell>
        </row>
        <row r="70">
          <cell r="A70">
            <v>541</v>
          </cell>
          <cell r="C70" t="str">
            <v>103</v>
          </cell>
        </row>
        <row r="71">
          <cell r="A71">
            <v>543</v>
          </cell>
          <cell r="C71" t="str">
            <v>102</v>
          </cell>
        </row>
        <row r="72">
          <cell r="A72">
            <v>545</v>
          </cell>
          <cell r="C72" t="str">
            <v>201;202;204</v>
          </cell>
        </row>
        <row r="73">
          <cell r="A73">
            <v>546</v>
          </cell>
          <cell r="C73" t="str">
            <v>103</v>
          </cell>
        </row>
        <row r="74">
          <cell r="A74">
            <v>548</v>
          </cell>
          <cell r="C74" t="str">
            <v>101;103</v>
          </cell>
        </row>
        <row r="75">
          <cell r="A75">
            <v>549</v>
          </cell>
          <cell r="C75" t="str">
            <v>102;103;104</v>
          </cell>
        </row>
        <row r="76">
          <cell r="A76">
            <v>552</v>
          </cell>
          <cell r="C76" t="str">
            <v>102</v>
          </cell>
        </row>
        <row r="77">
          <cell r="A77">
            <v>553</v>
          </cell>
          <cell r="C77" t="str">
            <v>102</v>
          </cell>
        </row>
        <row r="78">
          <cell r="A78">
            <v>555</v>
          </cell>
          <cell r="C78" t="str">
            <v>101</v>
          </cell>
        </row>
        <row r="79">
          <cell r="A79">
            <v>557</v>
          </cell>
          <cell r="C79" t="str">
            <v>101;103</v>
          </cell>
        </row>
        <row r="80">
          <cell r="A80">
            <v>558</v>
          </cell>
          <cell r="C80" t="str">
            <v>102</v>
          </cell>
        </row>
        <row r="81">
          <cell r="A81">
            <v>560</v>
          </cell>
          <cell r="C81" t="str">
            <v>103</v>
          </cell>
        </row>
        <row r="82">
          <cell r="A82">
            <v>561</v>
          </cell>
          <cell r="C82" t="str">
            <v>103</v>
          </cell>
        </row>
        <row r="83">
          <cell r="A83">
            <v>562</v>
          </cell>
          <cell r="C83" t="str">
            <v>202</v>
          </cell>
        </row>
        <row r="84">
          <cell r="A84">
            <v>563</v>
          </cell>
          <cell r="C84" t="str">
            <v>202</v>
          </cell>
        </row>
        <row r="85">
          <cell r="A85">
            <v>566</v>
          </cell>
          <cell r="C85" t="str">
            <v>103</v>
          </cell>
        </row>
        <row r="86">
          <cell r="A86">
            <v>567</v>
          </cell>
          <cell r="C86" t="str">
            <v>102</v>
          </cell>
        </row>
        <row r="87">
          <cell r="A87">
            <v>569</v>
          </cell>
          <cell r="C87" t="str">
            <v>101;102;103;104</v>
          </cell>
        </row>
        <row r="88">
          <cell r="A88">
            <v>570</v>
          </cell>
          <cell r="C88" t="str">
            <v>102</v>
          </cell>
        </row>
        <row r="89">
          <cell r="A89">
            <v>571</v>
          </cell>
          <cell r="C89" t="str">
            <v>202</v>
          </cell>
        </row>
        <row r="90">
          <cell r="A90">
            <v>575</v>
          </cell>
          <cell r="C90" t="str">
            <v>202</v>
          </cell>
        </row>
        <row r="91">
          <cell r="A91">
            <v>576</v>
          </cell>
          <cell r="C91" t="str">
            <v>103</v>
          </cell>
        </row>
        <row r="92">
          <cell r="A92">
            <v>578</v>
          </cell>
          <cell r="C92" t="str">
            <v>102</v>
          </cell>
        </row>
        <row r="93">
          <cell r="A93">
            <v>579</v>
          </cell>
          <cell r="C93" t="str">
            <v>102</v>
          </cell>
        </row>
        <row r="94">
          <cell r="A94">
            <v>580</v>
          </cell>
          <cell r="C94" t="str">
            <v>101;201</v>
          </cell>
        </row>
        <row r="95">
          <cell r="A95">
            <v>581</v>
          </cell>
          <cell r="C95" t="str">
            <v>104</v>
          </cell>
        </row>
        <row r="96">
          <cell r="A96">
            <v>582</v>
          </cell>
          <cell r="C96" t="str">
            <v>101</v>
          </cell>
        </row>
        <row r="97">
          <cell r="A97">
            <v>584</v>
          </cell>
          <cell r="C97" t="str">
            <v>103</v>
          </cell>
        </row>
        <row r="98">
          <cell r="A98">
            <v>587</v>
          </cell>
          <cell r="C98" t="str">
            <v>103</v>
          </cell>
        </row>
        <row r="99">
          <cell r="A99">
            <v>588</v>
          </cell>
          <cell r="C99" t="str">
            <v>103</v>
          </cell>
        </row>
        <row r="100">
          <cell r="A100">
            <v>591</v>
          </cell>
          <cell r="C100" t="str">
            <v>201</v>
          </cell>
        </row>
        <row r="101">
          <cell r="A101">
            <v>592</v>
          </cell>
          <cell r="C101" t="str">
            <v>103</v>
          </cell>
        </row>
        <row r="102">
          <cell r="A102">
            <v>596</v>
          </cell>
          <cell r="C102" t="str">
            <v>103</v>
          </cell>
        </row>
        <row r="103">
          <cell r="A103">
            <v>611</v>
          </cell>
          <cell r="C103" t="str">
            <v>201</v>
          </cell>
        </row>
        <row r="104">
          <cell r="A104">
            <v>612</v>
          </cell>
          <cell r="C104" t="str">
            <v>102</v>
          </cell>
        </row>
        <row r="105">
          <cell r="A105">
            <v>613</v>
          </cell>
          <cell r="C105" t="str">
            <v>102</v>
          </cell>
        </row>
        <row r="106">
          <cell r="A106">
            <v>615</v>
          </cell>
          <cell r="C106" t="str">
            <v>103</v>
          </cell>
        </row>
        <row r="107">
          <cell r="A107">
            <v>616</v>
          </cell>
          <cell r="C107" t="str">
            <v>102</v>
          </cell>
        </row>
        <row r="108">
          <cell r="A108">
            <v>617</v>
          </cell>
          <cell r="C108" t="str">
            <v>102</v>
          </cell>
        </row>
        <row r="109">
          <cell r="A109">
            <v>619</v>
          </cell>
          <cell r="C109" t="str">
            <v>102</v>
          </cell>
        </row>
        <row r="110">
          <cell r="A110">
            <v>620</v>
          </cell>
          <cell r="C110" t="str">
            <v>103</v>
          </cell>
        </row>
        <row r="111">
          <cell r="A111">
            <v>621</v>
          </cell>
          <cell r="C111" t="str">
            <v>201</v>
          </cell>
        </row>
        <row r="112">
          <cell r="A112">
            <v>622</v>
          </cell>
          <cell r="C112" t="str">
            <v>401</v>
          </cell>
        </row>
        <row r="113">
          <cell r="A113">
            <v>623</v>
          </cell>
          <cell r="C113" t="str">
            <v>103</v>
          </cell>
        </row>
        <row r="114">
          <cell r="A114">
            <v>624</v>
          </cell>
          <cell r="C114" t="str">
            <v>102</v>
          </cell>
        </row>
        <row r="115">
          <cell r="A115">
            <v>626</v>
          </cell>
          <cell r="C115" t="str">
            <v>401</v>
          </cell>
        </row>
        <row r="116">
          <cell r="A116">
            <v>627</v>
          </cell>
          <cell r="C116" t="str">
            <v>103</v>
          </cell>
        </row>
        <row r="117">
          <cell r="A117">
            <v>628</v>
          </cell>
          <cell r="C117" t="str">
            <v>102</v>
          </cell>
        </row>
        <row r="118">
          <cell r="A118">
            <v>629</v>
          </cell>
          <cell r="C118" t="str">
            <v>102</v>
          </cell>
        </row>
        <row r="119">
          <cell r="A119">
            <v>631</v>
          </cell>
          <cell r="C119" t="str">
            <v>102</v>
          </cell>
        </row>
        <row r="120">
          <cell r="A120">
            <v>632</v>
          </cell>
          <cell r="C120" t="str">
            <v>202</v>
          </cell>
        </row>
        <row r="121">
          <cell r="A121">
            <v>635</v>
          </cell>
          <cell r="C121" t="str">
            <v>102</v>
          </cell>
        </row>
        <row r="122">
          <cell r="A122">
            <v>638</v>
          </cell>
          <cell r="C122" t="str">
            <v>202</v>
          </cell>
        </row>
        <row r="123">
          <cell r="A123">
            <v>640</v>
          </cell>
          <cell r="C123" t="str">
            <v>202</v>
          </cell>
        </row>
        <row r="124">
          <cell r="A124">
            <v>641</v>
          </cell>
          <cell r="C124" t="str">
            <v>101</v>
          </cell>
        </row>
        <row r="125">
          <cell r="A125">
            <v>645</v>
          </cell>
          <cell r="C125" t="str">
            <v>102</v>
          </cell>
        </row>
        <row r="126">
          <cell r="A126">
            <v>646</v>
          </cell>
          <cell r="C126" t="str">
            <v>102</v>
          </cell>
        </row>
        <row r="127">
          <cell r="A127">
            <v>647</v>
          </cell>
          <cell r="C127" t="str">
            <v>102</v>
          </cell>
        </row>
        <row r="128">
          <cell r="A128">
            <v>649</v>
          </cell>
          <cell r="C128" t="str">
            <v>202</v>
          </cell>
        </row>
        <row r="129">
          <cell r="A129">
            <v>650</v>
          </cell>
          <cell r="C129" t="str">
            <v>103</v>
          </cell>
        </row>
        <row r="130">
          <cell r="A130">
            <v>651</v>
          </cell>
          <cell r="C130" t="str">
            <v>101</v>
          </cell>
        </row>
        <row r="131">
          <cell r="A131">
            <v>654</v>
          </cell>
          <cell r="C131" t="str">
            <v>101</v>
          </cell>
        </row>
        <row r="132">
          <cell r="A132">
            <v>656</v>
          </cell>
          <cell r="C132" t="str">
            <v>102</v>
          </cell>
        </row>
        <row r="133">
          <cell r="A133">
            <v>657</v>
          </cell>
          <cell r="C133" t="str">
            <v>102</v>
          </cell>
        </row>
        <row r="134">
          <cell r="A134">
            <v>658</v>
          </cell>
          <cell r="C134" t="str">
            <v>102</v>
          </cell>
        </row>
        <row r="135">
          <cell r="A135">
            <v>660</v>
          </cell>
          <cell r="C135" t="str">
            <v>101</v>
          </cell>
        </row>
        <row r="136">
          <cell r="A136">
            <v>665</v>
          </cell>
          <cell r="C136" t="str">
            <v>103</v>
          </cell>
        </row>
        <row r="137">
          <cell r="A137">
            <v>666</v>
          </cell>
          <cell r="C137" t="str">
            <v>101</v>
          </cell>
        </row>
        <row r="138">
          <cell r="A138">
            <v>667</v>
          </cell>
          <cell r="C138" t="str">
            <v>101</v>
          </cell>
        </row>
        <row r="139">
          <cell r="A139">
            <v>669</v>
          </cell>
          <cell r="C139" t="str">
            <v>102</v>
          </cell>
        </row>
        <row r="140">
          <cell r="A140">
            <v>672</v>
          </cell>
          <cell r="C140" t="str">
            <v>101</v>
          </cell>
        </row>
        <row r="141">
          <cell r="A141">
            <v>675</v>
          </cell>
          <cell r="C141" t="str">
            <v>103</v>
          </cell>
        </row>
        <row r="142">
          <cell r="A142">
            <v>678</v>
          </cell>
          <cell r="C142" t="str">
            <v>101;103</v>
          </cell>
        </row>
        <row r="143">
          <cell r="A143">
            <v>679</v>
          </cell>
          <cell r="C143" t="str">
            <v>103</v>
          </cell>
        </row>
        <row r="144">
          <cell r="A144">
            <v>683</v>
          </cell>
          <cell r="C144" t="str">
            <v>101</v>
          </cell>
        </row>
        <row r="145">
          <cell r="A145">
            <v>684</v>
          </cell>
          <cell r="C145" t="str">
            <v>102</v>
          </cell>
        </row>
        <row r="146">
          <cell r="A146">
            <v>686</v>
          </cell>
          <cell r="C146" t="str">
            <v>102;103;104</v>
          </cell>
        </row>
        <row r="147">
          <cell r="A147">
            <v>687</v>
          </cell>
          <cell r="C147" t="str">
            <v>102</v>
          </cell>
        </row>
        <row r="148">
          <cell r="A148">
            <v>688</v>
          </cell>
          <cell r="C148" t="str">
            <v>102</v>
          </cell>
        </row>
        <row r="149">
          <cell r="A149">
            <v>693</v>
          </cell>
          <cell r="C149" t="str">
            <v>101</v>
          </cell>
        </row>
        <row r="150">
          <cell r="A150">
            <v>695</v>
          </cell>
          <cell r="C150" t="str">
            <v>201</v>
          </cell>
        </row>
        <row r="151">
          <cell r="A151">
            <v>696</v>
          </cell>
          <cell r="C151" t="str">
            <v>201</v>
          </cell>
        </row>
        <row r="152">
          <cell r="A152">
            <v>697</v>
          </cell>
          <cell r="C152" t="str">
            <v>101</v>
          </cell>
        </row>
        <row r="153">
          <cell r="A153">
            <v>698</v>
          </cell>
          <cell r="C153" t="str">
            <v>104;204</v>
          </cell>
        </row>
        <row r="154">
          <cell r="A154">
            <v>699</v>
          </cell>
          <cell r="C154" t="str">
            <v>101</v>
          </cell>
        </row>
        <row r="155">
          <cell r="A155">
            <v>701</v>
          </cell>
          <cell r="C155" t="str">
            <v>103</v>
          </cell>
        </row>
        <row r="156">
          <cell r="A156">
            <v>705</v>
          </cell>
          <cell r="C156" t="str">
            <v>103</v>
          </cell>
        </row>
        <row r="157">
          <cell r="A157">
            <v>707</v>
          </cell>
          <cell r="C157" t="str">
            <v>103</v>
          </cell>
        </row>
        <row r="158">
          <cell r="A158">
            <v>708</v>
          </cell>
          <cell r="C158" t="str">
            <v>401</v>
          </cell>
        </row>
        <row r="159">
          <cell r="A159">
            <v>709</v>
          </cell>
          <cell r="C159" t="str">
            <v>103</v>
          </cell>
        </row>
        <row r="160">
          <cell r="A160">
            <v>713</v>
          </cell>
          <cell r="C160" t="str">
            <v>102</v>
          </cell>
        </row>
        <row r="161">
          <cell r="A161">
            <v>714</v>
          </cell>
          <cell r="C161" t="str">
            <v>102</v>
          </cell>
        </row>
        <row r="162">
          <cell r="A162">
            <v>715</v>
          </cell>
          <cell r="C162" t="str">
            <v>201</v>
          </cell>
        </row>
        <row r="163">
          <cell r="A163">
            <v>717</v>
          </cell>
          <cell r="C163" t="str">
            <v>102</v>
          </cell>
        </row>
        <row r="164">
          <cell r="A164">
            <v>718</v>
          </cell>
          <cell r="C164" t="str">
            <v>102;103;201</v>
          </cell>
        </row>
        <row r="165">
          <cell r="A165">
            <v>719</v>
          </cell>
          <cell r="C165" t="str">
            <v>102</v>
          </cell>
        </row>
        <row r="166">
          <cell r="A166">
            <v>720</v>
          </cell>
          <cell r="C166" t="str">
            <v>102</v>
          </cell>
        </row>
        <row r="167">
          <cell r="A167">
            <v>721</v>
          </cell>
          <cell r="C167" t="str">
            <v>102</v>
          </cell>
        </row>
        <row r="168">
          <cell r="A168">
            <v>724</v>
          </cell>
          <cell r="C168" t="str">
            <v>103</v>
          </cell>
        </row>
        <row r="169">
          <cell r="A169">
            <v>727</v>
          </cell>
          <cell r="C169" t="str">
            <v>102</v>
          </cell>
        </row>
        <row r="170">
          <cell r="A170">
            <v>728</v>
          </cell>
          <cell r="C170" t="str">
            <v>101</v>
          </cell>
        </row>
        <row r="171">
          <cell r="A171">
            <v>729</v>
          </cell>
          <cell r="C171" t="str">
            <v>101</v>
          </cell>
        </row>
        <row r="172">
          <cell r="A172">
            <v>730</v>
          </cell>
          <cell r="C172" t="str">
            <v>102</v>
          </cell>
        </row>
        <row r="173">
          <cell r="A173">
            <v>731</v>
          </cell>
          <cell r="C173" t="str">
            <v>102</v>
          </cell>
        </row>
        <row r="174">
          <cell r="A174">
            <v>732</v>
          </cell>
          <cell r="C174" t="str">
            <v>102</v>
          </cell>
        </row>
        <row r="175">
          <cell r="A175">
            <v>733</v>
          </cell>
          <cell r="C175" t="str">
            <v>102</v>
          </cell>
        </row>
        <row r="176">
          <cell r="A176">
            <v>736</v>
          </cell>
          <cell r="C176" t="str">
            <v>202</v>
          </cell>
        </row>
        <row r="177">
          <cell r="A177">
            <v>737</v>
          </cell>
          <cell r="C177" t="str">
            <v>102</v>
          </cell>
        </row>
        <row r="178">
          <cell r="A178">
            <v>739</v>
          </cell>
          <cell r="C178" t="str">
            <v>201;202</v>
          </cell>
        </row>
        <row r="179">
          <cell r="A179">
            <v>740</v>
          </cell>
          <cell r="C179" t="str">
            <v>102</v>
          </cell>
        </row>
        <row r="180">
          <cell r="A180">
            <v>743</v>
          </cell>
          <cell r="C180" t="str">
            <v>102</v>
          </cell>
        </row>
        <row r="181">
          <cell r="A181">
            <v>744</v>
          </cell>
          <cell r="C181" t="str">
            <v>103</v>
          </cell>
        </row>
        <row r="182">
          <cell r="A182">
            <v>745</v>
          </cell>
          <cell r="C182" t="str">
            <v>103;202</v>
          </cell>
        </row>
        <row r="183">
          <cell r="A183">
            <v>748</v>
          </cell>
          <cell r="C183" t="str">
            <v>102</v>
          </cell>
        </row>
        <row r="184">
          <cell r="A184">
            <v>749</v>
          </cell>
          <cell r="C184" t="str">
            <v>401</v>
          </cell>
        </row>
        <row r="185">
          <cell r="A185">
            <v>751</v>
          </cell>
          <cell r="C185" t="str">
            <v>201</v>
          </cell>
        </row>
        <row r="186">
          <cell r="A186">
            <v>752</v>
          </cell>
          <cell r="C186" t="str">
            <v>102</v>
          </cell>
        </row>
        <row r="187">
          <cell r="A187">
            <v>759</v>
          </cell>
          <cell r="C187" t="str">
            <v>201</v>
          </cell>
        </row>
        <row r="188">
          <cell r="A188">
            <v>760</v>
          </cell>
          <cell r="C188" t="str">
            <v>102</v>
          </cell>
        </row>
        <row r="189">
          <cell r="A189">
            <v>761</v>
          </cell>
          <cell r="C189" t="str">
            <v>103</v>
          </cell>
        </row>
        <row r="190">
          <cell r="A190">
            <v>762</v>
          </cell>
          <cell r="C190" t="str">
            <v>102</v>
          </cell>
        </row>
        <row r="191">
          <cell r="A191">
            <v>766</v>
          </cell>
          <cell r="C191" t="str">
            <v>102</v>
          </cell>
        </row>
        <row r="192">
          <cell r="A192">
            <v>768</v>
          </cell>
          <cell r="C192" t="str">
            <v>103</v>
          </cell>
        </row>
        <row r="193">
          <cell r="A193">
            <v>772</v>
          </cell>
          <cell r="C193" t="str">
            <v>101;103;202</v>
          </cell>
        </row>
        <row r="194">
          <cell r="A194">
            <v>773</v>
          </cell>
          <cell r="C194" t="str">
            <v>101</v>
          </cell>
        </row>
        <row r="195">
          <cell r="A195">
            <v>774</v>
          </cell>
          <cell r="C195" t="str">
            <v>101;103</v>
          </cell>
        </row>
        <row r="196">
          <cell r="A196">
            <v>775</v>
          </cell>
          <cell r="C196" t="str">
            <v>103</v>
          </cell>
        </row>
        <row r="197">
          <cell r="A197">
            <v>778</v>
          </cell>
          <cell r="C197" t="str">
            <v>103</v>
          </cell>
        </row>
        <row r="198">
          <cell r="A198">
            <v>781</v>
          </cell>
          <cell r="C198" t="str">
            <v>101;401</v>
          </cell>
        </row>
        <row r="199">
          <cell r="A199">
            <v>782</v>
          </cell>
          <cell r="C199" t="str">
            <v>101</v>
          </cell>
        </row>
        <row r="200">
          <cell r="A200">
            <v>783</v>
          </cell>
          <cell r="C200" t="str">
            <v>101</v>
          </cell>
        </row>
        <row r="201">
          <cell r="A201">
            <v>785</v>
          </cell>
          <cell r="C201" t="str">
            <v>201</v>
          </cell>
        </row>
        <row r="202">
          <cell r="A202">
            <v>788</v>
          </cell>
          <cell r="C202" t="str">
            <v>103</v>
          </cell>
        </row>
        <row r="203">
          <cell r="A203">
            <v>789</v>
          </cell>
          <cell r="C203" t="str">
            <v>201</v>
          </cell>
        </row>
        <row r="204">
          <cell r="A204">
            <v>792</v>
          </cell>
          <cell r="C204" t="str">
            <v>104</v>
          </cell>
        </row>
        <row r="205">
          <cell r="A205">
            <v>793</v>
          </cell>
          <cell r="C205" t="str">
            <v>102</v>
          </cell>
        </row>
        <row r="206">
          <cell r="A206">
            <v>794</v>
          </cell>
          <cell r="C206" t="str">
            <v>201</v>
          </cell>
        </row>
        <row r="207">
          <cell r="A207">
            <v>795</v>
          </cell>
          <cell r="C207" t="str">
            <v>103</v>
          </cell>
        </row>
        <row r="208">
          <cell r="A208">
            <v>796</v>
          </cell>
          <cell r="C208" t="str">
            <v>101;103;201</v>
          </cell>
        </row>
        <row r="209">
          <cell r="A209">
            <v>797</v>
          </cell>
          <cell r="C209" t="str">
            <v>401</v>
          </cell>
        </row>
        <row r="210">
          <cell r="A210">
            <v>798</v>
          </cell>
          <cell r="C210" t="str">
            <v>201</v>
          </cell>
        </row>
        <row r="211">
          <cell r="A211">
            <v>799</v>
          </cell>
          <cell r="C211" t="str">
            <v>201</v>
          </cell>
        </row>
        <row r="212">
          <cell r="A212">
            <v>800</v>
          </cell>
          <cell r="C212" t="str">
            <v>102</v>
          </cell>
        </row>
        <row r="213">
          <cell r="A213">
            <v>801</v>
          </cell>
          <cell r="C213" t="str">
            <v>201</v>
          </cell>
        </row>
        <row r="214">
          <cell r="A214">
            <v>802</v>
          </cell>
          <cell r="C214" t="str">
            <v>201</v>
          </cell>
        </row>
        <row r="215">
          <cell r="A215">
            <v>812</v>
          </cell>
          <cell r="C215" t="str">
            <v>101</v>
          </cell>
        </row>
        <row r="216">
          <cell r="A216">
            <v>815</v>
          </cell>
          <cell r="C216" t="str">
            <v>103;104</v>
          </cell>
        </row>
        <row r="217">
          <cell r="A217">
            <v>817</v>
          </cell>
          <cell r="C217" t="str">
            <v>103</v>
          </cell>
        </row>
        <row r="218">
          <cell r="A218">
            <v>819</v>
          </cell>
          <cell r="C218" t="str">
            <v>103</v>
          </cell>
        </row>
        <row r="219">
          <cell r="A219">
            <v>820</v>
          </cell>
          <cell r="C219" t="str">
            <v>101</v>
          </cell>
        </row>
        <row r="220">
          <cell r="A220">
            <v>821</v>
          </cell>
          <cell r="C220" t="str">
            <v>103</v>
          </cell>
        </row>
        <row r="221">
          <cell r="A221">
            <v>826</v>
          </cell>
          <cell r="C221" t="str">
            <v>103</v>
          </cell>
        </row>
        <row r="222">
          <cell r="A222">
            <v>833</v>
          </cell>
          <cell r="C222" t="str">
            <v>102</v>
          </cell>
        </row>
        <row r="223">
          <cell r="A223">
            <v>834</v>
          </cell>
          <cell r="C223" t="str">
            <v>104</v>
          </cell>
        </row>
        <row r="224">
          <cell r="A224">
            <v>835</v>
          </cell>
          <cell r="C224" t="str">
            <v>103</v>
          </cell>
        </row>
        <row r="225">
          <cell r="A225">
            <v>836</v>
          </cell>
          <cell r="C225" t="str">
            <v>201</v>
          </cell>
        </row>
        <row r="226">
          <cell r="A226">
            <v>838</v>
          </cell>
          <cell r="C226" t="str">
            <v>101</v>
          </cell>
        </row>
        <row r="227">
          <cell r="A227">
            <v>839</v>
          </cell>
          <cell r="C227" t="str">
            <v>101;401</v>
          </cell>
        </row>
        <row r="228">
          <cell r="A228">
            <v>841</v>
          </cell>
          <cell r="C228" t="str">
            <v>102</v>
          </cell>
        </row>
        <row r="229">
          <cell r="A229">
            <v>842</v>
          </cell>
          <cell r="C229" t="str">
            <v>102</v>
          </cell>
        </row>
        <row r="230">
          <cell r="A230">
            <v>843</v>
          </cell>
          <cell r="C230" t="str">
            <v>102</v>
          </cell>
        </row>
        <row r="231">
          <cell r="A231">
            <v>844</v>
          </cell>
          <cell r="C231" t="str">
            <v>102</v>
          </cell>
        </row>
        <row r="232">
          <cell r="A232">
            <v>845</v>
          </cell>
          <cell r="C232" t="str">
            <v>102</v>
          </cell>
        </row>
        <row r="233">
          <cell r="A233">
            <v>846</v>
          </cell>
          <cell r="C233" t="str">
            <v>104</v>
          </cell>
        </row>
        <row r="234">
          <cell r="A234">
            <v>854</v>
          </cell>
          <cell r="C234" t="str">
            <v>103</v>
          </cell>
        </row>
        <row r="235">
          <cell r="A235">
            <v>855</v>
          </cell>
          <cell r="C235" t="str">
            <v>201</v>
          </cell>
        </row>
        <row r="236">
          <cell r="A236">
            <v>856</v>
          </cell>
          <cell r="C236" t="str">
            <v>201</v>
          </cell>
        </row>
        <row r="237">
          <cell r="A237">
            <v>857</v>
          </cell>
          <cell r="C237" t="str">
            <v>101;103;104;203</v>
          </cell>
        </row>
        <row r="238">
          <cell r="A238">
            <v>864</v>
          </cell>
          <cell r="C238" t="str">
            <v>102</v>
          </cell>
        </row>
        <row r="239">
          <cell r="A239">
            <v>866</v>
          </cell>
          <cell r="C239" t="str">
            <v>102</v>
          </cell>
        </row>
        <row r="240">
          <cell r="A240">
            <v>870</v>
          </cell>
          <cell r="C240" t="str">
            <v>101</v>
          </cell>
        </row>
        <row r="241">
          <cell r="A241">
            <v>872</v>
          </cell>
          <cell r="C241" t="str">
            <v>103;104</v>
          </cell>
        </row>
        <row r="242">
          <cell r="A242">
            <v>875</v>
          </cell>
          <cell r="C242" t="str">
            <v>102</v>
          </cell>
        </row>
        <row r="243">
          <cell r="A243">
            <v>880</v>
          </cell>
          <cell r="C243" t="str">
            <v>101;102;103</v>
          </cell>
        </row>
        <row r="244">
          <cell r="A244">
            <v>883</v>
          </cell>
          <cell r="C244" t="str">
            <v>101;103</v>
          </cell>
        </row>
        <row r="245">
          <cell r="A245">
            <v>884</v>
          </cell>
          <cell r="C245" t="str">
            <v>101</v>
          </cell>
        </row>
        <row r="246">
          <cell r="A246">
            <v>885</v>
          </cell>
          <cell r="C246" t="str">
            <v>101</v>
          </cell>
        </row>
        <row r="247">
          <cell r="A247">
            <v>886</v>
          </cell>
          <cell r="C247" t="str">
            <v>201</v>
          </cell>
        </row>
        <row r="248">
          <cell r="A248">
            <v>887</v>
          </cell>
          <cell r="C248" t="str">
            <v>201</v>
          </cell>
        </row>
        <row r="249">
          <cell r="A249">
            <v>888</v>
          </cell>
          <cell r="C249" t="str">
            <v>201</v>
          </cell>
        </row>
        <row r="250">
          <cell r="A250">
            <v>10001</v>
          </cell>
          <cell r="C250" t="str">
            <v>102;104</v>
          </cell>
        </row>
        <row r="251">
          <cell r="A251">
            <v>10002</v>
          </cell>
          <cell r="C251" t="str">
            <v>103</v>
          </cell>
        </row>
        <row r="252">
          <cell r="A252">
            <v>10003</v>
          </cell>
          <cell r="C252" t="str">
            <v>104</v>
          </cell>
        </row>
        <row r="253">
          <cell r="A253">
            <v>10004</v>
          </cell>
          <cell r="C253" t="str">
            <v>103</v>
          </cell>
        </row>
        <row r="254">
          <cell r="A254">
            <v>10005</v>
          </cell>
          <cell r="C254" t="str">
            <v>101</v>
          </cell>
        </row>
        <row r="255">
          <cell r="A255">
            <v>10006</v>
          </cell>
          <cell r="C255" t="str">
            <v>103;104</v>
          </cell>
        </row>
        <row r="256">
          <cell r="A256">
            <v>10007</v>
          </cell>
          <cell r="C256" t="str">
            <v>102</v>
          </cell>
        </row>
        <row r="257">
          <cell r="A257">
            <v>10008</v>
          </cell>
          <cell r="C257" t="str">
            <v>104</v>
          </cell>
        </row>
        <row r="258">
          <cell r="A258">
            <v>10009</v>
          </cell>
          <cell r="C258" t="str">
            <v>103</v>
          </cell>
        </row>
        <row r="259">
          <cell r="A259">
            <v>10010</v>
          </cell>
          <cell r="C259" t="str">
            <v>201</v>
          </cell>
        </row>
        <row r="260">
          <cell r="A260">
            <v>10011</v>
          </cell>
          <cell r="C260" t="str">
            <v>201</v>
          </cell>
        </row>
        <row r="261">
          <cell r="A261">
            <v>10012</v>
          </cell>
          <cell r="C261" t="str">
            <v>201</v>
          </cell>
        </row>
        <row r="262">
          <cell r="A262">
            <v>10013</v>
          </cell>
          <cell r="C262" t="str">
            <v>201</v>
          </cell>
        </row>
        <row r="263">
          <cell r="A263">
            <v>10014</v>
          </cell>
          <cell r="C263" t="str">
            <v>201</v>
          </cell>
        </row>
        <row r="264">
          <cell r="A264">
            <v>10015</v>
          </cell>
          <cell r="C264" t="str">
            <v>201</v>
          </cell>
        </row>
        <row r="265">
          <cell r="A265">
            <v>10017</v>
          </cell>
          <cell r="C265" t="str">
            <v>103</v>
          </cell>
        </row>
        <row r="266">
          <cell r="A266">
            <v>10018</v>
          </cell>
          <cell r="C266" t="str">
            <v>401</v>
          </cell>
        </row>
        <row r="267">
          <cell r="A267">
            <v>10019</v>
          </cell>
          <cell r="C267" t="str">
            <v>201</v>
          </cell>
        </row>
        <row r="268">
          <cell r="A268">
            <v>10020</v>
          </cell>
          <cell r="C268" t="str">
            <v>203</v>
          </cell>
        </row>
        <row r="269">
          <cell r="A269">
            <v>10021</v>
          </cell>
          <cell r="C269" t="str">
            <v>203</v>
          </cell>
        </row>
        <row r="270">
          <cell r="A270">
            <v>10022</v>
          </cell>
          <cell r="C270" t="str">
            <v>201</v>
          </cell>
        </row>
        <row r="271">
          <cell r="A271">
            <v>10023</v>
          </cell>
          <cell r="C271" t="str">
            <v>204</v>
          </cell>
        </row>
        <row r="272">
          <cell r="A272">
            <v>10024</v>
          </cell>
          <cell r="C272" t="str">
            <v>201</v>
          </cell>
        </row>
        <row r="273">
          <cell r="A273">
            <v>10025</v>
          </cell>
          <cell r="C273" t="str">
            <v>201</v>
          </cell>
        </row>
        <row r="274">
          <cell r="A274">
            <v>10026</v>
          </cell>
          <cell r="C274" t="str">
            <v>201</v>
          </cell>
        </row>
        <row r="275">
          <cell r="A275">
            <v>10027</v>
          </cell>
          <cell r="C275" t="str">
            <v>201</v>
          </cell>
        </row>
        <row r="276">
          <cell r="A276">
            <v>10028</v>
          </cell>
          <cell r="C276" t="str">
            <v>203</v>
          </cell>
        </row>
        <row r="277">
          <cell r="A277">
            <v>10029</v>
          </cell>
          <cell r="C277" t="str">
            <v>203</v>
          </cell>
        </row>
        <row r="278">
          <cell r="A278">
            <v>10030</v>
          </cell>
          <cell r="C278" t="str">
            <v>201</v>
          </cell>
        </row>
        <row r="279">
          <cell r="A279">
            <v>10031</v>
          </cell>
          <cell r="C279" t="str">
            <v>201</v>
          </cell>
        </row>
        <row r="280">
          <cell r="A280">
            <v>10032</v>
          </cell>
          <cell r="C280" t="str">
            <v>201</v>
          </cell>
        </row>
        <row r="281">
          <cell r="A281">
            <v>10033</v>
          </cell>
          <cell r="C281" t="str">
            <v>201</v>
          </cell>
        </row>
        <row r="282">
          <cell r="A282">
            <v>10034</v>
          </cell>
          <cell r="C282" t="str">
            <v>201</v>
          </cell>
        </row>
        <row r="283">
          <cell r="A283">
            <v>10035</v>
          </cell>
          <cell r="C283" t="str">
            <v>201</v>
          </cell>
        </row>
        <row r="284">
          <cell r="A284">
            <v>10036</v>
          </cell>
          <cell r="C284" t="str">
            <v>201</v>
          </cell>
        </row>
        <row r="285">
          <cell r="A285">
            <v>10037</v>
          </cell>
          <cell r="C285" t="str">
            <v>201</v>
          </cell>
        </row>
        <row r="286">
          <cell r="A286">
            <v>10038</v>
          </cell>
          <cell r="C286" t="str">
            <v>102</v>
          </cell>
        </row>
        <row r="287">
          <cell r="A287">
            <v>10039</v>
          </cell>
          <cell r="C287" t="str">
            <v>201</v>
          </cell>
        </row>
        <row r="288">
          <cell r="A288">
            <v>10040</v>
          </cell>
          <cell r="C288" t="str">
            <v>201</v>
          </cell>
        </row>
        <row r="289">
          <cell r="A289">
            <v>10041</v>
          </cell>
          <cell r="C289" t="str">
            <v>201</v>
          </cell>
        </row>
        <row r="290">
          <cell r="A290">
            <v>10042</v>
          </cell>
          <cell r="C290" t="str">
            <v>201</v>
          </cell>
        </row>
        <row r="291">
          <cell r="A291">
            <v>10043</v>
          </cell>
          <cell r="C291" t="str">
            <v>201</v>
          </cell>
        </row>
        <row r="292">
          <cell r="A292">
            <v>10044</v>
          </cell>
          <cell r="C292" t="str">
            <v>201</v>
          </cell>
        </row>
        <row r="293">
          <cell r="A293">
            <v>10045</v>
          </cell>
          <cell r="C293" t="str">
            <v>201</v>
          </cell>
        </row>
        <row r="294">
          <cell r="A294">
            <v>10046</v>
          </cell>
          <cell r="C294" t="str">
            <v>201</v>
          </cell>
        </row>
        <row r="295">
          <cell r="A295">
            <v>10047</v>
          </cell>
          <cell r="C295" t="str">
            <v>201</v>
          </cell>
        </row>
        <row r="296">
          <cell r="A296">
            <v>10049</v>
          </cell>
          <cell r="C296" t="str">
            <v>201</v>
          </cell>
        </row>
        <row r="297">
          <cell r="A297">
            <v>10050</v>
          </cell>
          <cell r="C297" t="str">
            <v>201</v>
          </cell>
        </row>
        <row r="298">
          <cell r="A298">
            <v>10051</v>
          </cell>
          <cell r="C298" t="str">
            <v>201</v>
          </cell>
        </row>
        <row r="299">
          <cell r="A299">
            <v>10052</v>
          </cell>
          <cell r="C299" t="str">
            <v>201</v>
          </cell>
        </row>
        <row r="300">
          <cell r="A300">
            <v>10053</v>
          </cell>
          <cell r="C300" t="str">
            <v>201</v>
          </cell>
        </row>
        <row r="301">
          <cell r="A301">
            <v>10054</v>
          </cell>
          <cell r="C301" t="str">
            <v>201</v>
          </cell>
        </row>
        <row r="302">
          <cell r="A302">
            <v>10055</v>
          </cell>
          <cell r="C302" t="str">
            <v>201</v>
          </cell>
        </row>
        <row r="303">
          <cell r="A303">
            <v>10056</v>
          </cell>
          <cell r="C303" t="str">
            <v>201</v>
          </cell>
        </row>
        <row r="304">
          <cell r="A304">
            <v>10057</v>
          </cell>
          <cell r="C304" t="str">
            <v>201</v>
          </cell>
        </row>
        <row r="305">
          <cell r="A305">
            <v>10058</v>
          </cell>
          <cell r="C305" t="str">
            <v>201</v>
          </cell>
        </row>
        <row r="306">
          <cell r="A306">
            <v>10059</v>
          </cell>
          <cell r="C306" t="str">
            <v>201</v>
          </cell>
        </row>
        <row r="307">
          <cell r="A307">
            <v>10060</v>
          </cell>
          <cell r="C307" t="str">
            <v>201</v>
          </cell>
        </row>
        <row r="308">
          <cell r="A308">
            <v>10061</v>
          </cell>
          <cell r="C308" t="str">
            <v>201</v>
          </cell>
        </row>
        <row r="309">
          <cell r="A309">
            <v>10062</v>
          </cell>
          <cell r="C309" t="str">
            <v>201</v>
          </cell>
        </row>
        <row r="310">
          <cell r="A310">
            <v>10063</v>
          </cell>
          <cell r="C310" t="str">
            <v>201</v>
          </cell>
        </row>
        <row r="311">
          <cell r="A311">
            <v>10064</v>
          </cell>
          <cell r="C311" t="str">
            <v>201</v>
          </cell>
        </row>
        <row r="312">
          <cell r="A312">
            <v>10065</v>
          </cell>
          <cell r="C312" t="str">
            <v>101;201</v>
          </cell>
        </row>
        <row r="313">
          <cell r="A313">
            <v>10066</v>
          </cell>
          <cell r="C313" t="str">
            <v>101;201</v>
          </cell>
        </row>
        <row r="314">
          <cell r="A314" t="str">
            <v>1.1-ahenderson-3307</v>
          </cell>
          <cell r="C314" t="str">
            <v>101;103;104</v>
          </cell>
        </row>
        <row r="315">
          <cell r="A315" t="str">
            <v>1.1-ahenderson-3344</v>
          </cell>
          <cell r="C315" t="str">
            <v>103;104</v>
          </cell>
        </row>
        <row r="316">
          <cell r="A316" t="str">
            <v>1.1-dasolis94-3489</v>
          </cell>
          <cell r="C316" t="str">
            <v>401</v>
          </cell>
        </row>
        <row r="317">
          <cell r="A317" t="str">
            <v>1.1-gcubillo-3435</v>
          </cell>
          <cell r="C317" t="str">
            <v>102;103</v>
          </cell>
        </row>
        <row r="318">
          <cell r="A318" t="str">
            <v>1.1-ngamboa-3518</v>
          </cell>
          <cell r="C318" t="str">
            <v>103</v>
          </cell>
        </row>
        <row r="319">
          <cell r="A319" t="str">
            <v>1.2-ahenderson-3308</v>
          </cell>
          <cell r="C319" t="str">
            <v>101;103;104</v>
          </cell>
        </row>
        <row r="320">
          <cell r="A320" t="str">
            <v>1.2-dasolis94-3490</v>
          </cell>
          <cell r="C320" t="str">
            <v>401</v>
          </cell>
        </row>
        <row r="321">
          <cell r="A321" t="str">
            <v>1.2-jvenegas-3640</v>
          </cell>
          <cell r="C321" t="str">
            <v>101</v>
          </cell>
        </row>
        <row r="322">
          <cell r="A322" t="str">
            <v>1.2-schinchilla-3618</v>
          </cell>
          <cell r="C322" t="str">
            <v>101</v>
          </cell>
        </row>
        <row r="323">
          <cell r="A323" t="str">
            <v>1.3-bmadrizova-191</v>
          </cell>
          <cell r="C323" t="str">
            <v>301</v>
          </cell>
        </row>
        <row r="324">
          <cell r="A324" t="str">
            <v>1.3-dasolis94-3491</v>
          </cell>
          <cell r="C324" t="str">
            <v>401</v>
          </cell>
        </row>
        <row r="325">
          <cell r="A325" t="str">
            <v>1.3-disegura-184</v>
          </cell>
          <cell r="C325" t="str">
            <v>101</v>
          </cell>
        </row>
        <row r="326">
          <cell r="A326" t="str">
            <v>1.3-fdiaz-3657</v>
          </cell>
          <cell r="C326" t="str">
            <v>103</v>
          </cell>
        </row>
        <row r="327">
          <cell r="A327" t="str">
            <v>1.3-jvenegas-3641</v>
          </cell>
          <cell r="C327" t="str">
            <v>101</v>
          </cell>
        </row>
        <row r="328">
          <cell r="A328" t="str">
            <v>1.3-mecerdas-2643</v>
          </cell>
          <cell r="C328" t="str">
            <v>401</v>
          </cell>
        </row>
        <row r="329">
          <cell r="A329" t="str">
            <v>1.3-moramirez-2925</v>
          </cell>
          <cell r="C329" t="str">
            <v>301</v>
          </cell>
        </row>
        <row r="330">
          <cell r="A330" t="str">
            <v>1.3-schinchilla-3619</v>
          </cell>
          <cell r="C330" t="str">
            <v>101</v>
          </cell>
        </row>
        <row r="331">
          <cell r="A331" t="str">
            <v>1.3-xartavia-196</v>
          </cell>
          <cell r="C331" t="str">
            <v>301</v>
          </cell>
        </row>
        <row r="332">
          <cell r="A332" t="str">
            <v>1.4-ahenderson-3309</v>
          </cell>
          <cell r="C332" t="str">
            <v>101;103;104</v>
          </cell>
        </row>
        <row r="333">
          <cell r="A333" t="str">
            <v>1.4-ahenderson-3345</v>
          </cell>
          <cell r="C333" t="str">
            <v>103;104</v>
          </cell>
        </row>
        <row r="334">
          <cell r="A334" t="str">
            <v>1.4-dasolis94-3492</v>
          </cell>
          <cell r="C334" t="str">
            <v>401</v>
          </cell>
        </row>
        <row r="335">
          <cell r="A335" t="str">
            <v>1.4-disegura-1366</v>
          </cell>
          <cell r="C335" t="str">
            <v>301</v>
          </cell>
        </row>
        <row r="336">
          <cell r="A336" t="str">
            <v>1.4-disegura-1367</v>
          </cell>
          <cell r="C336" t="str">
            <v>301</v>
          </cell>
        </row>
        <row r="337">
          <cell r="A337" t="str">
            <v>1.4-disegura-185</v>
          </cell>
          <cell r="C337" t="str">
            <v>101</v>
          </cell>
        </row>
        <row r="338">
          <cell r="A338" t="str">
            <v>1.4-evhernandez-336</v>
          </cell>
          <cell r="C338" t="str">
            <v>101</v>
          </cell>
        </row>
        <row r="339">
          <cell r="A339" t="str">
            <v>1.4-mecerdas-17</v>
          </cell>
          <cell r="C339" t="str">
            <v>301</v>
          </cell>
        </row>
        <row r="340">
          <cell r="A340" t="str">
            <v>1.4-ngamboa-3519</v>
          </cell>
          <cell r="C340" t="str">
            <v>103</v>
          </cell>
        </row>
        <row r="341">
          <cell r="A341" t="str">
            <v>1.4-rchaves-37</v>
          </cell>
          <cell r="C341" t="str">
            <v>103;104</v>
          </cell>
        </row>
        <row r="342">
          <cell r="A342" t="str">
            <v>1.4-schinchilla-3620</v>
          </cell>
          <cell r="C342" t="str">
            <v>101</v>
          </cell>
        </row>
        <row r="343">
          <cell r="A343" t="str">
            <v>1.5-esarias-3817</v>
          </cell>
          <cell r="C343" t="str">
            <v>103</v>
          </cell>
        </row>
        <row r="344">
          <cell r="A344" t="str">
            <v>1.5-esarias-3821</v>
          </cell>
          <cell r="C344" t="str">
            <v>301</v>
          </cell>
        </row>
        <row r="345">
          <cell r="A345" t="str">
            <v>1.5-hbinns-3896</v>
          </cell>
          <cell r="C345" t="str">
            <v>103</v>
          </cell>
        </row>
        <row r="346">
          <cell r="A346" t="str">
            <v>1.5-ngamboa-3520</v>
          </cell>
          <cell r="C346" t="str">
            <v>103</v>
          </cell>
        </row>
        <row r="347">
          <cell r="A347" t="str">
            <v>1.5-rchaves-38</v>
          </cell>
          <cell r="C347" t="str">
            <v>103;104</v>
          </cell>
        </row>
        <row r="348">
          <cell r="A348" t="str">
            <v>1.a-ahenderson-3310</v>
          </cell>
          <cell r="C348" t="str">
            <v>101;103;104</v>
          </cell>
        </row>
        <row r="349">
          <cell r="A349" t="str">
            <v>1.a-mecerdas-2616</v>
          </cell>
          <cell r="C349" t="str">
            <v>301</v>
          </cell>
        </row>
        <row r="350">
          <cell r="A350" t="str">
            <v>1.a-omurillo-2085</v>
          </cell>
          <cell r="C350" t="str">
            <v>401</v>
          </cell>
        </row>
        <row r="351">
          <cell r="A351" t="str">
            <v>10.1-ahenderson-3325</v>
          </cell>
          <cell r="C351" t="str">
            <v>101;103;104</v>
          </cell>
        </row>
        <row r="352">
          <cell r="A352" t="str">
            <v>10.1-inaranjo-3584</v>
          </cell>
          <cell r="C352" t="str">
            <v>201</v>
          </cell>
        </row>
        <row r="353">
          <cell r="A353" t="str">
            <v>10.1-inaranjo-3601</v>
          </cell>
          <cell r="C353" t="str">
            <v>301</v>
          </cell>
        </row>
        <row r="354">
          <cell r="A354" t="str">
            <v>10.2-adesimone-2588</v>
          </cell>
          <cell r="C354" t="str">
            <v>101;103</v>
          </cell>
        </row>
        <row r="355">
          <cell r="A355" t="str">
            <v>10.2-ahenderson-3326</v>
          </cell>
          <cell r="C355" t="str">
            <v>101;103;104</v>
          </cell>
        </row>
        <row r="356">
          <cell r="A356" t="str">
            <v>10.2-ahenderson-3351</v>
          </cell>
          <cell r="C356" t="str">
            <v>103;104</v>
          </cell>
        </row>
        <row r="357">
          <cell r="A357" t="str">
            <v>10.2-camata-3573</v>
          </cell>
          <cell r="C357" t="str">
            <v>102</v>
          </cell>
        </row>
        <row r="358">
          <cell r="A358" t="str">
            <v>10.2-casolano-1710</v>
          </cell>
          <cell r="C358" t="str">
            <v>101</v>
          </cell>
        </row>
        <row r="359">
          <cell r="A359" t="str">
            <v>10.2-casolano-2760</v>
          </cell>
          <cell r="C359" t="str">
            <v>301</v>
          </cell>
        </row>
        <row r="360">
          <cell r="A360" t="str">
            <v>10.2-casolano-3701</v>
          </cell>
          <cell r="C360" t="str">
            <v>101</v>
          </cell>
        </row>
        <row r="361">
          <cell r="A361" t="str">
            <v>10.2-cdelgado-344</v>
          </cell>
          <cell r="C361" t="str">
            <v>301</v>
          </cell>
        </row>
        <row r="362">
          <cell r="A362" t="str">
            <v>10.2-cdelgado-3610</v>
          </cell>
          <cell r="C362" t="str">
            <v>301</v>
          </cell>
        </row>
        <row r="363">
          <cell r="A363" t="str">
            <v>10.2-cdelgado-3616</v>
          </cell>
          <cell r="C363" t="str">
            <v>103</v>
          </cell>
        </row>
        <row r="364">
          <cell r="A364" t="str">
            <v>10.2-disegura-190</v>
          </cell>
          <cell r="C364" t="str">
            <v>101</v>
          </cell>
        </row>
        <row r="365">
          <cell r="A365" t="str">
            <v>10.2-disegura-346</v>
          </cell>
          <cell r="C365" t="str">
            <v>101</v>
          </cell>
        </row>
        <row r="366">
          <cell r="A366" t="str">
            <v>10.2-evhernandez-27</v>
          </cell>
          <cell r="C366" t="str">
            <v>101</v>
          </cell>
        </row>
        <row r="367">
          <cell r="A367" t="str">
            <v>10.2-hbinns-3900</v>
          </cell>
          <cell r="C367" t="str">
            <v>103</v>
          </cell>
        </row>
        <row r="368">
          <cell r="A368" t="str">
            <v>10.2-inaranjo-3585</v>
          </cell>
          <cell r="C368" t="str">
            <v>201</v>
          </cell>
        </row>
        <row r="369">
          <cell r="A369" t="str">
            <v>10.2-inaranjo-3602</v>
          </cell>
          <cell r="C369" t="str">
            <v>301</v>
          </cell>
        </row>
        <row r="370">
          <cell r="A370" t="str">
            <v>10.2-integratec-1777</v>
          </cell>
          <cell r="C370" t="str">
            <v>401</v>
          </cell>
        </row>
        <row r="371">
          <cell r="A371" t="str">
            <v>10.2-jcmiranda-1839</v>
          </cell>
          <cell r="C371" t="str">
            <v>101</v>
          </cell>
        </row>
        <row r="372">
          <cell r="A372" t="str">
            <v>10.2-khalabi-704</v>
          </cell>
          <cell r="C372" t="str">
            <v>101;103;104</v>
          </cell>
        </row>
        <row r="373">
          <cell r="A373" t="str">
            <v>10.2-kpalma-3653</v>
          </cell>
          <cell r="C373" t="str">
            <v>301</v>
          </cell>
        </row>
        <row r="374">
          <cell r="A374" t="str">
            <v>10.2-lfpicado-3891</v>
          </cell>
          <cell r="C374" t="str">
            <v>201</v>
          </cell>
        </row>
        <row r="375">
          <cell r="A375" t="str">
            <v>10.2-machacon-3484</v>
          </cell>
          <cell r="C375" t="str">
            <v>102;103;201;203</v>
          </cell>
        </row>
        <row r="376">
          <cell r="A376" t="str">
            <v>10.2-marco.alvarado-969</v>
          </cell>
          <cell r="C376" t="str">
            <v>301</v>
          </cell>
        </row>
        <row r="377">
          <cell r="A377" t="str">
            <v>10.2-mberrocal-3456</v>
          </cell>
          <cell r="C377" t="str">
            <v>301</v>
          </cell>
        </row>
        <row r="378">
          <cell r="A378" t="str">
            <v>10.2-mberrocal-3459</v>
          </cell>
          <cell r="C378" t="str">
            <v>301</v>
          </cell>
        </row>
        <row r="379">
          <cell r="A379" t="str">
            <v>10.2-mberrocal-3462</v>
          </cell>
          <cell r="C379" t="str">
            <v>301</v>
          </cell>
        </row>
        <row r="380">
          <cell r="A380" t="str">
            <v>10.2-mberrocal-3465</v>
          </cell>
          <cell r="C380" t="str">
            <v>301</v>
          </cell>
        </row>
        <row r="381">
          <cell r="A381" t="str">
            <v>10.2-mecerdas-1847</v>
          </cell>
          <cell r="C381" t="str">
            <v>101</v>
          </cell>
        </row>
        <row r="382">
          <cell r="A382" t="str">
            <v>10.2-moramirez-2924</v>
          </cell>
          <cell r="C382" t="str">
            <v>301</v>
          </cell>
        </row>
        <row r="383">
          <cell r="A383" t="str">
            <v>10.2-nramirez-3107</v>
          </cell>
          <cell r="C383" t="str">
            <v>301</v>
          </cell>
        </row>
        <row r="384">
          <cell r="A384" t="str">
            <v>10.2-nramirez-3115</v>
          </cell>
          <cell r="C384" t="str">
            <v>301</v>
          </cell>
        </row>
        <row r="385">
          <cell r="A385" t="str">
            <v>10.2-oacevedo-2448</v>
          </cell>
          <cell r="C385" t="str">
            <v>301</v>
          </cell>
        </row>
        <row r="386">
          <cell r="A386" t="str">
            <v>10.2-schinchilla-3629</v>
          </cell>
          <cell r="C386" t="str">
            <v>101</v>
          </cell>
        </row>
        <row r="387">
          <cell r="A387" t="str">
            <v>10.2-xartavia-1273</v>
          </cell>
          <cell r="C387" t="str">
            <v>301</v>
          </cell>
        </row>
        <row r="388">
          <cell r="A388" t="str">
            <v>10.3-ahenderson-3327</v>
          </cell>
          <cell r="C388" t="str">
            <v>101;103;104</v>
          </cell>
        </row>
        <row r="389">
          <cell r="A389" t="str">
            <v>10.3-cdelgado-347</v>
          </cell>
          <cell r="C389" t="str">
            <v>301</v>
          </cell>
        </row>
        <row r="390">
          <cell r="A390" t="str">
            <v>10.3-cdelgado-3611</v>
          </cell>
          <cell r="C390" t="str">
            <v>301</v>
          </cell>
        </row>
        <row r="391">
          <cell r="A391" t="str">
            <v>10.3-cdelgado-3617</v>
          </cell>
          <cell r="C391" t="str">
            <v>103</v>
          </cell>
        </row>
        <row r="392">
          <cell r="A392" t="str">
            <v>10.3-esarias-3820</v>
          </cell>
          <cell r="C392" t="str">
            <v>301</v>
          </cell>
        </row>
        <row r="393">
          <cell r="A393" t="str">
            <v>10.3-inaranjo-3586</v>
          </cell>
          <cell r="C393" t="str">
            <v>201</v>
          </cell>
        </row>
        <row r="394">
          <cell r="A394" t="str">
            <v>10.3-inaranjo-3603</v>
          </cell>
          <cell r="C394" t="str">
            <v>301</v>
          </cell>
        </row>
        <row r="395">
          <cell r="A395" t="str">
            <v>10.3-kchacon-1886</v>
          </cell>
          <cell r="C395" t="str">
            <v>401</v>
          </cell>
        </row>
        <row r="396">
          <cell r="A396" t="str">
            <v>10.3-kchacon-2005</v>
          </cell>
          <cell r="C396" t="str">
            <v>401</v>
          </cell>
        </row>
        <row r="397">
          <cell r="A397" t="str">
            <v>10.3-lfpicado-3892</v>
          </cell>
          <cell r="C397" t="str">
            <v>201</v>
          </cell>
        </row>
        <row r="398">
          <cell r="A398" t="str">
            <v>10.3-lmadriz-2994</v>
          </cell>
          <cell r="C398" t="str">
            <v>301</v>
          </cell>
        </row>
        <row r="399">
          <cell r="A399" t="str">
            <v>10.3-machacon-3485</v>
          </cell>
          <cell r="C399" t="str">
            <v>102;103;201;203</v>
          </cell>
        </row>
        <row r="400">
          <cell r="A400" t="str">
            <v>10.3-marco.alvarado-970</v>
          </cell>
          <cell r="C400" t="str">
            <v>301</v>
          </cell>
        </row>
        <row r="401">
          <cell r="A401" t="str">
            <v>10.3-maujimenez-2008</v>
          </cell>
          <cell r="C401" t="str">
            <v>301</v>
          </cell>
        </row>
        <row r="402">
          <cell r="A402" t="str">
            <v>10.3-mberrocal-3457</v>
          </cell>
          <cell r="C402" t="str">
            <v>301</v>
          </cell>
        </row>
        <row r="403">
          <cell r="A403" t="str">
            <v>10.3-mberrocal-3466</v>
          </cell>
          <cell r="C403" t="str">
            <v>301</v>
          </cell>
        </row>
        <row r="404">
          <cell r="A404" t="str">
            <v>10.3-nortega-1006</v>
          </cell>
          <cell r="C404" t="str">
            <v>301</v>
          </cell>
        </row>
        <row r="405">
          <cell r="A405" t="str">
            <v>10.3-nortega-898</v>
          </cell>
          <cell r="C405" t="str">
            <v>301</v>
          </cell>
        </row>
        <row r="406">
          <cell r="A406" t="str">
            <v>10.3-nramirez-3108</v>
          </cell>
          <cell r="C406" t="str">
            <v>301</v>
          </cell>
        </row>
        <row r="407">
          <cell r="A407" t="str">
            <v>10.3-nramirez-3116</v>
          </cell>
          <cell r="C407" t="str">
            <v>301</v>
          </cell>
        </row>
        <row r="408">
          <cell r="A408" t="str">
            <v>10.3-schinchilla-3630</v>
          </cell>
          <cell r="C408" t="str">
            <v>101</v>
          </cell>
        </row>
        <row r="409">
          <cell r="A409" t="str">
            <v>10.4-kchacon-1887</v>
          </cell>
          <cell r="C409" t="str">
            <v>401</v>
          </cell>
        </row>
        <row r="410">
          <cell r="A410" t="str">
            <v>11.1-cysalas-586</v>
          </cell>
          <cell r="C410" t="str">
            <v>101;103</v>
          </cell>
        </row>
        <row r="411">
          <cell r="A411" t="str">
            <v>11.1-svargas-2434</v>
          </cell>
          <cell r="C411" t="str">
            <v>401</v>
          </cell>
        </row>
        <row r="412">
          <cell r="A412" t="str">
            <v>11.2-carquesada-365</v>
          </cell>
          <cell r="C412" t="str">
            <v>301</v>
          </cell>
        </row>
        <row r="413">
          <cell r="A413" t="str">
            <v>11.2-cdelgado-3612</v>
          </cell>
          <cell r="C413" t="str">
            <v>301</v>
          </cell>
        </row>
        <row r="414">
          <cell r="A414" t="str">
            <v>11.2-daigb-3838</v>
          </cell>
          <cell r="C414" t="str">
            <v>102</v>
          </cell>
        </row>
        <row r="415">
          <cell r="A415" t="str">
            <v>11.2-jgutierrez-3927</v>
          </cell>
          <cell r="C415" t="str">
            <v>104</v>
          </cell>
        </row>
        <row r="416">
          <cell r="A416" t="str">
            <v>11.2-jopoveda-3283</v>
          </cell>
          <cell r="C416" t="str">
            <v>102;202</v>
          </cell>
        </row>
        <row r="417">
          <cell r="A417" t="str">
            <v>11.2-rmejias-3799</v>
          </cell>
          <cell r="C417" t="str">
            <v>301</v>
          </cell>
        </row>
        <row r="418">
          <cell r="A418" t="str">
            <v>11.2-smorales-1892</v>
          </cell>
          <cell r="C418" t="str">
            <v>101;104</v>
          </cell>
        </row>
        <row r="419">
          <cell r="A419" t="str">
            <v>11.3-cugalde-3045</v>
          </cell>
          <cell r="C419" t="str">
            <v>301</v>
          </cell>
        </row>
        <row r="420">
          <cell r="A420" t="str">
            <v>11.3-cysalas-587</v>
          </cell>
          <cell r="C420" t="str">
            <v>101;103</v>
          </cell>
        </row>
        <row r="421">
          <cell r="A421" t="str">
            <v>11.3-jgomez-3127</v>
          </cell>
          <cell r="C421" t="str">
            <v>301</v>
          </cell>
        </row>
        <row r="422">
          <cell r="A422" t="str">
            <v>11.3-jpcampos-1645</v>
          </cell>
          <cell r="C422" t="str">
            <v>301</v>
          </cell>
        </row>
        <row r="423">
          <cell r="A423" t="str">
            <v>11.3-marielahernandez-1627</v>
          </cell>
          <cell r="C423" t="str">
            <v>401</v>
          </cell>
        </row>
        <row r="424">
          <cell r="A424" t="str">
            <v>11.3-rmalavasi-3648</v>
          </cell>
          <cell r="C424" t="str">
            <v>103;104</v>
          </cell>
        </row>
        <row r="425">
          <cell r="A425" t="str">
            <v>11.3-rmejias-3733</v>
          </cell>
          <cell r="C425" t="str">
            <v>301</v>
          </cell>
        </row>
        <row r="426">
          <cell r="A426" t="str">
            <v>11.3-svargas-2435</v>
          </cell>
          <cell r="C426" t="str">
            <v>401</v>
          </cell>
        </row>
        <row r="427">
          <cell r="A427" t="str">
            <v>11.3-vvillalobos-3334</v>
          </cell>
          <cell r="C427" t="str">
            <v>103</v>
          </cell>
        </row>
        <row r="428">
          <cell r="A428" t="str">
            <v>11.4-adesimone-2587</v>
          </cell>
          <cell r="C428" t="str">
            <v>101;103</v>
          </cell>
        </row>
        <row r="429">
          <cell r="A429" t="str">
            <v>11.4-ausanabria-2342</v>
          </cell>
          <cell r="C429" t="str">
            <v>101;104</v>
          </cell>
        </row>
        <row r="430">
          <cell r="A430" t="str">
            <v>11.4-fvaquerano-230</v>
          </cell>
          <cell r="C430" t="str">
            <v>101;102;201;202</v>
          </cell>
        </row>
        <row r="431">
          <cell r="A431" t="str">
            <v>11.4-jpbulgarelli-3447</v>
          </cell>
          <cell r="C431" t="str">
            <v>102;103;201</v>
          </cell>
        </row>
        <row r="432">
          <cell r="A432" t="str">
            <v>11.4-jpcampos-1646</v>
          </cell>
          <cell r="C432" t="str">
            <v>301</v>
          </cell>
        </row>
        <row r="433">
          <cell r="A433" t="str">
            <v>11.4-kgarcia-3486</v>
          </cell>
          <cell r="C433" t="str">
            <v>301</v>
          </cell>
        </row>
        <row r="434">
          <cell r="A434" t="str">
            <v>11.4-lasancho-1863</v>
          </cell>
          <cell r="C434" t="str">
            <v>401</v>
          </cell>
        </row>
        <row r="435">
          <cell r="A435" t="str">
            <v>11.4-marielahernandez-1628</v>
          </cell>
          <cell r="C435" t="str">
            <v>401</v>
          </cell>
        </row>
        <row r="436">
          <cell r="A436" t="str">
            <v>11.4-mcarpio-3553</v>
          </cell>
          <cell r="C436" t="str">
            <v>401</v>
          </cell>
        </row>
        <row r="437">
          <cell r="A437" t="str">
            <v>11.4-mecerdas-372</v>
          </cell>
          <cell r="C437" t="str">
            <v>301</v>
          </cell>
        </row>
        <row r="438">
          <cell r="A438" t="str">
            <v>11.4-ngamboa-3507</v>
          </cell>
          <cell r="C438" t="str">
            <v>301</v>
          </cell>
        </row>
        <row r="439">
          <cell r="A439" t="str">
            <v>11.4-ngamboa-3528</v>
          </cell>
          <cell r="C439" t="str">
            <v>103</v>
          </cell>
        </row>
        <row r="440">
          <cell r="A440" t="str">
            <v>11.4-rmalavasi-3649</v>
          </cell>
          <cell r="C440" t="str">
            <v>103;104</v>
          </cell>
        </row>
        <row r="441">
          <cell r="A441" t="str">
            <v>11.4-svalerin-2777</v>
          </cell>
          <cell r="C441" t="str">
            <v>103</v>
          </cell>
        </row>
        <row r="442">
          <cell r="A442" t="str">
            <v>11.4-valevargas-3159</v>
          </cell>
          <cell r="C442" t="str">
            <v>102</v>
          </cell>
        </row>
        <row r="443">
          <cell r="A443" t="str">
            <v>11.5-mcarpio-3554</v>
          </cell>
          <cell r="C443" t="str">
            <v>401</v>
          </cell>
        </row>
        <row r="444">
          <cell r="A444" t="str">
            <v>11.6-alirodriguez-3814</v>
          </cell>
          <cell r="C444" t="str">
            <v>301</v>
          </cell>
        </row>
        <row r="445">
          <cell r="A445" t="str">
            <v>11.6-fvaquerano-231</v>
          </cell>
          <cell r="C445" t="str">
            <v>101;102;201;202</v>
          </cell>
        </row>
        <row r="446">
          <cell r="A446" t="str">
            <v>11.6-jpcampos-1647</v>
          </cell>
          <cell r="C446" t="str">
            <v>301</v>
          </cell>
        </row>
        <row r="447">
          <cell r="A447" t="str">
            <v>11.6-labrenes-388</v>
          </cell>
          <cell r="C447" t="str">
            <v>101;102;103;104;201;202;203;204</v>
          </cell>
        </row>
        <row r="448">
          <cell r="A448" t="str">
            <v>11.6-labrenes-602</v>
          </cell>
          <cell r="C448" t="str">
            <v>101;102;103;104;201;202;204</v>
          </cell>
        </row>
        <row r="449">
          <cell r="A449" t="str">
            <v>11.6-lromero-740</v>
          </cell>
          <cell r="C449" t="str">
            <v>401</v>
          </cell>
        </row>
        <row r="450">
          <cell r="A450" t="str">
            <v>11.6-marielahernandez-1629</v>
          </cell>
          <cell r="C450" t="str">
            <v>401</v>
          </cell>
        </row>
        <row r="451">
          <cell r="A451" t="str">
            <v>11.6-mchicas-3564</v>
          </cell>
          <cell r="C451" t="str">
            <v>103;104</v>
          </cell>
        </row>
        <row r="452">
          <cell r="A452" t="str">
            <v>11.6-melissaalferezv-3265</v>
          </cell>
          <cell r="C452" t="str">
            <v>103</v>
          </cell>
        </row>
        <row r="453">
          <cell r="A453" t="str">
            <v>11.6-mfjm09-3430</v>
          </cell>
          <cell r="C453" t="str">
            <v>301</v>
          </cell>
        </row>
        <row r="454">
          <cell r="A454" t="str">
            <v>11.6-pcantillo-1040</v>
          </cell>
          <cell r="C454" t="str">
            <v>101</v>
          </cell>
        </row>
        <row r="455">
          <cell r="A455" t="str">
            <v>11.6-resquivel-1120</v>
          </cell>
          <cell r="C455" t="str">
            <v>401</v>
          </cell>
        </row>
        <row r="456">
          <cell r="A456" t="str">
            <v>11.6-rmejias-1402</v>
          </cell>
          <cell r="C456" t="str">
            <v>301</v>
          </cell>
        </row>
        <row r="457">
          <cell r="A457" t="str">
            <v>11.6-rmejias-3709</v>
          </cell>
          <cell r="C457" t="str">
            <v>301</v>
          </cell>
        </row>
        <row r="458">
          <cell r="A458" t="str">
            <v>11.6-rmejias-3713</v>
          </cell>
          <cell r="C458" t="str">
            <v>301</v>
          </cell>
        </row>
        <row r="459">
          <cell r="A459" t="str">
            <v>11.6-rmejias-3716</v>
          </cell>
          <cell r="C459" t="str">
            <v>301</v>
          </cell>
        </row>
        <row r="460">
          <cell r="A460" t="str">
            <v>11.6-rmejias-3720</v>
          </cell>
          <cell r="C460" t="str">
            <v>301</v>
          </cell>
        </row>
        <row r="461">
          <cell r="A461" t="str">
            <v>11.6-rmejias-3724</v>
          </cell>
          <cell r="C461" t="str">
            <v>301</v>
          </cell>
        </row>
        <row r="462">
          <cell r="A462" t="str">
            <v>11.6-rmejias-3729</v>
          </cell>
          <cell r="C462" t="str">
            <v>301</v>
          </cell>
        </row>
        <row r="463">
          <cell r="A463" t="str">
            <v>11.6-rmejias-3735</v>
          </cell>
          <cell r="C463" t="str">
            <v>103</v>
          </cell>
        </row>
        <row r="464">
          <cell r="A464" t="str">
            <v>11.6-rmejias-3750</v>
          </cell>
          <cell r="C464" t="str">
            <v>301</v>
          </cell>
        </row>
        <row r="465">
          <cell r="A465" t="str">
            <v>11.6-rmejias-3753</v>
          </cell>
          <cell r="C465" t="str">
            <v>301</v>
          </cell>
        </row>
        <row r="466">
          <cell r="A466" t="str">
            <v>11.6-rmejias-3759</v>
          </cell>
          <cell r="C466" t="str">
            <v>301</v>
          </cell>
        </row>
        <row r="467">
          <cell r="A467" t="str">
            <v>11.6-rmejias-3762</v>
          </cell>
          <cell r="C467" t="str">
            <v>301</v>
          </cell>
        </row>
        <row r="468">
          <cell r="A468" t="str">
            <v>11.6-rmejias-3765</v>
          </cell>
          <cell r="C468" t="str">
            <v>301</v>
          </cell>
        </row>
        <row r="469">
          <cell r="A469" t="str">
            <v>11.6-rmejias-3771</v>
          </cell>
          <cell r="C469" t="str">
            <v>301</v>
          </cell>
        </row>
        <row r="470">
          <cell r="A470" t="str">
            <v>11.6-rmejias-3779</v>
          </cell>
          <cell r="C470" t="str">
            <v>102;103</v>
          </cell>
        </row>
        <row r="471">
          <cell r="A471" t="str">
            <v>11.6-rmejias-3784</v>
          </cell>
          <cell r="C471" t="str">
            <v>301</v>
          </cell>
        </row>
        <row r="472">
          <cell r="A472" t="str">
            <v>11.6-rmejias-3790</v>
          </cell>
          <cell r="C472" t="str">
            <v>102;103;104</v>
          </cell>
        </row>
        <row r="473">
          <cell r="A473" t="str">
            <v>11.6-rmejias-3800</v>
          </cell>
          <cell r="C473" t="str">
            <v>301</v>
          </cell>
        </row>
        <row r="474">
          <cell r="A474" t="str">
            <v>11.6-rmejias-3805</v>
          </cell>
          <cell r="C474" t="str">
            <v>301</v>
          </cell>
        </row>
        <row r="475">
          <cell r="A475" t="str">
            <v>11.6-rmejias-3829</v>
          </cell>
          <cell r="C475" t="str">
            <v>102</v>
          </cell>
        </row>
        <row r="476">
          <cell r="A476" t="str">
            <v>11.6-rmejias-395</v>
          </cell>
          <cell r="C476" t="str">
            <v>301</v>
          </cell>
        </row>
        <row r="477">
          <cell r="A477" t="str">
            <v>11.6-smorales-1893</v>
          </cell>
          <cell r="C477" t="str">
            <v>101;104</v>
          </cell>
        </row>
        <row r="478">
          <cell r="A478" t="str">
            <v>11.7-cdelgado-3613</v>
          </cell>
          <cell r="C478" t="str">
            <v>301</v>
          </cell>
        </row>
        <row r="479">
          <cell r="A479" t="str">
            <v>11.7-jpcampos-1648</v>
          </cell>
          <cell r="C479" t="str">
            <v>301</v>
          </cell>
        </row>
        <row r="480">
          <cell r="A480" t="str">
            <v>11.7-lmadriz-2990</v>
          </cell>
          <cell r="C480" t="str">
            <v>301</v>
          </cell>
        </row>
        <row r="481">
          <cell r="A481" t="str">
            <v>11.7-marielahernandez-1630</v>
          </cell>
          <cell r="C481" t="str">
            <v>401</v>
          </cell>
        </row>
        <row r="482">
          <cell r="A482" t="str">
            <v>11.7-mchicas-3565</v>
          </cell>
          <cell r="C482" t="str">
            <v>103;104</v>
          </cell>
        </row>
        <row r="483">
          <cell r="A483" t="str">
            <v>11.7-mecerdas-1848</v>
          </cell>
          <cell r="C483" t="str">
            <v>101</v>
          </cell>
        </row>
        <row r="484">
          <cell r="A484" t="str">
            <v>11.a-cmoreira-3676</v>
          </cell>
          <cell r="C484" t="str">
            <v>101</v>
          </cell>
        </row>
        <row r="485">
          <cell r="A485" t="str">
            <v>11.a-cugalde-3046</v>
          </cell>
          <cell r="C485" t="str">
            <v>301</v>
          </cell>
        </row>
        <row r="486">
          <cell r="A486" t="str">
            <v>11.a-cysalas-588</v>
          </cell>
          <cell r="C486" t="str">
            <v>101;103</v>
          </cell>
        </row>
        <row r="487">
          <cell r="A487" t="str">
            <v>11.a-daigb-3839</v>
          </cell>
          <cell r="C487" t="str">
            <v>102</v>
          </cell>
        </row>
        <row r="488">
          <cell r="A488" t="str">
            <v>11.a-fecheverria-656</v>
          </cell>
          <cell r="C488" t="str">
            <v>301</v>
          </cell>
        </row>
        <row r="489">
          <cell r="A489" t="str">
            <v>11.a-frfallas-2179</v>
          </cell>
          <cell r="C489" t="str">
            <v>101;103;104</v>
          </cell>
        </row>
        <row r="490">
          <cell r="A490" t="str">
            <v>11.a-jgomez-3128</v>
          </cell>
          <cell r="C490" t="str">
            <v>301</v>
          </cell>
        </row>
        <row r="491">
          <cell r="A491" t="str">
            <v>11.a-jomartinez-1159</v>
          </cell>
          <cell r="C491" t="str">
            <v>401</v>
          </cell>
        </row>
        <row r="492">
          <cell r="A492" t="str">
            <v>11.a-jpcampos-1649</v>
          </cell>
          <cell r="C492" t="str">
            <v>301</v>
          </cell>
        </row>
        <row r="493">
          <cell r="A493" t="str">
            <v>11.a-maperez-2063</v>
          </cell>
          <cell r="C493" t="str">
            <v>103</v>
          </cell>
        </row>
        <row r="494">
          <cell r="A494" t="str">
            <v>11.a-maperez-2424</v>
          </cell>
          <cell r="C494" t="str">
            <v>401</v>
          </cell>
        </row>
        <row r="495">
          <cell r="A495" t="str">
            <v>11.a-marielahernandez-1631</v>
          </cell>
          <cell r="C495" t="str">
            <v>401</v>
          </cell>
        </row>
        <row r="496">
          <cell r="A496" t="str">
            <v>11.a-rmalavasi-3650</v>
          </cell>
          <cell r="C496" t="str">
            <v>103;104</v>
          </cell>
        </row>
        <row r="497">
          <cell r="A497" t="str">
            <v>11.a-svalerin-2778</v>
          </cell>
          <cell r="C497" t="str">
            <v>103</v>
          </cell>
        </row>
        <row r="498">
          <cell r="A498" t="str">
            <v>11.b-cugalde-3047</v>
          </cell>
          <cell r="C498" t="str">
            <v>301</v>
          </cell>
        </row>
        <row r="499">
          <cell r="A499" t="str">
            <v>11.b-fabsol26-3271</v>
          </cell>
          <cell r="C499" t="str">
            <v>101</v>
          </cell>
        </row>
        <row r="500">
          <cell r="A500" t="str">
            <v>11.b-jgomez-3129</v>
          </cell>
          <cell r="C500" t="str">
            <v>301</v>
          </cell>
        </row>
        <row r="501">
          <cell r="A501" t="str">
            <v>11.b-jpcampos-1650</v>
          </cell>
          <cell r="C501" t="str">
            <v>301</v>
          </cell>
        </row>
        <row r="502">
          <cell r="A502" t="str">
            <v>11.b-kvillagra-3412</v>
          </cell>
          <cell r="C502" t="str">
            <v>103;201</v>
          </cell>
        </row>
        <row r="503">
          <cell r="A503" t="str">
            <v>11.b-marco.alvarado-1850</v>
          </cell>
          <cell r="C503" t="str">
            <v>301</v>
          </cell>
        </row>
        <row r="504">
          <cell r="A504" t="str">
            <v>11.b-marielahernandez-1632</v>
          </cell>
          <cell r="C504" t="str">
            <v>401</v>
          </cell>
        </row>
        <row r="505">
          <cell r="A505" t="str">
            <v>11.b-mcarpio-3555</v>
          </cell>
          <cell r="C505" t="str">
            <v>401</v>
          </cell>
        </row>
        <row r="506">
          <cell r="A506" t="str">
            <v>11.b-mzuniga-3294</v>
          </cell>
          <cell r="C506" t="str">
            <v>301</v>
          </cell>
        </row>
        <row r="507">
          <cell r="A507" t="str">
            <v>11.b-rmejias-3751</v>
          </cell>
          <cell r="C507" t="str">
            <v>301</v>
          </cell>
        </row>
        <row r="508">
          <cell r="A508" t="str">
            <v>11.b-rmejias-3754</v>
          </cell>
          <cell r="C508" t="str">
            <v>301</v>
          </cell>
        </row>
        <row r="509">
          <cell r="A509" t="str">
            <v>11.b-rmejias-3767</v>
          </cell>
          <cell r="C509" t="str">
            <v>301</v>
          </cell>
        </row>
        <row r="510">
          <cell r="A510" t="str">
            <v>11.b-rmejias-3772</v>
          </cell>
          <cell r="C510" t="str">
            <v>301</v>
          </cell>
        </row>
        <row r="511">
          <cell r="A511" t="str">
            <v>11.b-vvillalobos-3335</v>
          </cell>
          <cell r="C511" t="str">
            <v>103</v>
          </cell>
        </row>
        <row r="512">
          <cell r="A512" t="str">
            <v>11.c-vvillalobos-3336</v>
          </cell>
          <cell r="C512" t="str">
            <v>103</v>
          </cell>
        </row>
        <row r="513">
          <cell r="A513" t="str">
            <v>12.1-cmoreira-3672</v>
          </cell>
          <cell r="C513" t="str">
            <v>101</v>
          </cell>
        </row>
        <row r="514">
          <cell r="A514" t="str">
            <v>12.2-2020211087-3205</v>
          </cell>
          <cell r="C514" t="str">
            <v>102</v>
          </cell>
        </row>
        <row r="515">
          <cell r="A515" t="str">
            <v>12.2-ahenderson-3328</v>
          </cell>
          <cell r="C515" t="str">
            <v>101;103;104</v>
          </cell>
        </row>
        <row r="516">
          <cell r="A516" t="str">
            <v>12.2-alirodriguez-3815</v>
          </cell>
          <cell r="C516" t="str">
            <v>301</v>
          </cell>
        </row>
        <row r="517">
          <cell r="A517" t="str">
            <v>12.2-ancalvo-530</v>
          </cell>
          <cell r="C517" t="str">
            <v>301</v>
          </cell>
        </row>
        <row r="518">
          <cell r="A518" t="str">
            <v>12.2-barquerokarina-3245</v>
          </cell>
          <cell r="C518" t="str">
            <v>102</v>
          </cell>
        </row>
        <row r="519">
          <cell r="A519" t="str">
            <v>12.2-cchaves-3375</v>
          </cell>
          <cell r="C519" t="str">
            <v>201</v>
          </cell>
        </row>
        <row r="520">
          <cell r="A520" t="str">
            <v>12.2-cysalas-3422</v>
          </cell>
          <cell r="C520" t="str">
            <v>103;104</v>
          </cell>
        </row>
        <row r="521">
          <cell r="A521" t="str">
            <v>12.2-cysalas-589</v>
          </cell>
          <cell r="C521" t="str">
            <v>101;103</v>
          </cell>
        </row>
        <row r="522">
          <cell r="A522" t="str">
            <v>12.2-fvaquerano-232</v>
          </cell>
          <cell r="C522" t="str">
            <v>101</v>
          </cell>
        </row>
        <row r="523">
          <cell r="A523" t="str">
            <v>12.2-gtorres-2797</v>
          </cell>
          <cell r="C523" t="str">
            <v>103</v>
          </cell>
        </row>
        <row r="524">
          <cell r="A524" t="str">
            <v>12.2-jmorales-3406</v>
          </cell>
          <cell r="C524" t="str">
            <v>301</v>
          </cell>
        </row>
        <row r="525">
          <cell r="A525" t="str">
            <v>12.2-labrenes-389</v>
          </cell>
          <cell r="C525" t="str">
            <v>101;102;103;104;201;202;203;204</v>
          </cell>
        </row>
        <row r="526">
          <cell r="A526" t="str">
            <v>12.2-labrenes-643</v>
          </cell>
          <cell r="C526" t="str">
            <v>101;102;104;204</v>
          </cell>
        </row>
        <row r="527">
          <cell r="A527" t="str">
            <v>12.2-lfpicado-3883</v>
          </cell>
          <cell r="C527" t="str">
            <v>301</v>
          </cell>
        </row>
        <row r="528">
          <cell r="A528" t="str">
            <v>12.2-lromero-741</v>
          </cell>
          <cell r="C528" t="str">
            <v>401</v>
          </cell>
        </row>
        <row r="529">
          <cell r="A529" t="str">
            <v>12.2-mapaulava-3849</v>
          </cell>
          <cell r="C529" t="str">
            <v>103</v>
          </cell>
        </row>
        <row r="530">
          <cell r="A530" t="str">
            <v>12.2-maperez-2031</v>
          </cell>
          <cell r="C530" t="str">
            <v>103</v>
          </cell>
        </row>
        <row r="531">
          <cell r="A531" t="str">
            <v>12.2-mecerdas-428</v>
          </cell>
          <cell r="C531" t="str">
            <v>301</v>
          </cell>
        </row>
        <row r="532">
          <cell r="A532" t="str">
            <v>12.2-mfjm09-3431</v>
          </cell>
          <cell r="C532" t="str">
            <v>301</v>
          </cell>
        </row>
        <row r="533">
          <cell r="A533" t="str">
            <v>12.2-mguerrero-1551</v>
          </cell>
          <cell r="C533" t="str">
            <v>101</v>
          </cell>
        </row>
        <row r="534">
          <cell r="A534" t="str">
            <v>12.2-ngamboa-3529</v>
          </cell>
          <cell r="C534" t="str">
            <v>103</v>
          </cell>
        </row>
        <row r="535">
          <cell r="A535" t="str">
            <v>12.2-pcantillo-2371</v>
          </cell>
          <cell r="C535" t="str">
            <v>101</v>
          </cell>
        </row>
        <row r="536">
          <cell r="A536" t="str">
            <v>12.2-rchacon-3425</v>
          </cell>
          <cell r="C536" t="str">
            <v>301</v>
          </cell>
        </row>
        <row r="537">
          <cell r="A537" t="str">
            <v>12.2-rchaves-53</v>
          </cell>
          <cell r="C537" t="str">
            <v>103;104</v>
          </cell>
        </row>
        <row r="538">
          <cell r="A538" t="str">
            <v>12.2-rmejias-3755</v>
          </cell>
          <cell r="C538" t="str">
            <v>301</v>
          </cell>
        </row>
        <row r="539">
          <cell r="A539" t="str">
            <v>12.2-rmejias-3760</v>
          </cell>
          <cell r="C539" t="str">
            <v>301</v>
          </cell>
        </row>
        <row r="540">
          <cell r="A540" t="str">
            <v>12.2-rmejias-3763</v>
          </cell>
          <cell r="C540" t="str">
            <v>301</v>
          </cell>
        </row>
        <row r="541">
          <cell r="A541" t="str">
            <v>12.2-rmejias-3766</v>
          </cell>
          <cell r="C541" t="str">
            <v>301</v>
          </cell>
        </row>
        <row r="542">
          <cell r="A542" t="str">
            <v>12.2-rmejias-3768</v>
          </cell>
          <cell r="C542" t="str">
            <v>301</v>
          </cell>
        </row>
        <row r="543">
          <cell r="A543" t="str">
            <v>12.2-rmejias-3773</v>
          </cell>
          <cell r="C543" t="str">
            <v>301</v>
          </cell>
        </row>
        <row r="544">
          <cell r="A544" t="str">
            <v>12.2-rmejias-3780</v>
          </cell>
          <cell r="C544" t="str">
            <v>102;103</v>
          </cell>
        </row>
        <row r="545">
          <cell r="A545" t="str">
            <v>12.2-rmejias-3785</v>
          </cell>
          <cell r="C545" t="str">
            <v>301</v>
          </cell>
        </row>
        <row r="546">
          <cell r="A546" t="str">
            <v>12.2-rmejias-396</v>
          </cell>
          <cell r="C546" t="str">
            <v>301</v>
          </cell>
        </row>
        <row r="547">
          <cell r="A547" t="str">
            <v>12.2-rogerrojas-3692</v>
          </cell>
          <cell r="C547" t="str">
            <v>201</v>
          </cell>
        </row>
        <row r="548">
          <cell r="A548" t="str">
            <v>12.2-tomy.diaz-3153</v>
          </cell>
          <cell r="C548" t="str">
            <v>301</v>
          </cell>
        </row>
        <row r="549">
          <cell r="A549" t="str">
            <v>12.2-vvillalobos-3337</v>
          </cell>
          <cell r="C549" t="str">
            <v>103</v>
          </cell>
        </row>
        <row r="550">
          <cell r="A550" t="str">
            <v>12.2-wirivera-3384</v>
          </cell>
          <cell r="C550" t="str">
            <v>102</v>
          </cell>
        </row>
        <row r="551">
          <cell r="A551" t="str">
            <v>12.3-ahenderson-3329</v>
          </cell>
          <cell r="C551" t="str">
            <v>101;103;104</v>
          </cell>
        </row>
        <row r="552">
          <cell r="A552" t="str">
            <v>12.3-ancalvo-531</v>
          </cell>
          <cell r="C552" t="str">
            <v>301</v>
          </cell>
        </row>
        <row r="553">
          <cell r="A553" t="str">
            <v>12.3-fvaquerano-233</v>
          </cell>
          <cell r="C553" t="str">
            <v>101</v>
          </cell>
        </row>
        <row r="554">
          <cell r="A554" t="str">
            <v>12.3-gtorres-2798</v>
          </cell>
          <cell r="C554" t="str">
            <v>103</v>
          </cell>
        </row>
        <row r="555">
          <cell r="A555" t="str">
            <v>12.3-labrenes-390</v>
          </cell>
          <cell r="C555" t="str">
            <v>101;102;103;104;201;202;203;204</v>
          </cell>
        </row>
        <row r="556">
          <cell r="A556" t="str">
            <v>12.3-labrenes-603</v>
          </cell>
          <cell r="C556" t="str">
            <v>101;102;103;104;201;202;204</v>
          </cell>
        </row>
        <row r="557">
          <cell r="A557" t="str">
            <v>12.3-rchaves-54</v>
          </cell>
          <cell r="C557" t="str">
            <v>103;104</v>
          </cell>
        </row>
        <row r="558">
          <cell r="A558" t="str">
            <v>12.3-rmejias-3786</v>
          </cell>
          <cell r="C558" t="str">
            <v>301</v>
          </cell>
        </row>
        <row r="559">
          <cell r="A559" t="str">
            <v>12.3-tomy.diaz-3154</v>
          </cell>
          <cell r="C559" t="str">
            <v>301</v>
          </cell>
        </row>
        <row r="560">
          <cell r="A560" t="str">
            <v>12.4-aflores-439</v>
          </cell>
          <cell r="C560" t="str">
            <v>301</v>
          </cell>
        </row>
        <row r="561">
          <cell r="A561" t="str">
            <v>12.4-ahenderson-3330</v>
          </cell>
          <cell r="C561" t="str">
            <v>101;103;104</v>
          </cell>
        </row>
        <row r="562">
          <cell r="A562" t="str">
            <v>12.4-ancalvo-532</v>
          </cell>
          <cell r="C562" t="str">
            <v>301</v>
          </cell>
        </row>
        <row r="563">
          <cell r="A563" t="str">
            <v>12.4-cchaves-3376</v>
          </cell>
          <cell r="C563" t="str">
            <v>201</v>
          </cell>
        </row>
        <row r="564">
          <cell r="A564" t="str">
            <v>12.4-diegueva-3679</v>
          </cell>
          <cell r="C564" t="str">
            <v>102</v>
          </cell>
        </row>
        <row r="565">
          <cell r="A565" t="str">
            <v>12.4-gtorres-2805</v>
          </cell>
          <cell r="C565" t="str">
            <v>103</v>
          </cell>
        </row>
        <row r="566">
          <cell r="A566" t="str">
            <v>12.4-lromero-742</v>
          </cell>
          <cell r="C566" t="str">
            <v>401</v>
          </cell>
        </row>
        <row r="567">
          <cell r="A567" t="str">
            <v>12.4-mapaulava-3850</v>
          </cell>
          <cell r="C567" t="str">
            <v>103</v>
          </cell>
        </row>
        <row r="568">
          <cell r="A568" t="str">
            <v>12.4-mguerrero-2703</v>
          </cell>
          <cell r="C568" t="str">
            <v>101</v>
          </cell>
        </row>
        <row r="569">
          <cell r="A569" t="str">
            <v>12.4-mvillarreal-666</v>
          </cell>
          <cell r="C569" t="str">
            <v>301</v>
          </cell>
        </row>
        <row r="570">
          <cell r="A570" t="str">
            <v>12.4-ngamboa-3530</v>
          </cell>
          <cell r="C570" t="str">
            <v>103</v>
          </cell>
        </row>
        <row r="571">
          <cell r="A571" t="str">
            <v>12.4-pcantillo-2369</v>
          </cell>
          <cell r="C571" t="str">
            <v>101</v>
          </cell>
        </row>
        <row r="572">
          <cell r="A572" t="str">
            <v>12.4-rchacon-3426</v>
          </cell>
          <cell r="C572" t="str">
            <v>301</v>
          </cell>
        </row>
        <row r="573">
          <cell r="A573" t="str">
            <v>12.4-rmejias-3730</v>
          </cell>
          <cell r="C573" t="str">
            <v>301</v>
          </cell>
        </row>
        <row r="574">
          <cell r="A574" t="str">
            <v>12.4-rmoya-3417</v>
          </cell>
          <cell r="C574" t="str">
            <v>301</v>
          </cell>
        </row>
        <row r="575">
          <cell r="A575" t="str">
            <v>12.4-rogerrojas-3693</v>
          </cell>
          <cell r="C575" t="str">
            <v>201</v>
          </cell>
        </row>
        <row r="576">
          <cell r="A576" t="str">
            <v>12.5-ancalvo-533</v>
          </cell>
          <cell r="C576" t="str">
            <v>301</v>
          </cell>
        </row>
        <row r="577">
          <cell r="A577" t="str">
            <v>12.5-antony.torressolano-3135</v>
          </cell>
          <cell r="C577" t="str">
            <v>101</v>
          </cell>
        </row>
        <row r="578">
          <cell r="A578" t="str">
            <v>12.5-barquerokarina-3246</v>
          </cell>
          <cell r="C578" t="str">
            <v>102</v>
          </cell>
        </row>
        <row r="579">
          <cell r="A579" t="str">
            <v>12.5-bmalca-3192</v>
          </cell>
          <cell r="C579" t="str">
            <v>101</v>
          </cell>
        </row>
        <row r="580">
          <cell r="A580" t="str">
            <v>12.5-cmoreira-3673</v>
          </cell>
          <cell r="C580" t="str">
            <v>101</v>
          </cell>
        </row>
        <row r="581">
          <cell r="A581" t="str">
            <v>12.5-jcmiranda-2920</v>
          </cell>
          <cell r="C581" t="str">
            <v>301</v>
          </cell>
        </row>
        <row r="582">
          <cell r="A582" t="str">
            <v>12.5-jpcampos-1651</v>
          </cell>
          <cell r="C582" t="str">
            <v>301</v>
          </cell>
        </row>
        <row r="583">
          <cell r="A583" t="str">
            <v>12.5-karda-3240</v>
          </cell>
          <cell r="C583" t="str">
            <v>102</v>
          </cell>
        </row>
        <row r="584">
          <cell r="A584" t="str">
            <v>12.5-labrenes-391</v>
          </cell>
          <cell r="C584" t="str">
            <v>101;102;103;104;201;202;203;204</v>
          </cell>
        </row>
        <row r="585">
          <cell r="A585" t="str">
            <v>12.5-lromero-743</v>
          </cell>
          <cell r="C585" t="str">
            <v>401</v>
          </cell>
        </row>
        <row r="586">
          <cell r="A586" t="str">
            <v>12.5-m_rojas99-3473</v>
          </cell>
          <cell r="C586" t="str">
            <v>401</v>
          </cell>
        </row>
        <row r="587">
          <cell r="A587" t="str">
            <v>12.5-mapaulava-3851</v>
          </cell>
          <cell r="C587" t="str">
            <v>103</v>
          </cell>
        </row>
        <row r="588">
          <cell r="A588" t="str">
            <v>12.5-marielahernandez-1633</v>
          </cell>
          <cell r="C588" t="str">
            <v>401</v>
          </cell>
        </row>
        <row r="589">
          <cell r="A589" t="str">
            <v>12.5-mecerdas-2618</v>
          </cell>
          <cell r="C589" t="str">
            <v>301</v>
          </cell>
        </row>
        <row r="590">
          <cell r="A590" t="str">
            <v>12.5-mecerdas-2621</v>
          </cell>
          <cell r="C590" t="str">
            <v>301</v>
          </cell>
        </row>
        <row r="591">
          <cell r="A591" t="str">
            <v>12.5-mfjm09-3432</v>
          </cell>
          <cell r="C591" t="str">
            <v>301</v>
          </cell>
        </row>
        <row r="592">
          <cell r="A592" t="str">
            <v>12.5-mguerrero-1552</v>
          </cell>
          <cell r="C592" t="str">
            <v>101</v>
          </cell>
        </row>
        <row r="593">
          <cell r="A593" t="str">
            <v>12.5-pcantillo-2370</v>
          </cell>
          <cell r="C593" t="str">
            <v>101</v>
          </cell>
        </row>
        <row r="594">
          <cell r="A594" t="str">
            <v>12.5-rchacon-3427</v>
          </cell>
          <cell r="C594" t="str">
            <v>301</v>
          </cell>
        </row>
        <row r="595">
          <cell r="A595" t="str">
            <v>12.5-rmejias-3710</v>
          </cell>
          <cell r="C595" t="str">
            <v>301</v>
          </cell>
        </row>
        <row r="596">
          <cell r="A596" t="str">
            <v>12.5-rmejias-3714</v>
          </cell>
          <cell r="C596" t="str">
            <v>301</v>
          </cell>
        </row>
        <row r="597">
          <cell r="A597" t="str">
            <v>12.5-rmejias-3717</v>
          </cell>
          <cell r="C597" t="str">
            <v>301</v>
          </cell>
        </row>
        <row r="598">
          <cell r="A598" t="str">
            <v>12.5-rmejias-3721</v>
          </cell>
          <cell r="C598" t="str">
            <v>301</v>
          </cell>
        </row>
        <row r="599">
          <cell r="A599" t="str">
            <v>12.5-rmejias-3725</v>
          </cell>
          <cell r="C599" t="str">
            <v>301</v>
          </cell>
        </row>
        <row r="600">
          <cell r="A600" t="str">
            <v>12.5-rmejias-3731</v>
          </cell>
          <cell r="C600" t="str">
            <v>301</v>
          </cell>
        </row>
        <row r="601">
          <cell r="A601" t="str">
            <v>12.5-rmejias-3734</v>
          </cell>
          <cell r="C601" t="str">
            <v>301</v>
          </cell>
        </row>
        <row r="602">
          <cell r="A602" t="str">
            <v>12.5-rmejias-3736</v>
          </cell>
          <cell r="C602" t="str">
            <v>103</v>
          </cell>
        </row>
        <row r="603">
          <cell r="A603" t="str">
            <v>12.5-rmejias-3781</v>
          </cell>
          <cell r="C603" t="str">
            <v>102;103</v>
          </cell>
        </row>
        <row r="604">
          <cell r="A604" t="str">
            <v>12.5-rmejias-3787</v>
          </cell>
          <cell r="C604" t="str">
            <v>301</v>
          </cell>
        </row>
        <row r="605">
          <cell r="A605" t="str">
            <v>12.5-rmejias-3791</v>
          </cell>
          <cell r="C605" t="str">
            <v>102;103;104</v>
          </cell>
        </row>
        <row r="606">
          <cell r="A606" t="str">
            <v>12.5-rmejias-3796</v>
          </cell>
          <cell r="C606" t="str">
            <v>301</v>
          </cell>
        </row>
        <row r="607">
          <cell r="A607" t="str">
            <v>12.5-rmejias-3808</v>
          </cell>
          <cell r="C607" t="str">
            <v>102;103</v>
          </cell>
        </row>
        <row r="608">
          <cell r="A608" t="str">
            <v>12.5-rmejias-3812</v>
          </cell>
          <cell r="C608" t="str">
            <v>301</v>
          </cell>
        </row>
        <row r="609">
          <cell r="A609" t="str">
            <v>12.5-rmejias-3830</v>
          </cell>
          <cell r="C609" t="str">
            <v>102</v>
          </cell>
        </row>
        <row r="610">
          <cell r="A610" t="str">
            <v>12.5-rmejias-420</v>
          </cell>
          <cell r="C610" t="str">
            <v>301</v>
          </cell>
        </row>
        <row r="611">
          <cell r="A611" t="str">
            <v>12.5-rmoya-3418</v>
          </cell>
          <cell r="C611" t="str">
            <v>301</v>
          </cell>
        </row>
        <row r="612">
          <cell r="A612" t="str">
            <v>12.5-tefacthames-3233</v>
          </cell>
          <cell r="C612" t="str">
            <v>401</v>
          </cell>
        </row>
        <row r="613">
          <cell r="A613" t="str">
            <v>12.5-tomy.diaz-3155</v>
          </cell>
          <cell r="C613" t="str">
            <v>301</v>
          </cell>
        </row>
        <row r="614">
          <cell r="A614" t="str">
            <v>12.6-cmoreira-3674</v>
          </cell>
          <cell r="C614" t="str">
            <v>101</v>
          </cell>
        </row>
        <row r="615">
          <cell r="A615" t="str">
            <v>12.6-cysalas-1520</v>
          </cell>
          <cell r="C615" t="str">
            <v>101;103</v>
          </cell>
        </row>
        <row r="616">
          <cell r="A616" t="str">
            <v>12.6-daigb-3840</v>
          </cell>
          <cell r="C616" t="str">
            <v>102</v>
          </cell>
        </row>
        <row r="617">
          <cell r="A617" t="str">
            <v>12.6-eferreto-2256</v>
          </cell>
          <cell r="C617" t="str">
            <v>301</v>
          </cell>
        </row>
        <row r="618">
          <cell r="A618" t="str">
            <v>12.6-gmorales-3300</v>
          </cell>
          <cell r="C618" t="str">
            <v>201</v>
          </cell>
        </row>
        <row r="619">
          <cell r="A619" t="str">
            <v>12.6-jomartinez-1160</v>
          </cell>
          <cell r="C619" t="str">
            <v>401</v>
          </cell>
        </row>
        <row r="620">
          <cell r="A620" t="str">
            <v>12.6-jpcampos-1652</v>
          </cell>
          <cell r="C620" t="str">
            <v>301</v>
          </cell>
        </row>
        <row r="621">
          <cell r="A621" t="str">
            <v>12.6-mapaulava-3852</v>
          </cell>
          <cell r="C621" t="str">
            <v>103</v>
          </cell>
        </row>
        <row r="622">
          <cell r="A622" t="str">
            <v>12.6-marielahernandez-1634</v>
          </cell>
          <cell r="C622" t="str">
            <v>401</v>
          </cell>
        </row>
        <row r="623">
          <cell r="A623" t="str">
            <v>12.6-rogerrojas-3694</v>
          </cell>
          <cell r="C623" t="str">
            <v>201</v>
          </cell>
        </row>
        <row r="624">
          <cell r="A624" t="str">
            <v>12.6-tefacthames-3234</v>
          </cell>
          <cell r="C624" t="str">
            <v>401</v>
          </cell>
        </row>
        <row r="625">
          <cell r="A625" t="str">
            <v>12.7-carquesada-366</v>
          </cell>
          <cell r="C625" t="str">
            <v>301</v>
          </cell>
        </row>
        <row r="626">
          <cell r="A626" t="str">
            <v>12.7-cysalas-1518</v>
          </cell>
          <cell r="C626" t="str">
            <v>101;103</v>
          </cell>
        </row>
        <row r="627">
          <cell r="A627" t="str">
            <v>12.7-gtorres-2799</v>
          </cell>
          <cell r="C627" t="str">
            <v>103</v>
          </cell>
        </row>
        <row r="628">
          <cell r="A628" t="str">
            <v>12.7-lromero-744</v>
          </cell>
          <cell r="C628" t="str">
            <v>401</v>
          </cell>
        </row>
        <row r="629">
          <cell r="A629" t="str">
            <v>12.7-mapaulava-3853</v>
          </cell>
          <cell r="C629" t="str">
            <v>103</v>
          </cell>
        </row>
        <row r="630">
          <cell r="A630" t="str">
            <v>12.7-rmejias-3131</v>
          </cell>
          <cell r="C630" t="str">
            <v>301</v>
          </cell>
        </row>
        <row r="631">
          <cell r="A631" t="str">
            <v>12.7-rmejias-3722</v>
          </cell>
          <cell r="C631" t="str">
            <v>301</v>
          </cell>
        </row>
        <row r="632">
          <cell r="A632" t="str">
            <v>12.7-rmejias-3726</v>
          </cell>
          <cell r="C632" t="str">
            <v>301</v>
          </cell>
        </row>
        <row r="633">
          <cell r="A633" t="str">
            <v>12.7-rmejias-3806</v>
          </cell>
          <cell r="C633" t="str">
            <v>301</v>
          </cell>
        </row>
        <row r="634">
          <cell r="A634" t="str">
            <v>12.7-tefacthames-3235</v>
          </cell>
          <cell r="C634" t="str">
            <v>401</v>
          </cell>
        </row>
        <row r="635">
          <cell r="A635" t="str">
            <v>12.7-vvillalobos-3338</v>
          </cell>
          <cell r="C635" t="str">
            <v>103</v>
          </cell>
        </row>
        <row r="636">
          <cell r="A636" t="str">
            <v>12.8-ahenderson-3331</v>
          </cell>
          <cell r="C636" t="str">
            <v>101;103;104</v>
          </cell>
        </row>
        <row r="637">
          <cell r="A637" t="str">
            <v>12.8-ahenderson-3352</v>
          </cell>
          <cell r="C637" t="str">
            <v>103;104</v>
          </cell>
        </row>
        <row r="638">
          <cell r="A638" t="str">
            <v>12.8-anacuna-1959</v>
          </cell>
          <cell r="C638" t="str">
            <v>102;103</v>
          </cell>
        </row>
        <row r="639">
          <cell r="A639" t="str">
            <v>12.8-jpcampos-1653</v>
          </cell>
          <cell r="C639" t="str">
            <v>301</v>
          </cell>
        </row>
        <row r="640">
          <cell r="A640" t="str">
            <v>12.8-mapaulava-3854</v>
          </cell>
          <cell r="C640" t="str">
            <v>103</v>
          </cell>
        </row>
        <row r="641">
          <cell r="A641" t="str">
            <v>12.8-marielahernandez-1635</v>
          </cell>
          <cell r="C641" t="str">
            <v>401</v>
          </cell>
        </row>
        <row r="642">
          <cell r="A642" t="str">
            <v>12.8-ngamboa-3531</v>
          </cell>
          <cell r="C642" t="str">
            <v>103</v>
          </cell>
        </row>
        <row r="643">
          <cell r="A643" t="str">
            <v>12.8-rmejias-3711</v>
          </cell>
          <cell r="C643" t="str">
            <v>301</v>
          </cell>
        </row>
        <row r="644">
          <cell r="A644" t="str">
            <v>12.8-rmejias-3718</v>
          </cell>
          <cell r="C644" t="str">
            <v>301</v>
          </cell>
        </row>
        <row r="645">
          <cell r="A645" t="str">
            <v>12.8-rmejias-3769</v>
          </cell>
          <cell r="C645" t="str">
            <v>301</v>
          </cell>
        </row>
        <row r="646">
          <cell r="A646" t="str">
            <v>12.8-rmejias-3774</v>
          </cell>
          <cell r="C646" t="str">
            <v>301</v>
          </cell>
        </row>
        <row r="647">
          <cell r="A647" t="str">
            <v>12.8-rmejias-3792</v>
          </cell>
          <cell r="C647" t="str">
            <v>102;103;104</v>
          </cell>
        </row>
        <row r="648">
          <cell r="A648" t="str">
            <v>12.8-rmejias-3797</v>
          </cell>
          <cell r="C648" t="str">
            <v>301</v>
          </cell>
        </row>
        <row r="649">
          <cell r="A649" t="str">
            <v>12.8-rmejias-3809</v>
          </cell>
          <cell r="C649" t="str">
            <v>102;103</v>
          </cell>
        </row>
        <row r="650">
          <cell r="A650" t="str">
            <v>12.8-rmejias-3831</v>
          </cell>
          <cell r="C650" t="str">
            <v>102</v>
          </cell>
        </row>
        <row r="651">
          <cell r="A651" t="str">
            <v>12.8-rmejias-424</v>
          </cell>
          <cell r="C651" t="str">
            <v>301</v>
          </cell>
        </row>
        <row r="652">
          <cell r="A652" t="str">
            <v>12.8-vvillalobos-3339</v>
          </cell>
          <cell r="C652" t="str">
            <v>103</v>
          </cell>
        </row>
        <row r="653">
          <cell r="A653" t="str">
            <v>12.a-antony.torressolano-3136</v>
          </cell>
          <cell r="C653" t="str">
            <v>101</v>
          </cell>
        </row>
        <row r="654">
          <cell r="A654" t="str">
            <v>12.a-bmalca-3193</v>
          </cell>
          <cell r="C654" t="str">
            <v>101</v>
          </cell>
        </row>
        <row r="655">
          <cell r="A655" t="str">
            <v>12.a-ccalderon-3685</v>
          </cell>
          <cell r="C655" t="str">
            <v>101</v>
          </cell>
        </row>
        <row r="656">
          <cell r="A656" t="str">
            <v>12.a-cchaves-3377</v>
          </cell>
          <cell r="C656" t="str">
            <v>201</v>
          </cell>
        </row>
        <row r="657">
          <cell r="A657" t="str">
            <v>12.a-evalverde-2897</v>
          </cell>
          <cell r="C657" t="str">
            <v>102</v>
          </cell>
        </row>
        <row r="658">
          <cell r="A658" t="str">
            <v>12.a-fecheverria-657</v>
          </cell>
          <cell r="C658" t="str">
            <v>301</v>
          </cell>
        </row>
        <row r="659">
          <cell r="A659" t="str">
            <v>12.a-fvaquerano-238</v>
          </cell>
          <cell r="C659" t="str">
            <v>101</v>
          </cell>
        </row>
        <row r="660">
          <cell r="A660" t="str">
            <v>12.a-jmorales-3407</v>
          </cell>
          <cell r="C660" t="str">
            <v>301</v>
          </cell>
        </row>
        <row r="661">
          <cell r="A661" t="str">
            <v>12.a-labrenes-644</v>
          </cell>
          <cell r="C661" t="str">
            <v>101;102;104;204</v>
          </cell>
        </row>
        <row r="662">
          <cell r="A662" t="str">
            <v>12.a-mapaulava-3855</v>
          </cell>
          <cell r="C662" t="str">
            <v>103</v>
          </cell>
        </row>
        <row r="663">
          <cell r="A663" t="str">
            <v>12.a-parzadun-3359</v>
          </cell>
          <cell r="C663" t="str">
            <v>201</v>
          </cell>
        </row>
        <row r="664">
          <cell r="A664" t="str">
            <v>12.a-rchacon-3428</v>
          </cell>
          <cell r="C664" t="str">
            <v>301</v>
          </cell>
        </row>
        <row r="665">
          <cell r="A665" t="str">
            <v>12.a-rogerrojas-3695</v>
          </cell>
          <cell r="C665" t="str">
            <v>201</v>
          </cell>
        </row>
        <row r="666">
          <cell r="A666" t="str">
            <v>12.a-wirivera-3385</v>
          </cell>
          <cell r="C666" t="str">
            <v>102</v>
          </cell>
        </row>
        <row r="667">
          <cell r="A667" t="str">
            <v>12.b-ahenderson-3332</v>
          </cell>
          <cell r="C667" t="str">
            <v>101;103;104</v>
          </cell>
        </row>
        <row r="668">
          <cell r="A668" t="str">
            <v>12.b-cmoreira-3675</v>
          </cell>
          <cell r="C668" t="str">
            <v>101</v>
          </cell>
        </row>
        <row r="669">
          <cell r="A669" t="str">
            <v>12.b-david.arias-3355</v>
          </cell>
          <cell r="C669" t="str">
            <v>101;201</v>
          </cell>
        </row>
        <row r="670">
          <cell r="A670" t="str">
            <v>12.b-gtorres-2800</v>
          </cell>
          <cell r="C670" t="str">
            <v>103</v>
          </cell>
        </row>
        <row r="671">
          <cell r="A671" t="str">
            <v>12.b-mapaulava-3856</v>
          </cell>
          <cell r="C671" t="str">
            <v>103</v>
          </cell>
        </row>
        <row r="672">
          <cell r="A672" t="str">
            <v>12.b-maperez-2069</v>
          </cell>
          <cell r="C672" t="str">
            <v>103</v>
          </cell>
        </row>
        <row r="673">
          <cell r="A673" t="str">
            <v>12.b-maperez-2425</v>
          </cell>
          <cell r="C673" t="str">
            <v>401</v>
          </cell>
        </row>
        <row r="674">
          <cell r="A674" t="str">
            <v>12.c-antony.torressolano-3137</v>
          </cell>
          <cell r="C674" t="str">
            <v>101</v>
          </cell>
        </row>
        <row r="675">
          <cell r="A675" t="str">
            <v>12.c-mapaulava-3857</v>
          </cell>
          <cell r="C675" t="str">
            <v>103</v>
          </cell>
        </row>
        <row r="676">
          <cell r="A676" t="str">
            <v>13.1-cysalas-590</v>
          </cell>
          <cell r="C676" t="str">
            <v>101;103</v>
          </cell>
        </row>
        <row r="677">
          <cell r="A677" t="str">
            <v>13.1-danimc27-3670</v>
          </cell>
          <cell r="C677" t="str">
            <v>301</v>
          </cell>
        </row>
        <row r="678">
          <cell r="A678" t="str">
            <v>13.1-dodiaz-452</v>
          </cell>
          <cell r="C678" t="str">
            <v>101</v>
          </cell>
        </row>
        <row r="679">
          <cell r="A679" t="str">
            <v>13.1-esarias-3818</v>
          </cell>
          <cell r="C679" t="str">
            <v>103</v>
          </cell>
        </row>
        <row r="680">
          <cell r="A680" t="str">
            <v>13.1-esarias-3824</v>
          </cell>
          <cell r="C680" t="str">
            <v>301</v>
          </cell>
        </row>
        <row r="681">
          <cell r="A681" t="str">
            <v>13.1-escience-3666</v>
          </cell>
          <cell r="C681" t="str">
            <v>301</v>
          </cell>
        </row>
        <row r="682">
          <cell r="A682" t="str">
            <v>13.1-gtorres-2801</v>
          </cell>
          <cell r="C682" t="str">
            <v>103</v>
          </cell>
        </row>
        <row r="683">
          <cell r="A683" t="str">
            <v>13.1-johcarvajal-2730</v>
          </cell>
          <cell r="C683" t="str">
            <v>301</v>
          </cell>
        </row>
        <row r="684">
          <cell r="A684" t="str">
            <v>13.1-kvillagra-3413</v>
          </cell>
          <cell r="C684" t="str">
            <v>103;201</v>
          </cell>
        </row>
        <row r="685">
          <cell r="A685" t="str">
            <v>13.1-melissaalferezv-3266</v>
          </cell>
          <cell r="C685" t="str">
            <v>103</v>
          </cell>
        </row>
        <row r="686">
          <cell r="A686" t="str">
            <v>13.1-ngamboa-3508</v>
          </cell>
          <cell r="C686" t="str">
            <v>301</v>
          </cell>
        </row>
        <row r="687">
          <cell r="A687" t="str">
            <v>13.1-rogerrojas-3696</v>
          </cell>
          <cell r="C687" t="str">
            <v>201</v>
          </cell>
        </row>
        <row r="688">
          <cell r="A688" t="str">
            <v>13.1-svargas-2436</v>
          </cell>
          <cell r="C688" t="str">
            <v>401</v>
          </cell>
        </row>
        <row r="689">
          <cell r="A689" t="str">
            <v>13.2-dodiaz-1421</v>
          </cell>
          <cell r="C689" t="str">
            <v>101</v>
          </cell>
        </row>
        <row r="690">
          <cell r="A690" t="str">
            <v>13.2-fabsol26-3272</v>
          </cell>
          <cell r="C690" t="str">
            <v>101</v>
          </cell>
        </row>
        <row r="691">
          <cell r="A691" t="str">
            <v>13.2-fvaquerano-241</v>
          </cell>
          <cell r="C691" t="str">
            <v>101</v>
          </cell>
        </row>
        <row r="692">
          <cell r="A692" t="str">
            <v>13.2-juliovilla2396-3197</v>
          </cell>
          <cell r="C692" t="str">
            <v>301</v>
          </cell>
        </row>
        <row r="693">
          <cell r="A693" t="str">
            <v>13.2-kvillagra-3414</v>
          </cell>
          <cell r="C693" t="str">
            <v>103;201</v>
          </cell>
        </row>
        <row r="694">
          <cell r="A694" t="str">
            <v>13.2-labrenes-604</v>
          </cell>
          <cell r="C694" t="str">
            <v>101;102;103;104;201;202;204</v>
          </cell>
        </row>
        <row r="695">
          <cell r="A695" t="str">
            <v>13.2-rmoya-3419</v>
          </cell>
          <cell r="C695" t="str">
            <v>301</v>
          </cell>
        </row>
        <row r="696">
          <cell r="A696" t="str">
            <v>13.3-alirodriguez-3816</v>
          </cell>
          <cell r="C696" t="str">
            <v>301</v>
          </cell>
        </row>
        <row r="697">
          <cell r="A697" t="str">
            <v>13.3-anacuna-1106</v>
          </cell>
          <cell r="C697" t="str">
            <v>102;103</v>
          </cell>
        </row>
        <row r="698">
          <cell r="A698" t="str">
            <v>13.3-antony.torressolano-3138</v>
          </cell>
          <cell r="C698" t="str">
            <v>101</v>
          </cell>
        </row>
        <row r="699">
          <cell r="A699" t="str">
            <v>13.3-cysalas-591</v>
          </cell>
          <cell r="C699" t="str">
            <v>101;103</v>
          </cell>
        </row>
        <row r="700">
          <cell r="A700" t="str">
            <v>13.3-danimc27-3671</v>
          </cell>
          <cell r="C700" t="str">
            <v>301</v>
          </cell>
        </row>
        <row r="701">
          <cell r="A701" t="str">
            <v>13.3-dodiaz-1422</v>
          </cell>
          <cell r="C701" t="str">
            <v>101</v>
          </cell>
        </row>
        <row r="702">
          <cell r="A702" t="str">
            <v>13.3-feabarca-1723</v>
          </cell>
          <cell r="C702" t="str">
            <v>401</v>
          </cell>
        </row>
        <row r="703">
          <cell r="A703" t="str">
            <v>13.3-gmasis-2102</v>
          </cell>
          <cell r="C703" t="str">
            <v>101;103</v>
          </cell>
        </row>
        <row r="704">
          <cell r="A704" t="str">
            <v>13.3-gtorres-2802</v>
          </cell>
          <cell r="C704" t="str">
            <v>103</v>
          </cell>
        </row>
        <row r="705">
          <cell r="A705" t="str">
            <v>13.3-johcarvajal-2731</v>
          </cell>
          <cell r="C705" t="str">
            <v>301</v>
          </cell>
        </row>
        <row r="706">
          <cell r="A706" t="str">
            <v>13.3-kvillagra-3415</v>
          </cell>
          <cell r="C706" t="str">
            <v>103;201</v>
          </cell>
        </row>
        <row r="707">
          <cell r="A707" t="str">
            <v>13.3-labrenes-1400</v>
          </cell>
          <cell r="C707" t="str">
            <v>101;102;103;104;201;202;203;204</v>
          </cell>
        </row>
        <row r="708">
          <cell r="A708" t="str">
            <v>13.3-lromero-745</v>
          </cell>
          <cell r="C708" t="str">
            <v>401</v>
          </cell>
        </row>
        <row r="709">
          <cell r="A709" t="str">
            <v>13.3-mecerdas-16</v>
          </cell>
          <cell r="C709" t="str">
            <v>301</v>
          </cell>
        </row>
        <row r="710">
          <cell r="A710" t="str">
            <v>13.3-mfjm09-3433</v>
          </cell>
          <cell r="C710" t="str">
            <v>301</v>
          </cell>
        </row>
        <row r="711">
          <cell r="A711" t="str">
            <v>13.3-mocordero-2166</v>
          </cell>
          <cell r="C711" t="str">
            <v>301</v>
          </cell>
        </row>
        <row r="712">
          <cell r="A712" t="str">
            <v>13.3-ngamboa-3509</v>
          </cell>
          <cell r="C712" t="str">
            <v>301</v>
          </cell>
        </row>
        <row r="713">
          <cell r="A713" t="str">
            <v>13.3-ngamboa-3532</v>
          </cell>
          <cell r="C713" t="str">
            <v>103</v>
          </cell>
        </row>
        <row r="714">
          <cell r="A714" t="str">
            <v>13.3-pcantillo-2372</v>
          </cell>
          <cell r="C714" t="str">
            <v>101</v>
          </cell>
        </row>
        <row r="715">
          <cell r="A715" t="str">
            <v>13.3-rmejias-3712</v>
          </cell>
          <cell r="C715" t="str">
            <v>301</v>
          </cell>
        </row>
        <row r="716">
          <cell r="A716" t="str">
            <v>13.3-rmejias-3719</v>
          </cell>
          <cell r="C716" t="str">
            <v>301</v>
          </cell>
        </row>
        <row r="717">
          <cell r="A717" t="str">
            <v>13.3-rmejias-3737</v>
          </cell>
          <cell r="C717" t="str">
            <v>103</v>
          </cell>
        </row>
        <row r="718">
          <cell r="A718" t="str">
            <v>13.3-rmejias-3752</v>
          </cell>
          <cell r="C718" t="str">
            <v>301</v>
          </cell>
        </row>
        <row r="719">
          <cell r="A719" t="str">
            <v>13.3-rmejias-3756</v>
          </cell>
          <cell r="C719" t="str">
            <v>301</v>
          </cell>
        </row>
        <row r="720">
          <cell r="A720" t="str">
            <v>13.3-rmejias-3757</v>
          </cell>
          <cell r="C720" t="str">
            <v>301</v>
          </cell>
        </row>
        <row r="721">
          <cell r="A721" t="str">
            <v>13.3-rmejias-3761</v>
          </cell>
          <cell r="C721" t="str">
            <v>301</v>
          </cell>
        </row>
        <row r="722">
          <cell r="A722" t="str">
            <v>13.3-rmejias-3764</v>
          </cell>
          <cell r="C722" t="str">
            <v>301</v>
          </cell>
        </row>
        <row r="723">
          <cell r="A723" t="str">
            <v>13.3-rmejias-3770</v>
          </cell>
          <cell r="C723" t="str">
            <v>301</v>
          </cell>
        </row>
        <row r="724">
          <cell r="A724" t="str">
            <v>13.3-rmejias-3775</v>
          </cell>
          <cell r="C724" t="str">
            <v>301</v>
          </cell>
        </row>
        <row r="725">
          <cell r="A725" t="str">
            <v>13.3-rmejias-3788</v>
          </cell>
          <cell r="C725" t="str">
            <v>301</v>
          </cell>
        </row>
        <row r="726">
          <cell r="A726" t="str">
            <v>13.3-rmejias-379</v>
          </cell>
          <cell r="C726" t="str">
            <v>301</v>
          </cell>
        </row>
        <row r="727">
          <cell r="A727" t="str">
            <v>13.3-rmejias-3793</v>
          </cell>
          <cell r="C727" t="str">
            <v>102;103;104</v>
          </cell>
        </row>
        <row r="728">
          <cell r="A728" t="str">
            <v>13.3-rmejias-3798</v>
          </cell>
          <cell r="C728" t="str">
            <v>301</v>
          </cell>
        </row>
        <row r="729">
          <cell r="A729" t="str">
            <v>13.3-rmejias-3801</v>
          </cell>
          <cell r="C729" t="str">
            <v>301</v>
          </cell>
        </row>
        <row r="730">
          <cell r="A730" t="str">
            <v>13.3-rmejias-3802</v>
          </cell>
          <cell r="C730" t="str">
            <v>103</v>
          </cell>
        </row>
        <row r="731">
          <cell r="A731" t="str">
            <v>13.3-rmejias-3807</v>
          </cell>
          <cell r="C731" t="str">
            <v>301</v>
          </cell>
        </row>
        <row r="732">
          <cell r="A732" t="str">
            <v>13.3-rmejias-3810</v>
          </cell>
          <cell r="C732" t="str">
            <v>102;103</v>
          </cell>
        </row>
        <row r="733">
          <cell r="A733" t="str">
            <v>13.3-rmejias-3832</v>
          </cell>
          <cell r="C733" t="str">
            <v>102</v>
          </cell>
        </row>
        <row r="734">
          <cell r="A734" t="str">
            <v>13.3-rmejias-397</v>
          </cell>
          <cell r="C734" t="str">
            <v>301</v>
          </cell>
        </row>
        <row r="735">
          <cell r="A735" t="str">
            <v>13.3-rogerrojas-3697</v>
          </cell>
          <cell r="C735" t="str">
            <v>201</v>
          </cell>
        </row>
        <row r="736">
          <cell r="A736" t="str">
            <v>13.3-rquesada-1424</v>
          </cell>
          <cell r="C736" t="str">
            <v>101;103</v>
          </cell>
        </row>
        <row r="737">
          <cell r="A737" t="str">
            <v>13.3-smorales-1894</v>
          </cell>
          <cell r="C737" t="str">
            <v>101;104</v>
          </cell>
        </row>
        <row r="738">
          <cell r="A738" t="str">
            <v>13.3-svargas-2437</v>
          </cell>
          <cell r="C738" t="str">
            <v>401</v>
          </cell>
        </row>
        <row r="739">
          <cell r="A739" t="str">
            <v>13.3-tafema-3955</v>
          </cell>
          <cell r="C739" t="str">
            <v>301</v>
          </cell>
        </row>
        <row r="740">
          <cell r="A740" t="str">
            <v>13.3-xvarela-14</v>
          </cell>
          <cell r="C740" t="str">
            <v>301</v>
          </cell>
        </row>
        <row r="741">
          <cell r="A741" t="str">
            <v>13.3-xvarela-15</v>
          </cell>
          <cell r="C741" t="str">
            <v>301</v>
          </cell>
        </row>
        <row r="742">
          <cell r="A742" t="str">
            <v>13.b-memora-3280</v>
          </cell>
          <cell r="C742" t="str">
            <v>301</v>
          </cell>
        </row>
        <row r="743">
          <cell r="A743" t="str">
            <v>14.1-ancalvo-534</v>
          </cell>
          <cell r="C743" t="str">
            <v>301</v>
          </cell>
        </row>
        <row r="744">
          <cell r="A744" t="str">
            <v>14.1-diegueva-3680</v>
          </cell>
          <cell r="C744" t="str">
            <v>102</v>
          </cell>
        </row>
        <row r="745">
          <cell r="A745" t="str">
            <v>14.1-mfjm09-3434</v>
          </cell>
          <cell r="C745" t="str">
            <v>301</v>
          </cell>
        </row>
        <row r="746">
          <cell r="A746" t="str">
            <v>14.1-rmejias-3723</v>
          </cell>
          <cell r="C746" t="str">
            <v>301</v>
          </cell>
        </row>
        <row r="747">
          <cell r="A747" t="str">
            <v>14.1-rmejias-3727</v>
          </cell>
          <cell r="C747" t="str">
            <v>301</v>
          </cell>
        </row>
        <row r="748">
          <cell r="A748" t="str">
            <v>14.1-rmejias-3789</v>
          </cell>
          <cell r="C748" t="str">
            <v>301</v>
          </cell>
        </row>
        <row r="749">
          <cell r="A749" t="str">
            <v>14.1-rmejias-3794</v>
          </cell>
          <cell r="C749" t="str">
            <v>102;103;104</v>
          </cell>
        </row>
        <row r="750">
          <cell r="A750" t="str">
            <v>14.2-fabsol26-3273</v>
          </cell>
          <cell r="C750" t="str">
            <v>101</v>
          </cell>
        </row>
        <row r="751">
          <cell r="A751" t="str">
            <v>14.2-labrenes-2661</v>
          </cell>
          <cell r="C751" t="str">
            <v>101;102;103;104;201;202;204</v>
          </cell>
        </row>
        <row r="752">
          <cell r="A752" t="str">
            <v>14.2-mapaulava-3858</v>
          </cell>
          <cell r="C752" t="str">
            <v>103</v>
          </cell>
        </row>
        <row r="753">
          <cell r="A753" t="str">
            <v>14.3-ancalvo-535</v>
          </cell>
          <cell r="C753" t="str">
            <v>301</v>
          </cell>
        </row>
        <row r="754">
          <cell r="A754" t="str">
            <v>14.5-mapaulava-3859</v>
          </cell>
          <cell r="C754" t="str">
            <v>103</v>
          </cell>
        </row>
        <row r="755">
          <cell r="A755" t="str">
            <v>14.7-cchaves-3378</v>
          </cell>
          <cell r="C755" t="str">
            <v>201</v>
          </cell>
        </row>
        <row r="756">
          <cell r="A756" t="str">
            <v>14.7-fvaquerano-246</v>
          </cell>
          <cell r="C756" t="str">
            <v>101</v>
          </cell>
        </row>
        <row r="757">
          <cell r="A757" t="str">
            <v>14.a-ancalvo-536</v>
          </cell>
          <cell r="C757" t="str">
            <v>301</v>
          </cell>
        </row>
        <row r="758">
          <cell r="A758" t="str">
            <v>14.a-cchaves-3379</v>
          </cell>
          <cell r="C758" t="str">
            <v>201</v>
          </cell>
        </row>
        <row r="759">
          <cell r="A759" t="str">
            <v>14.c-mapaulava-3860</v>
          </cell>
          <cell r="C759" t="str">
            <v>103</v>
          </cell>
        </row>
        <row r="760">
          <cell r="A760" t="str">
            <v>15.1-cmoreira-2601</v>
          </cell>
          <cell r="C760" t="str">
            <v>101;201</v>
          </cell>
        </row>
        <row r="761">
          <cell r="A761" t="str">
            <v>15.1-cysalas-3423</v>
          </cell>
          <cell r="C761" t="str">
            <v>103;104</v>
          </cell>
        </row>
        <row r="762">
          <cell r="A762" t="str">
            <v>15.1-cysalas-592</v>
          </cell>
          <cell r="C762" t="str">
            <v>101;103</v>
          </cell>
        </row>
        <row r="763">
          <cell r="A763" t="str">
            <v>15.1-fabsol26-3274</v>
          </cell>
          <cell r="C763" t="str">
            <v>101</v>
          </cell>
        </row>
        <row r="764">
          <cell r="A764" t="str">
            <v>15.1-gmasis-2103</v>
          </cell>
          <cell r="C764" t="str">
            <v>101;103</v>
          </cell>
        </row>
        <row r="765">
          <cell r="A765" t="str">
            <v>15.1-labrenes-606</v>
          </cell>
          <cell r="C765" t="str">
            <v>101;102;103;104;201;202;204</v>
          </cell>
        </row>
        <row r="766">
          <cell r="A766" t="str">
            <v>15.1-lahernandez-3918</v>
          </cell>
          <cell r="C766" t="str">
            <v>301</v>
          </cell>
        </row>
        <row r="767">
          <cell r="A767" t="str">
            <v>15.1-lromero-746</v>
          </cell>
          <cell r="C767" t="str">
            <v>401</v>
          </cell>
        </row>
        <row r="768">
          <cell r="A768" t="str">
            <v>15.1-maperez-2080</v>
          </cell>
          <cell r="C768" t="str">
            <v>103</v>
          </cell>
        </row>
        <row r="769">
          <cell r="A769" t="str">
            <v>15.1-ngamboa-3510</v>
          </cell>
          <cell r="C769" t="str">
            <v>301</v>
          </cell>
        </row>
        <row r="770">
          <cell r="A770" t="str">
            <v>15.1-ngamboa-3533</v>
          </cell>
          <cell r="C770" t="str">
            <v>103</v>
          </cell>
        </row>
        <row r="771">
          <cell r="A771" t="str">
            <v>15.1-rquesada-1425</v>
          </cell>
          <cell r="C771" t="str">
            <v>101;103</v>
          </cell>
        </row>
        <row r="772">
          <cell r="A772" t="str">
            <v>15.1-vvillalobos-3340</v>
          </cell>
          <cell r="C772" t="str">
            <v>103</v>
          </cell>
        </row>
        <row r="773">
          <cell r="A773" t="str">
            <v>15.2-cmoreira-2602</v>
          </cell>
          <cell r="C773" t="str">
            <v>101;201</v>
          </cell>
        </row>
        <row r="774">
          <cell r="A774" t="str">
            <v>15.2-cysalas-3424</v>
          </cell>
          <cell r="C774" t="str">
            <v>103;104</v>
          </cell>
        </row>
        <row r="775">
          <cell r="A775" t="str">
            <v>15.2-cysalas-593</v>
          </cell>
          <cell r="C775" t="str">
            <v>101;103</v>
          </cell>
        </row>
        <row r="776">
          <cell r="A776" t="str">
            <v>15.2-gmasis-2104</v>
          </cell>
          <cell r="C776" t="str">
            <v>101;103</v>
          </cell>
        </row>
        <row r="777">
          <cell r="A777" t="str">
            <v>15.2-maperez-2060</v>
          </cell>
          <cell r="C777" t="str">
            <v>103</v>
          </cell>
        </row>
        <row r="778">
          <cell r="A778" t="str">
            <v>15.2-ngamboa-3511</v>
          </cell>
          <cell r="C778" t="str">
            <v>301</v>
          </cell>
        </row>
        <row r="779">
          <cell r="A779" t="str">
            <v>15.2-ngamboa-3534</v>
          </cell>
          <cell r="C779" t="str">
            <v>103</v>
          </cell>
        </row>
        <row r="780">
          <cell r="A780" t="str">
            <v>15.2-rmejias-3795</v>
          </cell>
          <cell r="C780" t="str">
            <v>102;103;104</v>
          </cell>
        </row>
        <row r="781">
          <cell r="A781" t="str">
            <v>15.2-rmejias-3803</v>
          </cell>
          <cell r="C781" t="str">
            <v>103</v>
          </cell>
        </row>
        <row r="782">
          <cell r="A782" t="str">
            <v>15.2-rquesada-1426</v>
          </cell>
          <cell r="C782" t="str">
            <v>101;103</v>
          </cell>
        </row>
        <row r="783">
          <cell r="A783" t="str">
            <v>15.3-cmoreira-2603</v>
          </cell>
          <cell r="C783" t="str">
            <v>101;201</v>
          </cell>
        </row>
        <row r="784">
          <cell r="A784" t="str">
            <v>15.3-lahernandez-3919</v>
          </cell>
          <cell r="C784" t="str">
            <v>301</v>
          </cell>
        </row>
        <row r="785">
          <cell r="A785" t="str">
            <v>15.3-wirivera-3386</v>
          </cell>
          <cell r="C785" t="str">
            <v>102</v>
          </cell>
        </row>
        <row r="786">
          <cell r="A786" t="str">
            <v>15.4-ancalvo-537</v>
          </cell>
          <cell r="C786" t="str">
            <v>301</v>
          </cell>
        </row>
        <row r="787">
          <cell r="A787" t="str">
            <v>15.4-cmoreira-2604</v>
          </cell>
          <cell r="C787" t="str">
            <v>101;201</v>
          </cell>
        </row>
        <row r="788">
          <cell r="A788" t="str">
            <v>15.4-cysalas-594</v>
          </cell>
          <cell r="C788" t="str">
            <v>101;103</v>
          </cell>
        </row>
        <row r="789">
          <cell r="A789" t="str">
            <v>15.4-gmasis-2105</v>
          </cell>
          <cell r="C789" t="str">
            <v>101;103</v>
          </cell>
        </row>
        <row r="790">
          <cell r="A790" t="str">
            <v>15.4-lahernandez-3920</v>
          </cell>
          <cell r="C790" t="str">
            <v>301</v>
          </cell>
        </row>
        <row r="791">
          <cell r="A791" t="str">
            <v>15.4-maperez-2047</v>
          </cell>
          <cell r="C791" t="str">
            <v>103</v>
          </cell>
        </row>
        <row r="792">
          <cell r="A792" t="str">
            <v>15.4-ngamboa-3512</v>
          </cell>
          <cell r="C792" t="str">
            <v>301</v>
          </cell>
        </row>
        <row r="793">
          <cell r="A793" t="str">
            <v>15.4-ngamboa-3535</v>
          </cell>
          <cell r="C793" t="str">
            <v>103</v>
          </cell>
        </row>
        <row r="794">
          <cell r="A794" t="str">
            <v>15.4-rquesada-1427</v>
          </cell>
          <cell r="C794" t="str">
            <v>101;103</v>
          </cell>
        </row>
        <row r="795">
          <cell r="A795" t="str">
            <v>15.4-vvillalobos-3341</v>
          </cell>
          <cell r="C795" t="str">
            <v>103</v>
          </cell>
        </row>
        <row r="796">
          <cell r="A796" t="str">
            <v>15.5-ancalvo-538</v>
          </cell>
          <cell r="C796" t="str">
            <v>301</v>
          </cell>
        </row>
        <row r="797">
          <cell r="A797" t="str">
            <v>15.5-cmoreira-2605</v>
          </cell>
          <cell r="C797" t="str">
            <v>101;201</v>
          </cell>
        </row>
        <row r="798">
          <cell r="A798" t="str">
            <v>15.5-cysalas-595</v>
          </cell>
          <cell r="C798" t="str">
            <v>101;103</v>
          </cell>
        </row>
        <row r="799">
          <cell r="A799" t="str">
            <v>15.5-gmasis-2106</v>
          </cell>
          <cell r="C799" t="str">
            <v>101;103</v>
          </cell>
        </row>
        <row r="800">
          <cell r="A800" t="str">
            <v>15.5-lahernandez-3921</v>
          </cell>
          <cell r="C800" t="str">
            <v>301</v>
          </cell>
        </row>
        <row r="801">
          <cell r="A801" t="str">
            <v>15.5-maria.mora-1430</v>
          </cell>
          <cell r="C801" t="str">
            <v>301</v>
          </cell>
        </row>
        <row r="802">
          <cell r="A802" t="str">
            <v>15.5-melissaalferezv-3267</v>
          </cell>
          <cell r="C802" t="str">
            <v>103</v>
          </cell>
        </row>
        <row r="803">
          <cell r="A803" t="str">
            <v>15.5-ngamboa-3513</v>
          </cell>
          <cell r="C803" t="str">
            <v>301</v>
          </cell>
        </row>
        <row r="804">
          <cell r="A804" t="str">
            <v>15.5-ngamboa-3536</v>
          </cell>
          <cell r="C804" t="str">
            <v>103</v>
          </cell>
        </row>
        <row r="805">
          <cell r="A805" t="str">
            <v>15.6-cchaves-3380</v>
          </cell>
          <cell r="C805" t="str">
            <v>201</v>
          </cell>
        </row>
        <row r="806">
          <cell r="A806" t="str">
            <v>15.6-cmoreira-2606</v>
          </cell>
          <cell r="C806" t="str">
            <v>101;201</v>
          </cell>
        </row>
        <row r="807">
          <cell r="A807" t="str">
            <v>15.6-cysalas-596</v>
          </cell>
          <cell r="C807" t="str">
            <v>101;103</v>
          </cell>
        </row>
        <row r="808">
          <cell r="A808" t="str">
            <v>15.6-ngamboa-3514</v>
          </cell>
          <cell r="C808" t="str">
            <v>301</v>
          </cell>
        </row>
        <row r="809">
          <cell r="A809" t="str">
            <v>15.6-ngamboa-3537</v>
          </cell>
          <cell r="C809" t="str">
            <v>103</v>
          </cell>
        </row>
        <row r="810">
          <cell r="A810" t="str">
            <v>15.7-cysalas-1521</v>
          </cell>
          <cell r="C810" t="str">
            <v>101;103</v>
          </cell>
        </row>
        <row r="811">
          <cell r="A811" t="str">
            <v>15.7-ngamboa-3515</v>
          </cell>
          <cell r="C811" t="str">
            <v>301</v>
          </cell>
        </row>
        <row r="812">
          <cell r="A812" t="str">
            <v>15.7-ngamboa-3538</v>
          </cell>
          <cell r="C812" t="str">
            <v>103</v>
          </cell>
        </row>
        <row r="813">
          <cell r="A813" t="str">
            <v>15.8-cysalas-597</v>
          </cell>
          <cell r="C813" t="str">
            <v>101;103</v>
          </cell>
        </row>
        <row r="814">
          <cell r="A814" t="str">
            <v>15.8-gmasis-2107</v>
          </cell>
          <cell r="C814" t="str">
            <v>101;103</v>
          </cell>
        </row>
        <row r="815">
          <cell r="A815" t="str">
            <v>15.8-ngamboa-3516</v>
          </cell>
          <cell r="C815" t="str">
            <v>301</v>
          </cell>
        </row>
        <row r="816">
          <cell r="A816" t="str">
            <v>15.8-ngamboa-3539</v>
          </cell>
          <cell r="C816" t="str">
            <v>103</v>
          </cell>
        </row>
        <row r="817">
          <cell r="A817" t="str">
            <v>15.8-vvillalobos-3342</v>
          </cell>
          <cell r="C817" t="str">
            <v>103</v>
          </cell>
        </row>
        <row r="818">
          <cell r="A818" t="str">
            <v>15.9-cysalas-598</v>
          </cell>
          <cell r="C818" t="str">
            <v>101;103</v>
          </cell>
        </row>
        <row r="819">
          <cell r="A819" t="str">
            <v>15.9-lahernandez-3922</v>
          </cell>
          <cell r="C819" t="str">
            <v>301</v>
          </cell>
        </row>
        <row r="820">
          <cell r="A820" t="str">
            <v>15.9-maperez-2108</v>
          </cell>
          <cell r="C820" t="str">
            <v>103</v>
          </cell>
        </row>
        <row r="821">
          <cell r="A821" t="str">
            <v>15.9-ngamboa-3517</v>
          </cell>
          <cell r="C821" t="str">
            <v>301</v>
          </cell>
        </row>
        <row r="822">
          <cell r="A822" t="str">
            <v>15.9-ngamboa-3540</v>
          </cell>
          <cell r="C822" t="str">
            <v>103</v>
          </cell>
        </row>
        <row r="823">
          <cell r="A823" t="str">
            <v>15.9-vvillalobos-3343</v>
          </cell>
          <cell r="C823" t="str">
            <v>103</v>
          </cell>
        </row>
        <row r="824">
          <cell r="A824" t="str">
            <v>16.10-ausanabria-2343</v>
          </cell>
          <cell r="C824" t="str">
            <v>101;104</v>
          </cell>
        </row>
        <row r="825">
          <cell r="A825" t="str">
            <v>16.10-evhernandez-1856</v>
          </cell>
          <cell r="C825" t="str">
            <v>101</v>
          </cell>
        </row>
        <row r="826">
          <cell r="A826" t="str">
            <v>16.10-evhernandez-1992</v>
          </cell>
          <cell r="C826" t="str">
            <v>101</v>
          </cell>
        </row>
        <row r="827">
          <cell r="A827" t="str">
            <v>16.10-feabarca-1724</v>
          </cell>
          <cell r="C827" t="str">
            <v>401</v>
          </cell>
        </row>
        <row r="828">
          <cell r="A828" t="str">
            <v>16.10-jgomez-3120</v>
          </cell>
          <cell r="C828" t="str">
            <v>301</v>
          </cell>
        </row>
        <row r="829">
          <cell r="A829" t="str">
            <v>16.10-jgomez-3122</v>
          </cell>
          <cell r="C829" t="str">
            <v>301</v>
          </cell>
        </row>
        <row r="830">
          <cell r="A830" t="str">
            <v>16.10-jgomez-3130</v>
          </cell>
          <cell r="C830" t="str">
            <v>301</v>
          </cell>
        </row>
        <row r="831">
          <cell r="A831" t="str">
            <v>16.10-kchacon-1889</v>
          </cell>
          <cell r="C831" t="str">
            <v>401</v>
          </cell>
        </row>
        <row r="832">
          <cell r="A832" t="str">
            <v>16.10-maguzman-483</v>
          </cell>
          <cell r="C832" t="str">
            <v>401</v>
          </cell>
        </row>
        <row r="833">
          <cell r="A833" t="str">
            <v>16.10-mberrocal-3461</v>
          </cell>
          <cell r="C833" t="str">
            <v>301</v>
          </cell>
        </row>
        <row r="834">
          <cell r="A834" t="str">
            <v>16.10-mberrocal-3464</v>
          </cell>
          <cell r="C834" t="str">
            <v>301</v>
          </cell>
        </row>
        <row r="835">
          <cell r="A835" t="str">
            <v>16.10-mberrocal-3468</v>
          </cell>
          <cell r="C835" t="str">
            <v>301</v>
          </cell>
        </row>
        <row r="836">
          <cell r="A836" t="str">
            <v>16.10-mecerdas-1898</v>
          </cell>
          <cell r="C836" t="str">
            <v>301</v>
          </cell>
        </row>
        <row r="837">
          <cell r="A837" t="str">
            <v>16.10-mecerdas-373</v>
          </cell>
          <cell r="C837" t="str">
            <v>301</v>
          </cell>
        </row>
        <row r="838">
          <cell r="A838" t="str">
            <v>16.10-mkhernandez-2812</v>
          </cell>
          <cell r="C838" t="str">
            <v>301</v>
          </cell>
        </row>
        <row r="839">
          <cell r="A839" t="str">
            <v>16.10-mzuniga-3297</v>
          </cell>
          <cell r="C839" t="str">
            <v>301</v>
          </cell>
        </row>
        <row r="840">
          <cell r="A840" t="str">
            <v>16.10-nataliavrb-3241</v>
          </cell>
          <cell r="C840" t="str">
            <v>102</v>
          </cell>
        </row>
        <row r="841">
          <cell r="A841" t="str">
            <v>16.10-pmeneses-1443</v>
          </cell>
          <cell r="C841" t="str">
            <v>401</v>
          </cell>
        </row>
        <row r="842">
          <cell r="A842" t="str">
            <v>16.10-tafema-3930</v>
          </cell>
          <cell r="C842" t="str">
            <v>301</v>
          </cell>
        </row>
        <row r="843">
          <cell r="A843" t="str">
            <v>16.10-tafema-3935</v>
          </cell>
          <cell r="C843" t="str">
            <v>202</v>
          </cell>
        </row>
        <row r="844">
          <cell r="A844" t="str">
            <v>16.10-tafema-3938</v>
          </cell>
          <cell r="C844" t="str">
            <v>101</v>
          </cell>
        </row>
        <row r="845">
          <cell r="A845" t="str">
            <v>16.10-tafema-3946</v>
          </cell>
          <cell r="C845" t="str">
            <v>301</v>
          </cell>
        </row>
        <row r="846">
          <cell r="A846" t="str">
            <v>16.10-tafema-3951</v>
          </cell>
          <cell r="C846" t="str">
            <v>101</v>
          </cell>
        </row>
        <row r="847">
          <cell r="A847" t="str">
            <v>16.10-tafema-3958</v>
          </cell>
          <cell r="C847" t="str">
            <v>301</v>
          </cell>
        </row>
        <row r="848">
          <cell r="A848" t="str">
            <v>16.1-inaranjo-3587</v>
          </cell>
          <cell r="C848" t="str">
            <v>201</v>
          </cell>
        </row>
        <row r="849">
          <cell r="A849" t="str">
            <v>16.1-inaranjo-3604</v>
          </cell>
          <cell r="C849" t="str">
            <v>301</v>
          </cell>
        </row>
        <row r="850">
          <cell r="A850" t="str">
            <v>16.1-lqueralt-1002</v>
          </cell>
          <cell r="C850" t="str">
            <v>101;103</v>
          </cell>
        </row>
        <row r="851">
          <cell r="A851" t="str">
            <v>16.1-lqueralt-1007</v>
          </cell>
          <cell r="C851" t="str">
            <v>401</v>
          </cell>
        </row>
        <row r="852">
          <cell r="A852" t="str">
            <v>16.1-lqueralt-2635</v>
          </cell>
          <cell r="C852" t="str">
            <v>103;203</v>
          </cell>
        </row>
        <row r="853">
          <cell r="A853" t="str">
            <v>16.1-lqueralt-2985</v>
          </cell>
          <cell r="C853" t="str">
            <v>301</v>
          </cell>
        </row>
        <row r="854">
          <cell r="A854" t="str">
            <v>16.2-inaranjo-3588</v>
          </cell>
          <cell r="C854" t="str">
            <v>201</v>
          </cell>
        </row>
        <row r="855">
          <cell r="A855" t="str">
            <v>16.2-inaranjo-3605</v>
          </cell>
          <cell r="C855" t="str">
            <v>301</v>
          </cell>
        </row>
        <row r="856">
          <cell r="A856" t="str">
            <v>16.2-lqueralt-2636</v>
          </cell>
          <cell r="C856" t="str">
            <v>103;203</v>
          </cell>
        </row>
        <row r="857">
          <cell r="A857" t="str">
            <v>16.2-lqueralt-2640</v>
          </cell>
          <cell r="C857" t="str">
            <v>101;103</v>
          </cell>
        </row>
        <row r="858">
          <cell r="A858" t="str">
            <v>16.2-lqueralt-2656</v>
          </cell>
          <cell r="C858" t="str">
            <v>401</v>
          </cell>
        </row>
        <row r="859">
          <cell r="A859" t="str">
            <v>16.3-emmaswc17-3488</v>
          </cell>
          <cell r="C859" t="str">
            <v>102</v>
          </cell>
        </row>
        <row r="860">
          <cell r="A860" t="str">
            <v>16.3-inaranjo-3589</v>
          </cell>
          <cell r="C860" t="str">
            <v>201</v>
          </cell>
        </row>
        <row r="861">
          <cell r="A861" t="str">
            <v>16.3-inaranjo-3606</v>
          </cell>
          <cell r="C861" t="str">
            <v>301</v>
          </cell>
        </row>
        <row r="862">
          <cell r="A862" t="str">
            <v>16.3-kchacon-1888</v>
          </cell>
          <cell r="C862" t="str">
            <v>401</v>
          </cell>
        </row>
        <row r="863">
          <cell r="A863" t="str">
            <v>16.3-lqueralt-2986</v>
          </cell>
          <cell r="C863" t="str">
            <v>301</v>
          </cell>
        </row>
        <row r="864">
          <cell r="A864" t="str">
            <v>16.5-acontreras-3289</v>
          </cell>
          <cell r="C864" t="str">
            <v>301</v>
          </cell>
        </row>
        <row r="865">
          <cell r="A865" t="str">
            <v>16.5-acontreras-3305</v>
          </cell>
          <cell r="C865" t="str">
            <v>301</v>
          </cell>
        </row>
        <row r="866">
          <cell r="A866" t="str">
            <v>16.5-kchacon-1184</v>
          </cell>
          <cell r="C866" t="str">
            <v>401</v>
          </cell>
        </row>
        <row r="867">
          <cell r="A867" t="str">
            <v>16.5-lbogantes-2305</v>
          </cell>
          <cell r="C867" t="str">
            <v>104</v>
          </cell>
        </row>
        <row r="868">
          <cell r="A868" t="str">
            <v>16.5-lfpicado-3884</v>
          </cell>
          <cell r="C868" t="str">
            <v>301</v>
          </cell>
        </row>
        <row r="869">
          <cell r="A869" t="str">
            <v>16.5-mzuniga-3295</v>
          </cell>
          <cell r="C869" t="str">
            <v>301</v>
          </cell>
        </row>
        <row r="870">
          <cell r="A870" t="str">
            <v>16.5-sgarcia-3298</v>
          </cell>
          <cell r="C870" t="str">
            <v>301</v>
          </cell>
        </row>
        <row r="871">
          <cell r="A871" t="str">
            <v>16.5-sgarcia-3303</v>
          </cell>
          <cell r="C871" t="str">
            <v>301</v>
          </cell>
        </row>
        <row r="872">
          <cell r="A872" t="str">
            <v>16.5-ymonge-3291</v>
          </cell>
          <cell r="C872" t="str">
            <v>301</v>
          </cell>
        </row>
        <row r="873">
          <cell r="A873" t="str">
            <v>16.6-2019007767-3861</v>
          </cell>
          <cell r="C873" t="str">
            <v>102</v>
          </cell>
        </row>
        <row r="874">
          <cell r="A874" t="str">
            <v>16.6-2019390605-3230</v>
          </cell>
          <cell r="C874" t="str">
            <v>301</v>
          </cell>
        </row>
        <row r="875">
          <cell r="A875" t="str">
            <v>16.6-acontreras-3290</v>
          </cell>
          <cell r="C875" t="str">
            <v>301</v>
          </cell>
        </row>
        <row r="876">
          <cell r="A876" t="str">
            <v>16.6-acontreras-3306</v>
          </cell>
          <cell r="C876" t="str">
            <v>301</v>
          </cell>
        </row>
        <row r="877">
          <cell r="A877" t="str">
            <v>16.6-alejandro1042-3834</v>
          </cell>
          <cell r="C877" t="str">
            <v>301</v>
          </cell>
        </row>
        <row r="878">
          <cell r="A878" t="str">
            <v>16.6-evhernandez-1248</v>
          </cell>
          <cell r="C878" t="str">
            <v>202</v>
          </cell>
        </row>
        <row r="879">
          <cell r="A879" t="str">
            <v>16.6-evhernandez-1854</v>
          </cell>
          <cell r="C879" t="str">
            <v>101</v>
          </cell>
        </row>
        <row r="880">
          <cell r="A880" t="str">
            <v>16.6-ibovadilla-3495</v>
          </cell>
          <cell r="C880" t="str">
            <v>104</v>
          </cell>
        </row>
        <row r="881">
          <cell r="A881" t="str">
            <v>16.6-inaranjo-3590</v>
          </cell>
          <cell r="C881" t="str">
            <v>201</v>
          </cell>
        </row>
        <row r="882">
          <cell r="A882" t="str">
            <v>16.6-inaranjo-3607</v>
          </cell>
          <cell r="C882" t="str">
            <v>301</v>
          </cell>
        </row>
        <row r="883">
          <cell r="A883" t="str">
            <v>16.6-jpcampos-1654</v>
          </cell>
          <cell r="C883" t="str">
            <v>301</v>
          </cell>
        </row>
        <row r="884">
          <cell r="A884" t="str">
            <v>16.6-laujimenez-3302</v>
          </cell>
          <cell r="C884" t="str">
            <v>301</v>
          </cell>
        </row>
        <row r="885">
          <cell r="A885" t="str">
            <v>16.6-lbogantes-2302</v>
          </cell>
          <cell r="C885" t="str">
            <v>104</v>
          </cell>
        </row>
        <row r="886">
          <cell r="A886" t="str">
            <v>16.6-lfpicado-3885</v>
          </cell>
          <cell r="C886" t="str">
            <v>301</v>
          </cell>
        </row>
        <row r="887">
          <cell r="A887" t="str">
            <v>16.6-maguzman-482</v>
          </cell>
          <cell r="C887" t="str">
            <v>401</v>
          </cell>
        </row>
        <row r="888">
          <cell r="A888" t="str">
            <v>16.6-marielahernandez-1636</v>
          </cell>
          <cell r="C888" t="str">
            <v>401</v>
          </cell>
        </row>
        <row r="889">
          <cell r="A889" t="str">
            <v>16.6-mzuniga-3296</v>
          </cell>
          <cell r="C889" t="str">
            <v>301</v>
          </cell>
        </row>
        <row r="890">
          <cell r="A890" t="str">
            <v>16.6-nortega-1448</v>
          </cell>
          <cell r="C890" t="str">
            <v>301</v>
          </cell>
        </row>
        <row r="891">
          <cell r="A891" t="str">
            <v>16.6-pmeneses-1442</v>
          </cell>
          <cell r="C891" t="str">
            <v>401</v>
          </cell>
        </row>
        <row r="892">
          <cell r="A892" t="str">
            <v>16.6-pmeneses-1453</v>
          </cell>
          <cell r="C892" t="str">
            <v>101</v>
          </cell>
        </row>
        <row r="893">
          <cell r="A893" t="str">
            <v>16.6-pmeneses-2665</v>
          </cell>
          <cell r="C893" t="str">
            <v>401</v>
          </cell>
        </row>
        <row r="894">
          <cell r="A894" t="str">
            <v>16.6-sgarcia-3299</v>
          </cell>
          <cell r="C894" t="str">
            <v>301</v>
          </cell>
        </row>
        <row r="895">
          <cell r="A895" t="str">
            <v>16.6-sgarcia-3304</v>
          </cell>
          <cell r="C895" t="str">
            <v>301</v>
          </cell>
        </row>
        <row r="896">
          <cell r="A896" t="str">
            <v>16.6-sherrera-3551</v>
          </cell>
          <cell r="C896" t="str">
            <v>101;103;104</v>
          </cell>
        </row>
        <row r="897">
          <cell r="A897" t="str">
            <v>16.6-tafema-3928</v>
          </cell>
          <cell r="C897" t="str">
            <v>301</v>
          </cell>
        </row>
        <row r="898">
          <cell r="A898" t="str">
            <v>16.6-tafema-3934</v>
          </cell>
          <cell r="C898" t="str">
            <v>202</v>
          </cell>
        </row>
        <row r="899">
          <cell r="A899" t="str">
            <v>16.6-tafema-3941</v>
          </cell>
          <cell r="C899" t="str">
            <v>101</v>
          </cell>
        </row>
        <row r="900">
          <cell r="A900" t="str">
            <v>16.6-tafema-3945</v>
          </cell>
          <cell r="C900" t="str">
            <v>301</v>
          </cell>
        </row>
        <row r="901">
          <cell r="A901" t="str">
            <v>16.6-tafema-3949</v>
          </cell>
          <cell r="C901" t="str">
            <v>101</v>
          </cell>
        </row>
        <row r="902">
          <cell r="A902" t="str">
            <v>16.6-tafema-3956</v>
          </cell>
          <cell r="C902" t="str">
            <v>301</v>
          </cell>
        </row>
        <row r="903">
          <cell r="A903" t="str">
            <v>16.6-ymonge-3292</v>
          </cell>
          <cell r="C903" t="str">
            <v>301</v>
          </cell>
        </row>
        <row r="904">
          <cell r="A904" t="str">
            <v>16.7-2019390605-3231</v>
          </cell>
          <cell r="C904" t="str">
            <v>301</v>
          </cell>
        </row>
        <row r="905">
          <cell r="A905" t="str">
            <v>16.7-evhernandez-1855</v>
          </cell>
          <cell r="C905" t="str">
            <v>101</v>
          </cell>
        </row>
        <row r="906">
          <cell r="A906" t="str">
            <v>16.7-gtorres-2803</v>
          </cell>
          <cell r="C906" t="str">
            <v>103</v>
          </cell>
        </row>
        <row r="907">
          <cell r="A907" t="str">
            <v>16.7-integratec-1777</v>
          </cell>
          <cell r="C907" t="str">
            <v>401</v>
          </cell>
        </row>
        <row r="908">
          <cell r="A908" t="str">
            <v>16.7-jpcampos-1655</v>
          </cell>
          <cell r="C908" t="str">
            <v>301</v>
          </cell>
        </row>
        <row r="909">
          <cell r="A909" t="str">
            <v>16.7-kpalma-3654</v>
          </cell>
          <cell r="C909" t="str">
            <v>301</v>
          </cell>
        </row>
        <row r="910">
          <cell r="A910" t="str">
            <v>16.7-lmadriz-2995</v>
          </cell>
          <cell r="C910" t="str">
            <v>301</v>
          </cell>
        </row>
        <row r="911">
          <cell r="A911" t="str">
            <v>16.7-lmendez-2116</v>
          </cell>
          <cell r="C911" t="str">
            <v>103</v>
          </cell>
        </row>
        <row r="912">
          <cell r="A912" t="str">
            <v>16.7-marielahernandez-1637</v>
          </cell>
          <cell r="C912" t="str">
            <v>401</v>
          </cell>
        </row>
        <row r="913">
          <cell r="A913" t="str">
            <v>16.7-mberrocal-3458</v>
          </cell>
          <cell r="C913" t="str">
            <v>301</v>
          </cell>
        </row>
        <row r="914">
          <cell r="A914" t="str">
            <v>16.7-mberrocal-3460</v>
          </cell>
          <cell r="C914" t="str">
            <v>301</v>
          </cell>
        </row>
        <row r="915">
          <cell r="A915" t="str">
            <v>16.7-mberrocal-3463</v>
          </cell>
          <cell r="C915" t="str">
            <v>301</v>
          </cell>
        </row>
        <row r="916">
          <cell r="A916" t="str">
            <v>16.7-mberrocal-3467</v>
          </cell>
          <cell r="C916" t="str">
            <v>301</v>
          </cell>
        </row>
        <row r="917">
          <cell r="A917" t="str">
            <v>16.7-nortega-1456</v>
          </cell>
          <cell r="C917" t="str">
            <v>301</v>
          </cell>
        </row>
        <row r="918">
          <cell r="A918" t="str">
            <v>16.7-nortega-484</v>
          </cell>
          <cell r="C918" t="str">
            <v>301</v>
          </cell>
        </row>
        <row r="919">
          <cell r="A919" t="str">
            <v>16.7-schinchilla-3631</v>
          </cell>
          <cell r="C919" t="str">
            <v>101</v>
          </cell>
        </row>
        <row r="920">
          <cell r="A920" t="str">
            <v>16.7-tafema-3929</v>
          </cell>
          <cell r="C920" t="str">
            <v>301</v>
          </cell>
        </row>
        <row r="921">
          <cell r="A921" t="str">
            <v>16.7-tafema-3942</v>
          </cell>
          <cell r="C921" t="str">
            <v>202</v>
          </cell>
        </row>
        <row r="922">
          <cell r="A922" t="str">
            <v>16.7-tafema-3945</v>
          </cell>
          <cell r="C922" t="str">
            <v>301</v>
          </cell>
        </row>
        <row r="923">
          <cell r="A923" t="str">
            <v>16.7-tafema-3950</v>
          </cell>
          <cell r="C923" t="str">
            <v>101</v>
          </cell>
        </row>
        <row r="924">
          <cell r="A924" t="str">
            <v>16.7-tafema-3957</v>
          </cell>
          <cell r="C924" t="str">
            <v>301</v>
          </cell>
        </row>
        <row r="925">
          <cell r="A925" t="str">
            <v>16.8-2019390605-3232</v>
          </cell>
          <cell r="C925" t="str">
            <v>301</v>
          </cell>
        </row>
        <row r="926">
          <cell r="A926" t="str">
            <v>16.a-jpcampos-1656</v>
          </cell>
          <cell r="C926" t="str">
            <v>301</v>
          </cell>
        </row>
        <row r="927">
          <cell r="A927" t="str">
            <v>16.a-lqueralt-1004</v>
          </cell>
          <cell r="C927" t="str">
            <v>103;203</v>
          </cell>
        </row>
        <row r="928">
          <cell r="A928" t="str">
            <v>16.a-lqueralt-1012</v>
          </cell>
          <cell r="C928" t="str">
            <v>101</v>
          </cell>
        </row>
        <row r="929">
          <cell r="A929" t="str">
            <v>16.a-lqueralt-2660</v>
          </cell>
          <cell r="C929" t="str">
            <v>301</v>
          </cell>
        </row>
        <row r="930">
          <cell r="A930" t="str">
            <v>16.a-marielahernandez-1638</v>
          </cell>
          <cell r="C930" t="str">
            <v>401</v>
          </cell>
        </row>
        <row r="931">
          <cell r="A931" t="str">
            <v>16.b-cysalas-1522</v>
          </cell>
          <cell r="C931" t="str">
            <v>101;103</v>
          </cell>
        </row>
        <row r="932">
          <cell r="A932" t="str">
            <v>16.b-gtorres-2804</v>
          </cell>
          <cell r="C932" t="str">
            <v>103</v>
          </cell>
        </row>
        <row r="933">
          <cell r="A933" t="str">
            <v>16.b-jpcampos-1657</v>
          </cell>
          <cell r="C933" t="str">
            <v>301</v>
          </cell>
        </row>
        <row r="934">
          <cell r="A934" t="str">
            <v>16.b-lmadriz-2996</v>
          </cell>
          <cell r="C934" t="str">
            <v>301</v>
          </cell>
        </row>
        <row r="935">
          <cell r="A935" t="str">
            <v>16.b-lqueralt-2637</v>
          </cell>
          <cell r="C935" t="str">
            <v>103;203</v>
          </cell>
        </row>
        <row r="936">
          <cell r="A936" t="str">
            <v>16.b-lqueralt-2641</v>
          </cell>
          <cell r="C936" t="str">
            <v>101;103</v>
          </cell>
        </row>
        <row r="937">
          <cell r="A937" t="str">
            <v>16.b-lqueralt-3112</v>
          </cell>
          <cell r="C937" t="str">
            <v>301</v>
          </cell>
        </row>
        <row r="938">
          <cell r="A938" t="str">
            <v>16.b-marco.alvarado-971</v>
          </cell>
          <cell r="C938" t="str">
            <v>301</v>
          </cell>
        </row>
        <row r="939">
          <cell r="A939" t="str">
            <v>16.b-marielahernandez-1639</v>
          </cell>
          <cell r="C939" t="str">
            <v>401</v>
          </cell>
        </row>
        <row r="940">
          <cell r="A940" t="str">
            <v>16.b-nramirez-3117</v>
          </cell>
          <cell r="C940" t="str">
            <v>301</v>
          </cell>
        </row>
        <row r="941">
          <cell r="A941" t="str">
            <v>17.11-stevenr.110998-3141</v>
          </cell>
          <cell r="C941" t="str">
            <v>102</v>
          </cell>
        </row>
        <row r="942">
          <cell r="A942" t="str">
            <v>17.14-nortega-1457</v>
          </cell>
          <cell r="C942" t="str">
            <v>301</v>
          </cell>
        </row>
        <row r="943">
          <cell r="A943" t="str">
            <v>17.16-froa-486</v>
          </cell>
          <cell r="C943" t="str">
            <v>401</v>
          </cell>
        </row>
        <row r="944">
          <cell r="A944" t="str">
            <v>17.16-jcmiranda-1785</v>
          </cell>
          <cell r="C944" t="str">
            <v>401</v>
          </cell>
        </row>
        <row r="945">
          <cell r="A945" t="str">
            <v>17.16-pmeneses-1454</v>
          </cell>
          <cell r="C945" t="str">
            <v>101</v>
          </cell>
        </row>
        <row r="946">
          <cell r="A946" t="str">
            <v>17.16-tafema-3931</v>
          </cell>
          <cell r="C946" t="str">
            <v>301</v>
          </cell>
        </row>
        <row r="947">
          <cell r="A947" t="str">
            <v>17.16-tafema-3937</v>
          </cell>
          <cell r="C947" t="str">
            <v>101</v>
          </cell>
        </row>
        <row r="948">
          <cell r="A948" t="str">
            <v>17.16-tafema-3943</v>
          </cell>
          <cell r="C948" t="str">
            <v>202</v>
          </cell>
        </row>
        <row r="949">
          <cell r="A949" t="str">
            <v>17.16-tafema-3947</v>
          </cell>
          <cell r="C949" t="str">
            <v>301</v>
          </cell>
        </row>
        <row r="950">
          <cell r="A950" t="str">
            <v>17.16-tafema-3952</v>
          </cell>
          <cell r="C950" t="str">
            <v>101</v>
          </cell>
        </row>
        <row r="951">
          <cell r="A951" t="str">
            <v>17.16-tafema-3959</v>
          </cell>
          <cell r="C951" t="str">
            <v>301</v>
          </cell>
        </row>
        <row r="952">
          <cell r="A952" t="str">
            <v>17.16-yimelfjc-3227</v>
          </cell>
          <cell r="C952" t="str">
            <v>301</v>
          </cell>
        </row>
        <row r="953">
          <cell r="A953" t="str">
            <v>17.17-froa-487</v>
          </cell>
          <cell r="C953" t="str">
            <v>401</v>
          </cell>
        </row>
        <row r="954">
          <cell r="A954" t="str">
            <v>17.17-lqueralt-1797</v>
          </cell>
          <cell r="C954" t="str">
            <v>101;103;201</v>
          </cell>
        </row>
        <row r="955">
          <cell r="A955" t="str">
            <v>17.17-svalerin-2779</v>
          </cell>
          <cell r="C955" t="str">
            <v>103</v>
          </cell>
        </row>
        <row r="956">
          <cell r="A956" t="str">
            <v>17.17-tafema-3932</v>
          </cell>
          <cell r="C956" t="str">
            <v>301</v>
          </cell>
        </row>
        <row r="957">
          <cell r="A957" t="str">
            <v>17.17-tafema-3939</v>
          </cell>
          <cell r="C957" t="str">
            <v>101</v>
          </cell>
        </row>
        <row r="958">
          <cell r="A958" t="str">
            <v>17.17-tafema-3944</v>
          </cell>
          <cell r="C958" t="str">
            <v>202</v>
          </cell>
        </row>
        <row r="959">
          <cell r="A959" t="str">
            <v>17.19-evhernandez-1857</v>
          </cell>
          <cell r="C959" t="str">
            <v>101</v>
          </cell>
        </row>
        <row r="960">
          <cell r="A960" t="str">
            <v>17.19-evhernandez-1993</v>
          </cell>
          <cell r="C960" t="str">
            <v>101</v>
          </cell>
        </row>
        <row r="961">
          <cell r="A961" t="str">
            <v>17.19-evhernandez-488</v>
          </cell>
          <cell r="C961" t="str">
            <v>301</v>
          </cell>
        </row>
        <row r="962">
          <cell r="A962" t="str">
            <v>17.19-labrenes-1527</v>
          </cell>
          <cell r="C962" t="str">
            <v>101;102;103;104;201;202;204</v>
          </cell>
        </row>
        <row r="963">
          <cell r="A963" t="str">
            <v>17.19-pmeneses-1444</v>
          </cell>
          <cell r="C963" t="str">
            <v>401</v>
          </cell>
        </row>
        <row r="964">
          <cell r="A964" t="str">
            <v>17.19-pmeneses-1455</v>
          </cell>
          <cell r="C964" t="str">
            <v>101</v>
          </cell>
        </row>
        <row r="965">
          <cell r="A965" t="str">
            <v>17.19-tafema-3933</v>
          </cell>
          <cell r="C965" t="str">
            <v>301</v>
          </cell>
        </row>
        <row r="966">
          <cell r="A966" t="str">
            <v>17.19-tafema-3936</v>
          </cell>
          <cell r="C966" t="str">
            <v>202</v>
          </cell>
        </row>
        <row r="967">
          <cell r="A967" t="str">
            <v>17.19-tafema-3940</v>
          </cell>
          <cell r="C967" t="str">
            <v>101</v>
          </cell>
        </row>
        <row r="968">
          <cell r="A968" t="str">
            <v>17.19-tafema-3948</v>
          </cell>
          <cell r="C968" t="str">
            <v>301</v>
          </cell>
        </row>
        <row r="969">
          <cell r="A969" t="str">
            <v>17.19-tafema-3953</v>
          </cell>
          <cell r="C969" t="str">
            <v>101</v>
          </cell>
        </row>
        <row r="970">
          <cell r="A970" t="str">
            <v>17.19-tafema-3960</v>
          </cell>
          <cell r="C970" t="str">
            <v>301</v>
          </cell>
        </row>
        <row r="971">
          <cell r="A971" t="str">
            <v>17.1-lfpicado-3893</v>
          </cell>
          <cell r="C971" t="str">
            <v>201</v>
          </cell>
        </row>
        <row r="972">
          <cell r="A972" t="str">
            <v>17.3-ibovadilla-3496</v>
          </cell>
          <cell r="C972" t="str">
            <v>104</v>
          </cell>
        </row>
        <row r="973">
          <cell r="A973" t="str">
            <v>17.6-amasis-489</v>
          </cell>
          <cell r="C973" t="str">
            <v>401</v>
          </cell>
        </row>
        <row r="974">
          <cell r="A974" t="str">
            <v>17.6-amasis-492</v>
          </cell>
          <cell r="C974" t="str">
            <v>401</v>
          </cell>
        </row>
        <row r="975">
          <cell r="A975" t="str">
            <v>17.6-amasis-495</v>
          </cell>
          <cell r="C975" t="str">
            <v>401</v>
          </cell>
        </row>
        <row r="976">
          <cell r="A976" t="str">
            <v>17.6-eshuman-1972</v>
          </cell>
          <cell r="C976" t="str">
            <v>401</v>
          </cell>
        </row>
        <row r="977">
          <cell r="A977" t="str">
            <v>17.6-labrenes-1525</v>
          </cell>
          <cell r="C977" t="str">
            <v>101;102;103;104;201;202;204</v>
          </cell>
        </row>
        <row r="978">
          <cell r="A978" t="str">
            <v>17.6-lfpicado-3894</v>
          </cell>
          <cell r="C978" t="str">
            <v>201</v>
          </cell>
        </row>
        <row r="979">
          <cell r="A979" t="str">
            <v>17.6-mecerdas-3556</v>
          </cell>
          <cell r="C979" t="str">
            <v>204</v>
          </cell>
        </row>
        <row r="980">
          <cell r="A980" t="str">
            <v>17.7-amasis-490</v>
          </cell>
          <cell r="C980" t="str">
            <v>401</v>
          </cell>
        </row>
        <row r="981">
          <cell r="A981" t="str">
            <v>17.7-amasis-493</v>
          </cell>
          <cell r="C981" t="str">
            <v>401</v>
          </cell>
        </row>
        <row r="982">
          <cell r="A982" t="str">
            <v>17.7-amasis-496</v>
          </cell>
          <cell r="C982" t="str">
            <v>401</v>
          </cell>
        </row>
        <row r="983">
          <cell r="A983" t="str">
            <v>17.7-cchaves-3381</v>
          </cell>
          <cell r="C983" t="str">
            <v>201</v>
          </cell>
        </row>
        <row r="984">
          <cell r="A984" t="str">
            <v>17.7-cysalas-599</v>
          </cell>
          <cell r="C984" t="str">
            <v>101;103</v>
          </cell>
        </row>
        <row r="985">
          <cell r="A985" t="str">
            <v>17.7-eshuman-1973</v>
          </cell>
          <cell r="C985" t="str">
            <v>401</v>
          </cell>
        </row>
        <row r="986">
          <cell r="A986" t="str">
            <v>17.7-fvaquerano-250</v>
          </cell>
          <cell r="C986" t="str">
            <v>101</v>
          </cell>
        </row>
        <row r="987">
          <cell r="A987" t="str">
            <v>17.7-jopoveda-986</v>
          </cell>
          <cell r="C987" t="str">
            <v>401</v>
          </cell>
        </row>
        <row r="988">
          <cell r="A988" t="str">
            <v>17.7-labrenes-645</v>
          </cell>
          <cell r="C988" t="str">
            <v>101;102;104;204</v>
          </cell>
        </row>
        <row r="989">
          <cell r="A989" t="str">
            <v>17.7-rmejias-3738</v>
          </cell>
          <cell r="C989" t="str">
            <v>103</v>
          </cell>
        </row>
        <row r="990">
          <cell r="A990" t="str">
            <v>17.7-smorales-1895</v>
          </cell>
          <cell r="C990" t="str">
            <v>101;104</v>
          </cell>
        </row>
        <row r="991">
          <cell r="A991" t="str">
            <v>17.8-acavero-2026</v>
          </cell>
          <cell r="C991" t="str">
            <v>401</v>
          </cell>
        </row>
        <row r="992">
          <cell r="A992" t="str">
            <v>17.8-eshuman-1974</v>
          </cell>
          <cell r="C992" t="str">
            <v>401</v>
          </cell>
        </row>
        <row r="993">
          <cell r="A993" t="str">
            <v>17.8-maria.mora-1431</v>
          </cell>
          <cell r="C993" t="str">
            <v>301</v>
          </cell>
        </row>
        <row r="994">
          <cell r="A994" t="str">
            <v>17.9-amasis-491</v>
          </cell>
          <cell r="C994" t="str">
            <v>401</v>
          </cell>
        </row>
        <row r="995">
          <cell r="A995" t="str">
            <v>17.9-amasis-494</v>
          </cell>
          <cell r="C995" t="str">
            <v>401</v>
          </cell>
        </row>
        <row r="996">
          <cell r="A996" t="str">
            <v>17.9-amasis-497</v>
          </cell>
          <cell r="C996" t="str">
            <v>401</v>
          </cell>
        </row>
        <row r="997">
          <cell r="A997" t="str">
            <v>17.9-labrenes-1526</v>
          </cell>
          <cell r="C997" t="str">
            <v>101;102;103;104;201;202;204</v>
          </cell>
        </row>
        <row r="998">
          <cell r="A998" t="str">
            <v>17.9-lfpicado-3895</v>
          </cell>
          <cell r="C998" t="str">
            <v>201</v>
          </cell>
        </row>
        <row r="999">
          <cell r="A999" t="str">
            <v>2.1-ahenderson-3311</v>
          </cell>
          <cell r="C999" t="str">
            <v>101;103;104</v>
          </cell>
        </row>
        <row r="1000">
          <cell r="A1000" t="str">
            <v>2.1-bmadrizova-192</v>
          </cell>
          <cell r="C1000" t="str">
            <v>301</v>
          </cell>
        </row>
        <row r="1001">
          <cell r="A1001" t="str">
            <v>2.1-cmoreira-2610</v>
          </cell>
          <cell r="C1001" t="str">
            <v>101;201</v>
          </cell>
        </row>
        <row r="1002">
          <cell r="A1002" t="str">
            <v>2.1-disegura-186</v>
          </cell>
          <cell r="C1002" t="str">
            <v>101</v>
          </cell>
        </row>
        <row r="1003">
          <cell r="A1003" t="str">
            <v>2.1-gmontero-1234</v>
          </cell>
          <cell r="C1003" t="str">
            <v>401</v>
          </cell>
        </row>
        <row r="1004">
          <cell r="A1004" t="str">
            <v>2.1-lalvarado-3333</v>
          </cell>
          <cell r="C1004" t="str">
            <v>103;201</v>
          </cell>
        </row>
        <row r="1005">
          <cell r="A1005" t="str">
            <v>2.1-mguerrero-2705</v>
          </cell>
          <cell r="C1005" t="str">
            <v>101</v>
          </cell>
        </row>
        <row r="1006">
          <cell r="A1006" t="str">
            <v>2.1-mmeono-510</v>
          </cell>
          <cell r="C1006" t="str">
            <v>301</v>
          </cell>
        </row>
        <row r="1007">
          <cell r="A1007" t="str">
            <v>2.2-ancalvo-513</v>
          </cell>
          <cell r="C1007" t="str">
            <v>301</v>
          </cell>
        </row>
        <row r="1008">
          <cell r="A1008" t="str">
            <v>2.2-cmoreira-2611</v>
          </cell>
          <cell r="C1008" t="str">
            <v>101;201</v>
          </cell>
        </row>
        <row r="1009">
          <cell r="A1009" t="str">
            <v>2.2-mguerrero-2706</v>
          </cell>
          <cell r="C1009" t="str">
            <v>101</v>
          </cell>
        </row>
        <row r="1010">
          <cell r="A1010" t="str">
            <v>2.2-mmeono-509</v>
          </cell>
          <cell r="C1010" t="str">
            <v>301</v>
          </cell>
        </row>
        <row r="1011">
          <cell r="A1011" t="str">
            <v>2.3-ahenderson-3312</v>
          </cell>
          <cell r="C1011" t="str">
            <v>101;103;104</v>
          </cell>
        </row>
        <row r="1012">
          <cell r="A1012" t="str">
            <v>2.3-ancalvo-3390</v>
          </cell>
          <cell r="C1012" t="str">
            <v>301</v>
          </cell>
        </row>
        <row r="1013">
          <cell r="A1013" t="str">
            <v>2.3-ancalvo-514</v>
          </cell>
          <cell r="C1013" t="str">
            <v>301</v>
          </cell>
        </row>
        <row r="1014">
          <cell r="A1014" t="str">
            <v>2.3-antonio.gonzalez-1532</v>
          </cell>
          <cell r="C1014" t="str">
            <v>401</v>
          </cell>
        </row>
        <row r="1015">
          <cell r="A1015" t="str">
            <v>2.3-cmoreira-2612</v>
          </cell>
          <cell r="C1015" t="str">
            <v>101;201</v>
          </cell>
        </row>
        <row r="1016">
          <cell r="A1016" t="str">
            <v>2.3-cysalas-1516</v>
          </cell>
          <cell r="C1016" t="str">
            <v>101;103</v>
          </cell>
        </row>
        <row r="1017">
          <cell r="A1017" t="str">
            <v>2.3-escience-3662</v>
          </cell>
          <cell r="C1017" t="str">
            <v>301</v>
          </cell>
        </row>
        <row r="1018">
          <cell r="A1018" t="str">
            <v>2.3-fredo3096-3677</v>
          </cell>
          <cell r="C1018" t="str">
            <v>102</v>
          </cell>
        </row>
        <row r="1019">
          <cell r="A1019" t="str">
            <v>2.3-fvaquerano-204</v>
          </cell>
          <cell r="C1019" t="str">
            <v>101</v>
          </cell>
        </row>
        <row r="1020">
          <cell r="A1020" t="str">
            <v>2.3-fvaquerano-3408</v>
          </cell>
          <cell r="C1020" t="str">
            <v>301</v>
          </cell>
        </row>
        <row r="1021">
          <cell r="A1021" t="str">
            <v>2.3-iguzman-2129</v>
          </cell>
          <cell r="C1021" t="str">
            <v>301</v>
          </cell>
        </row>
        <row r="1022">
          <cell r="A1022" t="str">
            <v>2.3-labrenes-1523</v>
          </cell>
          <cell r="C1022" t="str">
            <v>101;102;103;104;201;202;204</v>
          </cell>
        </row>
        <row r="1023">
          <cell r="A1023" t="str">
            <v>2.3-labrenes-1549</v>
          </cell>
          <cell r="C1023" t="str">
            <v>101;102;104;204</v>
          </cell>
        </row>
        <row r="1024">
          <cell r="A1024" t="str">
            <v>2.3-mecerdas-10</v>
          </cell>
          <cell r="C1024" t="str">
            <v>301</v>
          </cell>
        </row>
        <row r="1025">
          <cell r="A1025" t="str">
            <v>2.3-mguerrero-2707</v>
          </cell>
          <cell r="C1025" t="str">
            <v>101</v>
          </cell>
        </row>
        <row r="1026">
          <cell r="A1026" t="str">
            <v>2.3-ngamboa-3521</v>
          </cell>
          <cell r="C1026" t="str">
            <v>103</v>
          </cell>
        </row>
        <row r="1027">
          <cell r="A1027" t="str">
            <v>2.3-rchaves-39</v>
          </cell>
          <cell r="C1027" t="str">
            <v>103;104</v>
          </cell>
        </row>
        <row r="1028">
          <cell r="A1028" t="str">
            <v>2.3-risalazar-3566</v>
          </cell>
          <cell r="C1028" t="str">
            <v>103</v>
          </cell>
        </row>
        <row r="1029">
          <cell r="A1029" t="str">
            <v>2.3-rogerrojas-3907</v>
          </cell>
          <cell r="C1029" t="str">
            <v>201</v>
          </cell>
        </row>
        <row r="1030">
          <cell r="A1030" t="str">
            <v>2.3-wirivera-3382</v>
          </cell>
          <cell r="C1030" t="str">
            <v>102</v>
          </cell>
        </row>
        <row r="1031">
          <cell r="A1031" t="str">
            <v>2.4-ahenderson-3313</v>
          </cell>
          <cell r="C1031" t="str">
            <v>101;103;104</v>
          </cell>
        </row>
        <row r="1032">
          <cell r="A1032" t="str">
            <v>2.4-ancalvo-3391</v>
          </cell>
          <cell r="C1032" t="str">
            <v>301</v>
          </cell>
        </row>
        <row r="1033">
          <cell r="A1033" t="str">
            <v>2.4-ancalvo-515</v>
          </cell>
          <cell r="C1033" t="str">
            <v>301</v>
          </cell>
        </row>
        <row r="1034">
          <cell r="A1034" t="str">
            <v>2.4-cmoreira-2613</v>
          </cell>
          <cell r="C1034" t="str">
            <v>101;201</v>
          </cell>
        </row>
        <row r="1035">
          <cell r="A1035" t="str">
            <v>2.4-cysalas-1517</v>
          </cell>
          <cell r="C1035" t="str">
            <v>101;103</v>
          </cell>
        </row>
        <row r="1036">
          <cell r="A1036" t="str">
            <v>2.4-fecheverria-654</v>
          </cell>
          <cell r="C1036" t="str">
            <v>301</v>
          </cell>
        </row>
        <row r="1037">
          <cell r="A1037" t="str">
            <v>2.4-fredo3096-3678</v>
          </cell>
          <cell r="C1037" t="str">
            <v>102</v>
          </cell>
        </row>
        <row r="1038">
          <cell r="A1038" t="str">
            <v>2.4-fvaquerano-205</v>
          </cell>
          <cell r="C1038" t="str">
            <v>101</v>
          </cell>
        </row>
        <row r="1039">
          <cell r="A1039" t="str">
            <v>2.4-iguzman-2130</v>
          </cell>
          <cell r="C1039" t="str">
            <v>301</v>
          </cell>
        </row>
        <row r="1040">
          <cell r="A1040" t="str">
            <v>2.4-labrenes-600</v>
          </cell>
          <cell r="C1040" t="str">
            <v>101;102;103;104;201;202;204</v>
          </cell>
        </row>
        <row r="1041">
          <cell r="A1041" t="str">
            <v>2.4-mguerrero-1550</v>
          </cell>
          <cell r="C1041" t="str">
            <v>101</v>
          </cell>
        </row>
        <row r="1042">
          <cell r="A1042" t="str">
            <v>2.4-mocordero-2165</v>
          </cell>
          <cell r="C1042" t="str">
            <v>301</v>
          </cell>
        </row>
        <row r="1043">
          <cell r="A1043" t="str">
            <v>2.4-mvillarreal-661</v>
          </cell>
          <cell r="C1043" t="str">
            <v>301</v>
          </cell>
        </row>
        <row r="1044">
          <cell r="A1044" t="str">
            <v>2.4-ngamboa-3522</v>
          </cell>
          <cell r="C1044" t="str">
            <v>103</v>
          </cell>
        </row>
        <row r="1045">
          <cell r="A1045" t="str">
            <v>2.4-rchaves-40</v>
          </cell>
          <cell r="C1045" t="str">
            <v>103;104</v>
          </cell>
        </row>
        <row r="1046">
          <cell r="A1046" t="str">
            <v>2.4-risalazar-3567</v>
          </cell>
          <cell r="C1046" t="str">
            <v>103</v>
          </cell>
        </row>
        <row r="1047">
          <cell r="A1047" t="str">
            <v>2.4-rmejias-3732</v>
          </cell>
          <cell r="C1047" t="str">
            <v>301</v>
          </cell>
        </row>
        <row r="1048">
          <cell r="A1048" t="str">
            <v>2.4-rogerrojas-3686</v>
          </cell>
          <cell r="C1048" t="str">
            <v>201</v>
          </cell>
        </row>
        <row r="1049">
          <cell r="A1049" t="str">
            <v>2.4-wirivera-3383</v>
          </cell>
          <cell r="C1049" t="str">
            <v>102</v>
          </cell>
        </row>
        <row r="1050">
          <cell r="A1050" t="str">
            <v>2.5-ahenderson-3314</v>
          </cell>
          <cell r="C1050" t="str">
            <v>101;103;104</v>
          </cell>
        </row>
        <row r="1051">
          <cell r="A1051" t="str">
            <v>2.5-almeza-32</v>
          </cell>
          <cell r="C1051" t="str">
            <v>301</v>
          </cell>
        </row>
        <row r="1052">
          <cell r="A1052" t="str">
            <v>2.5-ancalvo-516</v>
          </cell>
          <cell r="C1052" t="str">
            <v>301</v>
          </cell>
        </row>
        <row r="1053">
          <cell r="A1053" t="str">
            <v>2.5-cmoreira-2614</v>
          </cell>
          <cell r="C1053" t="str">
            <v>101;201</v>
          </cell>
        </row>
        <row r="1054">
          <cell r="A1054" t="str">
            <v>2.5-fecheverria-655</v>
          </cell>
          <cell r="C1054" t="str">
            <v>301</v>
          </cell>
        </row>
        <row r="1055">
          <cell r="A1055" t="str">
            <v>2.5-mvillarreal-662</v>
          </cell>
          <cell r="C1055" t="str">
            <v>301</v>
          </cell>
        </row>
        <row r="1056">
          <cell r="A1056" t="str">
            <v>2.5-ngamboa-3523</v>
          </cell>
          <cell r="C1056" t="str">
            <v>103</v>
          </cell>
        </row>
        <row r="1057">
          <cell r="A1057" t="str">
            <v>2.5-omurillo-2086</v>
          </cell>
          <cell r="C1057" t="str">
            <v>401</v>
          </cell>
        </row>
        <row r="1058">
          <cell r="A1058" t="str">
            <v>2.5-risalazar-3568</v>
          </cell>
          <cell r="C1058" t="str">
            <v>103</v>
          </cell>
        </row>
        <row r="1059">
          <cell r="A1059" t="str">
            <v>2.a-ancalvo-3392</v>
          </cell>
          <cell r="C1059" t="str">
            <v>301</v>
          </cell>
        </row>
        <row r="1060">
          <cell r="A1060" t="str">
            <v>2.a-cmoreira-2607</v>
          </cell>
          <cell r="C1060" t="str">
            <v>101;201</v>
          </cell>
        </row>
        <row r="1061">
          <cell r="A1061" t="str">
            <v>2.a-fvaquerano-206</v>
          </cell>
          <cell r="C1061" t="str">
            <v>101</v>
          </cell>
        </row>
        <row r="1062">
          <cell r="A1062" t="str">
            <v>2.a-mecerdas-2617</v>
          </cell>
          <cell r="C1062" t="str">
            <v>301</v>
          </cell>
        </row>
        <row r="1063">
          <cell r="A1063" t="str">
            <v>2.a-risalazar-3569</v>
          </cell>
          <cell r="C1063" t="str">
            <v>103</v>
          </cell>
        </row>
        <row r="1064">
          <cell r="A1064" t="str">
            <v>2.a-rogerrojas-3687</v>
          </cell>
          <cell r="C1064" t="str">
            <v>201</v>
          </cell>
        </row>
        <row r="1065">
          <cell r="A1065" t="str">
            <v>2.b-fvaquerano-3409</v>
          </cell>
          <cell r="C1065" t="str">
            <v>301</v>
          </cell>
        </row>
        <row r="1066">
          <cell r="A1066" t="str">
            <v>2.c-ahenderson-3315</v>
          </cell>
          <cell r="C1066" t="str">
            <v>101;103;104</v>
          </cell>
        </row>
        <row r="1067">
          <cell r="A1067" t="str">
            <v>2.c-antonio.gonzalez-1531</v>
          </cell>
          <cell r="C1067" t="str">
            <v>401</v>
          </cell>
        </row>
        <row r="1068">
          <cell r="A1068" t="str">
            <v>2.c-frfallas-2173</v>
          </cell>
          <cell r="C1068" t="str">
            <v>101;103;104</v>
          </cell>
        </row>
        <row r="1069">
          <cell r="A1069" t="str">
            <v>2.c-fvaquerano-3410</v>
          </cell>
          <cell r="C1069" t="str">
            <v>301</v>
          </cell>
        </row>
        <row r="1070">
          <cell r="A1070" t="str">
            <v>2.c-rchaves-41</v>
          </cell>
          <cell r="C1070" t="str">
            <v>103;104</v>
          </cell>
        </row>
        <row r="1071">
          <cell r="A1071" t="str">
            <v>2.c-risalazar-3570</v>
          </cell>
          <cell r="C1071" t="str">
            <v>103</v>
          </cell>
        </row>
        <row r="1072">
          <cell r="A1072" t="str">
            <v>2.c-rogerrojas-3688</v>
          </cell>
          <cell r="C1072" t="str">
            <v>201</v>
          </cell>
        </row>
        <row r="1073">
          <cell r="A1073" t="str">
            <v>3.1-fisioterapia.ade-3282</v>
          </cell>
          <cell r="C1073" t="str">
            <v>101;103</v>
          </cell>
        </row>
        <row r="1074">
          <cell r="A1074" t="str">
            <v>3.3-ancalvo-2666</v>
          </cell>
          <cell r="C1074" t="str">
            <v>401</v>
          </cell>
        </row>
        <row r="1075">
          <cell r="A1075" t="str">
            <v>3.3-eric.morales.mora-3275</v>
          </cell>
          <cell r="C1075" t="str">
            <v>101;103</v>
          </cell>
        </row>
        <row r="1076">
          <cell r="A1076" t="str">
            <v>3.4-adesimone-1615</v>
          </cell>
          <cell r="C1076" t="str">
            <v>101</v>
          </cell>
        </row>
        <row r="1077">
          <cell r="A1077" t="str">
            <v>3.4-ancalvo-3393</v>
          </cell>
          <cell r="C1077" t="str">
            <v>301</v>
          </cell>
        </row>
        <row r="1078">
          <cell r="A1078" t="str">
            <v>3.4-ancalvo-517</v>
          </cell>
          <cell r="C1078" t="str">
            <v>301</v>
          </cell>
        </row>
        <row r="1079">
          <cell r="A1079" t="str">
            <v>3.4-fisioterapia.ade-3864</v>
          </cell>
          <cell r="C1079" t="str">
            <v>101;103</v>
          </cell>
        </row>
        <row r="1080">
          <cell r="A1080" t="str">
            <v>3.4-hcordero-1617</v>
          </cell>
          <cell r="C1080" t="str">
            <v>301</v>
          </cell>
        </row>
        <row r="1081">
          <cell r="A1081" t="str">
            <v>3.4-jmorales-3403</v>
          </cell>
          <cell r="C1081" t="str">
            <v>301</v>
          </cell>
        </row>
        <row r="1082">
          <cell r="A1082" t="str">
            <v>3.4-jpcampos-1640</v>
          </cell>
          <cell r="C1082" t="str">
            <v>301</v>
          </cell>
        </row>
        <row r="1083">
          <cell r="A1083" t="str">
            <v>3.4-kfallas-3661</v>
          </cell>
          <cell r="C1083" t="str">
            <v>301</v>
          </cell>
        </row>
        <row r="1084">
          <cell r="A1084" t="str">
            <v>3.4-khalabi-2184</v>
          </cell>
          <cell r="C1084" t="str">
            <v>101;103;104</v>
          </cell>
        </row>
        <row r="1085">
          <cell r="A1085" t="str">
            <v>3.4-lasancho-1613</v>
          </cell>
          <cell r="C1085" t="str">
            <v>401</v>
          </cell>
        </row>
        <row r="1086">
          <cell r="A1086" t="str">
            <v>3.4-marielahernandez-1620</v>
          </cell>
          <cell r="C1086" t="str">
            <v>401</v>
          </cell>
        </row>
        <row r="1087">
          <cell r="A1087" t="str">
            <v>3.4-maviles-2187</v>
          </cell>
          <cell r="C1087" t="str">
            <v>301</v>
          </cell>
        </row>
        <row r="1088">
          <cell r="A1088" t="str">
            <v>3.4-mmedina-2718</v>
          </cell>
          <cell r="C1088" t="str">
            <v>101</v>
          </cell>
        </row>
        <row r="1089">
          <cell r="A1089" t="str">
            <v>3.4-mmeono-1604</v>
          </cell>
          <cell r="C1089" t="str">
            <v>103;104</v>
          </cell>
        </row>
        <row r="1090">
          <cell r="A1090" t="str">
            <v>3.4-mmeono-703</v>
          </cell>
          <cell r="C1090" t="str">
            <v>103</v>
          </cell>
        </row>
        <row r="1091">
          <cell r="A1091" t="str">
            <v>3.4-moises.arias0599-3211</v>
          </cell>
          <cell r="C1091" t="str">
            <v>102</v>
          </cell>
        </row>
        <row r="1092">
          <cell r="A1092" t="str">
            <v>3.4-rmendez-701</v>
          </cell>
          <cell r="C1092" t="str">
            <v>401</v>
          </cell>
        </row>
        <row r="1093">
          <cell r="A1093" t="str">
            <v>3.4-sherrera-3547</v>
          </cell>
          <cell r="C1093" t="str">
            <v>101;103;104</v>
          </cell>
        </row>
        <row r="1094">
          <cell r="A1094" t="str">
            <v>3.4-stevenpacheco-3206</v>
          </cell>
          <cell r="C1094" t="str">
            <v>102</v>
          </cell>
        </row>
        <row r="1095">
          <cell r="A1095" t="str">
            <v>3.4-svalerin-2773</v>
          </cell>
          <cell r="C1095" t="str">
            <v>101;102;103;104;204</v>
          </cell>
        </row>
        <row r="1096">
          <cell r="A1096" t="str">
            <v>3.5-dpaniaguaaguero-3204</v>
          </cell>
          <cell r="C1096" t="str">
            <v>301</v>
          </cell>
        </row>
        <row r="1097">
          <cell r="A1097" t="str">
            <v>3.5-mmeono-2662</v>
          </cell>
          <cell r="C1097" t="str">
            <v>103</v>
          </cell>
        </row>
        <row r="1098">
          <cell r="A1098" t="str">
            <v>3.5-mmeono-2664</v>
          </cell>
          <cell r="C1098" t="str">
            <v>103</v>
          </cell>
        </row>
        <row r="1099">
          <cell r="A1099" t="str">
            <v>3.5-mmeono-708</v>
          </cell>
          <cell r="C1099" t="str">
            <v>103;104</v>
          </cell>
        </row>
        <row r="1100">
          <cell r="A1100" t="str">
            <v>3.5-nortega-1681</v>
          </cell>
          <cell r="C1100" t="str">
            <v>301</v>
          </cell>
        </row>
        <row r="1101">
          <cell r="A1101" t="str">
            <v>3.5-nortega-1682</v>
          </cell>
          <cell r="C1101" t="str">
            <v>301</v>
          </cell>
        </row>
        <row r="1102">
          <cell r="A1102" t="str">
            <v>3.6-jgutierrez-3926</v>
          </cell>
          <cell r="C1102" t="str">
            <v>104</v>
          </cell>
        </row>
        <row r="1103">
          <cell r="A1103" t="str">
            <v>3.6-jmorales-3404</v>
          </cell>
          <cell r="C1103" t="str">
            <v>301</v>
          </cell>
        </row>
        <row r="1104">
          <cell r="A1104" t="str">
            <v>3.7-mmeono-2663</v>
          </cell>
          <cell r="C1104" t="str">
            <v>103</v>
          </cell>
        </row>
        <row r="1105">
          <cell r="A1105" t="str">
            <v>3.7-mmeono-709</v>
          </cell>
          <cell r="C1105" t="str">
            <v>103</v>
          </cell>
        </row>
        <row r="1106">
          <cell r="A1106" t="str">
            <v>3.8-ddelao-3632</v>
          </cell>
          <cell r="C1106" t="str">
            <v>301</v>
          </cell>
        </row>
        <row r="1107">
          <cell r="A1107" t="str">
            <v>3.8-eric.morales.mora-3276</v>
          </cell>
          <cell r="C1107" t="str">
            <v>101;103</v>
          </cell>
        </row>
        <row r="1108">
          <cell r="A1108" t="str">
            <v>3.8-mmedina-2719</v>
          </cell>
          <cell r="C1108" t="str">
            <v>101</v>
          </cell>
        </row>
        <row r="1109">
          <cell r="A1109" t="str">
            <v>3.8-mmeono-25</v>
          </cell>
          <cell r="C1109" t="str">
            <v>103</v>
          </cell>
        </row>
        <row r="1110">
          <cell r="A1110" t="str">
            <v>3.8-westenorio-3170</v>
          </cell>
          <cell r="C1110" t="str">
            <v>102</v>
          </cell>
        </row>
        <row r="1111">
          <cell r="A1111" t="str">
            <v>3.9-ancalvo-3394</v>
          </cell>
          <cell r="C1111" t="str">
            <v>301</v>
          </cell>
        </row>
        <row r="1112">
          <cell r="A1112" t="str">
            <v>3.9-ancalvo-518</v>
          </cell>
          <cell r="C1112" t="str">
            <v>301</v>
          </cell>
        </row>
        <row r="1113">
          <cell r="A1113" t="str">
            <v>3.9-cchaves-3360</v>
          </cell>
          <cell r="C1113" t="str">
            <v>201</v>
          </cell>
        </row>
        <row r="1114">
          <cell r="A1114" t="str">
            <v>3.9-fisioterapia.ade-3865</v>
          </cell>
          <cell r="C1114" t="str">
            <v>101;103</v>
          </cell>
        </row>
        <row r="1115">
          <cell r="A1115" t="str">
            <v>3.9-gmorales-3259</v>
          </cell>
          <cell r="C1115" t="str">
            <v>201</v>
          </cell>
        </row>
        <row r="1116">
          <cell r="A1116" t="str">
            <v>3.9-hbinns-3897</v>
          </cell>
          <cell r="C1116" t="str">
            <v>103</v>
          </cell>
        </row>
        <row r="1117">
          <cell r="A1117" t="str">
            <v>3.9-lromero-728</v>
          </cell>
          <cell r="C1117" t="str">
            <v>401</v>
          </cell>
        </row>
        <row r="1118">
          <cell r="A1118" t="str">
            <v>3.9-mariarc04.cr-3185</v>
          </cell>
          <cell r="C1118" t="str">
            <v>101</v>
          </cell>
        </row>
        <row r="1119">
          <cell r="A1119" t="str">
            <v>3.9-moises.arias0599-3212</v>
          </cell>
          <cell r="C1119" t="str">
            <v>102</v>
          </cell>
        </row>
        <row r="1120">
          <cell r="A1120" t="str">
            <v>3.9-ngamboa-3524</v>
          </cell>
          <cell r="C1120" t="str">
            <v>103</v>
          </cell>
        </row>
        <row r="1121">
          <cell r="A1121" t="str">
            <v>3.a-ancalvo-519</v>
          </cell>
          <cell r="C1121" t="str">
            <v>301</v>
          </cell>
        </row>
        <row r="1122">
          <cell r="A1122" t="str">
            <v>3.a-jmorales-3405</v>
          </cell>
          <cell r="C1122" t="str">
            <v>301</v>
          </cell>
        </row>
        <row r="1123">
          <cell r="A1123" t="str">
            <v>3.a-nortega-747</v>
          </cell>
          <cell r="C1123" t="str">
            <v>301</v>
          </cell>
        </row>
        <row r="1124">
          <cell r="A1124" t="str">
            <v>3.a-nortega-748</v>
          </cell>
          <cell r="C1124" t="str">
            <v>301</v>
          </cell>
        </row>
        <row r="1125">
          <cell r="A1125" t="str">
            <v>3.b-ancalvo-520</v>
          </cell>
          <cell r="C1125" t="str">
            <v>301</v>
          </cell>
        </row>
        <row r="1126">
          <cell r="A1126" t="str">
            <v>3.b-laura.chavarria-3353</v>
          </cell>
          <cell r="C1126" t="str">
            <v>201</v>
          </cell>
        </row>
        <row r="1127">
          <cell r="A1127" t="str">
            <v>3.b-mocordero-2167</v>
          </cell>
          <cell r="C1127" t="str">
            <v>301</v>
          </cell>
        </row>
        <row r="1128">
          <cell r="A1128" t="str">
            <v>3.b-stevenpacheco-3207</v>
          </cell>
          <cell r="C1128" t="str">
            <v>102</v>
          </cell>
        </row>
        <row r="1129">
          <cell r="A1129" t="str">
            <v>3.c-camata-3642</v>
          </cell>
          <cell r="C1129" t="str">
            <v>301</v>
          </cell>
        </row>
        <row r="1130">
          <cell r="A1130" t="str">
            <v>3.c-westenorio-3171</v>
          </cell>
          <cell r="C1130" t="str">
            <v>102</v>
          </cell>
        </row>
        <row r="1131">
          <cell r="A1131" t="str">
            <v>3.d-ancalvo-3395</v>
          </cell>
          <cell r="C1131" t="str">
            <v>301</v>
          </cell>
        </row>
        <row r="1132">
          <cell r="A1132" t="str">
            <v>3.d-camata-3571</v>
          </cell>
          <cell r="C1132" t="str">
            <v>102</v>
          </cell>
        </row>
        <row r="1133">
          <cell r="A1133" t="str">
            <v>3.d-fisioterapia.ade-3866</v>
          </cell>
          <cell r="C1133" t="str">
            <v>101;103</v>
          </cell>
        </row>
        <row r="1134">
          <cell r="A1134" t="str">
            <v>3.d-garodriguez-3902</v>
          </cell>
          <cell r="C1134" t="str">
            <v>201;204</v>
          </cell>
        </row>
        <row r="1135">
          <cell r="A1135" t="str">
            <v>3.d-gmorales-3260</v>
          </cell>
          <cell r="C1135" t="str">
            <v>201</v>
          </cell>
        </row>
        <row r="1136">
          <cell r="A1136" t="str">
            <v>3.d-hcordero-1618</v>
          </cell>
          <cell r="C1136" t="str">
            <v>301</v>
          </cell>
        </row>
        <row r="1137">
          <cell r="A1137" t="str">
            <v>3.d-lasancho-1614</v>
          </cell>
          <cell r="C1137" t="str">
            <v>401</v>
          </cell>
        </row>
        <row r="1138">
          <cell r="A1138" t="str">
            <v>3.d-mariarc04.cr-3186</v>
          </cell>
          <cell r="C1138" t="str">
            <v>101</v>
          </cell>
        </row>
        <row r="1139">
          <cell r="A1139" t="str">
            <v>3.d-mmeono-781</v>
          </cell>
          <cell r="C1139" t="str">
            <v>102</v>
          </cell>
        </row>
        <row r="1140">
          <cell r="A1140" t="str">
            <v>3.d-moises.arias0599-3213</v>
          </cell>
          <cell r="C1140" t="str">
            <v>102</v>
          </cell>
        </row>
        <row r="1141">
          <cell r="A1141" t="str">
            <v>3.d-nataliebrenes-3176</v>
          </cell>
          <cell r="C1141" t="str">
            <v>401</v>
          </cell>
        </row>
        <row r="1142">
          <cell r="A1142" t="str">
            <v>3.d-westenorio-3172</v>
          </cell>
          <cell r="C1142" t="str">
            <v>102</v>
          </cell>
        </row>
        <row r="1143">
          <cell r="A1143" t="str">
            <v>4.2-bmadrizova-5</v>
          </cell>
          <cell r="C1143" t="str">
            <v>301</v>
          </cell>
        </row>
        <row r="1144">
          <cell r="A1144" t="str">
            <v>4.2-ecorrales-2806</v>
          </cell>
          <cell r="C1144" t="str">
            <v>401</v>
          </cell>
        </row>
        <row r="1145">
          <cell r="A1145" t="str">
            <v>4.3-adesimone-2584</v>
          </cell>
          <cell r="C1145" t="str">
            <v>101;103</v>
          </cell>
        </row>
        <row r="1146">
          <cell r="A1146" t="str">
            <v>4.3-almeza-862</v>
          </cell>
          <cell r="C1146" t="str">
            <v>301</v>
          </cell>
        </row>
        <row r="1147">
          <cell r="A1147" t="str">
            <v>4.3-almeza-864</v>
          </cell>
          <cell r="C1147" t="str">
            <v>301</v>
          </cell>
        </row>
        <row r="1148">
          <cell r="A1148" t="str">
            <v>4.3-almeza-866</v>
          </cell>
          <cell r="C1148" t="str">
            <v>301</v>
          </cell>
        </row>
        <row r="1149">
          <cell r="A1149" t="str">
            <v>4.3-amendez-3387</v>
          </cell>
          <cell r="C1149" t="str">
            <v>201</v>
          </cell>
        </row>
        <row r="1150">
          <cell r="A1150" t="str">
            <v>4.3-ana.lorena-845</v>
          </cell>
          <cell r="C1150" t="str">
            <v>103;203</v>
          </cell>
        </row>
        <row r="1151">
          <cell r="A1151" t="str">
            <v>4.3-ancalvo-2667</v>
          </cell>
          <cell r="C1151" t="str">
            <v>401</v>
          </cell>
        </row>
        <row r="1152">
          <cell r="A1152" t="str">
            <v>4.3-bmadrizova-193</v>
          </cell>
          <cell r="C1152" t="str">
            <v>301</v>
          </cell>
        </row>
        <row r="1153">
          <cell r="A1153" t="str">
            <v>4.3-casolano-1708</v>
          </cell>
          <cell r="C1153" t="str">
            <v>101</v>
          </cell>
        </row>
        <row r="1154">
          <cell r="A1154" t="str">
            <v>4.3-casolano-2760</v>
          </cell>
          <cell r="C1154" t="str">
            <v>301</v>
          </cell>
        </row>
        <row r="1155">
          <cell r="A1155" t="str">
            <v>4.3-casolano-3698</v>
          </cell>
          <cell r="C1155" t="str">
            <v>101</v>
          </cell>
        </row>
        <row r="1156">
          <cell r="A1156" t="str">
            <v>4.3-cchacon-2291</v>
          </cell>
          <cell r="C1156" t="str">
            <v>301</v>
          </cell>
        </row>
        <row r="1157">
          <cell r="A1157" t="str">
            <v>4.3-cdelgado-894</v>
          </cell>
          <cell r="C1157" t="str">
            <v>401</v>
          </cell>
        </row>
        <row r="1158">
          <cell r="A1158" t="str">
            <v>4.3-crobles-843</v>
          </cell>
          <cell r="C1158" t="str">
            <v>101</v>
          </cell>
        </row>
        <row r="1159">
          <cell r="A1159" t="str">
            <v>4.3-crobles-847</v>
          </cell>
          <cell r="C1159" t="str">
            <v>301</v>
          </cell>
        </row>
        <row r="1160">
          <cell r="A1160" t="str">
            <v>4.3-disegura-187</v>
          </cell>
          <cell r="C1160" t="str">
            <v>101</v>
          </cell>
        </row>
        <row r="1161">
          <cell r="A1161" t="str">
            <v>4.3-ecalderon-870</v>
          </cell>
          <cell r="C1161" t="str">
            <v>401</v>
          </cell>
        </row>
        <row r="1162">
          <cell r="A1162" t="str">
            <v>4.3-ecalderon-871</v>
          </cell>
          <cell r="C1162" t="str">
            <v>401</v>
          </cell>
        </row>
        <row r="1163">
          <cell r="A1163" t="str">
            <v>4.3-ecalderon-873</v>
          </cell>
          <cell r="C1163" t="str">
            <v>401</v>
          </cell>
        </row>
        <row r="1164">
          <cell r="A1164" t="str">
            <v>4.3-ecalderon-874</v>
          </cell>
          <cell r="C1164" t="str">
            <v>401</v>
          </cell>
        </row>
        <row r="1165">
          <cell r="A1165" t="str">
            <v>4.3-ecorrales-2807</v>
          </cell>
          <cell r="C1165" t="str">
            <v>401</v>
          </cell>
        </row>
        <row r="1166">
          <cell r="A1166" t="str">
            <v>4.3-eferreto-831</v>
          </cell>
          <cell r="C1166" t="str">
            <v>301</v>
          </cell>
        </row>
        <row r="1167">
          <cell r="A1167" t="str">
            <v>4.3-eshuman-2708</v>
          </cell>
          <cell r="C1167" t="str">
            <v>401</v>
          </cell>
        </row>
        <row r="1168">
          <cell r="A1168" t="str">
            <v>4.3-eshuman-882</v>
          </cell>
          <cell r="C1168" t="str">
            <v>301</v>
          </cell>
        </row>
        <row r="1169">
          <cell r="A1169" t="str">
            <v>4.3-evalverde-2896</v>
          </cell>
          <cell r="C1169" t="str">
            <v>102</v>
          </cell>
        </row>
        <row r="1170">
          <cell r="A1170" t="str">
            <v>4.3-evhernandez-1361</v>
          </cell>
          <cell r="C1170" t="str">
            <v>101</v>
          </cell>
        </row>
        <row r="1171">
          <cell r="A1171" t="str">
            <v>4.3-fdiaz-3659</v>
          </cell>
          <cell r="C1171" t="str">
            <v>103</v>
          </cell>
        </row>
        <row r="1172">
          <cell r="A1172" t="str">
            <v>4.3-feabarca-1715</v>
          </cell>
          <cell r="C1172" t="str">
            <v>401</v>
          </cell>
        </row>
        <row r="1173">
          <cell r="A1173" t="str">
            <v>4.3-gaby-868</v>
          </cell>
          <cell r="C1173" t="str">
            <v>401</v>
          </cell>
        </row>
        <row r="1174">
          <cell r="A1174" t="str">
            <v>4.3-galpizar-3474</v>
          </cell>
          <cell r="C1174" t="str">
            <v>301</v>
          </cell>
        </row>
        <row r="1175">
          <cell r="A1175" t="str">
            <v>4.3-gamador-2296</v>
          </cell>
          <cell r="C1175" t="str">
            <v>301</v>
          </cell>
        </row>
        <row r="1176">
          <cell r="A1176" t="str">
            <v>4.3-gbrenes-884</v>
          </cell>
          <cell r="C1176" t="str">
            <v>301</v>
          </cell>
        </row>
        <row r="1177">
          <cell r="A1177" t="str">
            <v>4.3-gcastro-813</v>
          </cell>
          <cell r="C1177" t="str">
            <v>401</v>
          </cell>
        </row>
        <row r="1178">
          <cell r="A1178" t="str">
            <v>4.3-glacy-821</v>
          </cell>
          <cell r="C1178" t="str">
            <v>301</v>
          </cell>
        </row>
        <row r="1179">
          <cell r="A1179" t="str">
            <v>4.3-grojas-851</v>
          </cell>
          <cell r="C1179" t="str">
            <v>301</v>
          </cell>
        </row>
        <row r="1180">
          <cell r="A1180" t="str">
            <v>4.3-hcordero-823</v>
          </cell>
          <cell r="C1180" t="str">
            <v>104</v>
          </cell>
        </row>
        <row r="1181">
          <cell r="A1181" t="str">
            <v>4.3-hcordero-824</v>
          </cell>
          <cell r="C1181" t="str">
            <v>401</v>
          </cell>
        </row>
        <row r="1182">
          <cell r="A1182" t="str">
            <v>4.3-hunavarro-835</v>
          </cell>
          <cell r="C1182" t="str">
            <v>401</v>
          </cell>
        </row>
        <row r="1183">
          <cell r="A1183" t="str">
            <v>4.3-iguzman-576</v>
          </cell>
          <cell r="C1183" t="str">
            <v>301</v>
          </cell>
        </row>
        <row r="1184">
          <cell r="A1184" t="str">
            <v>4.3-ihasbum-1761</v>
          </cell>
          <cell r="C1184" t="str">
            <v>401</v>
          </cell>
        </row>
        <row r="1185">
          <cell r="A1185" t="str">
            <v>4.3-integratec-1775</v>
          </cell>
          <cell r="C1185" t="str">
            <v>401</v>
          </cell>
        </row>
        <row r="1186">
          <cell r="A1186" t="str">
            <v>4.3-itrejos-3557</v>
          </cell>
          <cell r="C1186" t="str">
            <v>102</v>
          </cell>
        </row>
        <row r="1187">
          <cell r="A1187" t="str">
            <v>4.3-jagarro-2288</v>
          </cell>
          <cell r="C1187" t="str">
            <v>301</v>
          </cell>
        </row>
        <row r="1188">
          <cell r="A1188" t="str">
            <v>4.3-jcmiranda-1779</v>
          </cell>
          <cell r="C1188" t="str">
            <v>401</v>
          </cell>
        </row>
        <row r="1189">
          <cell r="A1189" t="str">
            <v>4.3-jealvarado-833</v>
          </cell>
          <cell r="C1189" t="str">
            <v>301</v>
          </cell>
        </row>
        <row r="1190">
          <cell r="A1190" t="str">
            <v>4.3-jgomez-3121</v>
          </cell>
          <cell r="C1190" t="str">
            <v>301</v>
          </cell>
        </row>
        <row r="1191">
          <cell r="A1191" t="str">
            <v>4.3-josanchez-2285</v>
          </cell>
          <cell r="C1191" t="str">
            <v>101</v>
          </cell>
        </row>
        <row r="1192">
          <cell r="A1192" t="str">
            <v>4.3-kpalma-3651</v>
          </cell>
          <cell r="C1192" t="str">
            <v>301</v>
          </cell>
        </row>
        <row r="1193">
          <cell r="A1193" t="str">
            <v>4.3-laraya-856</v>
          </cell>
          <cell r="C1193" t="str">
            <v>301</v>
          </cell>
        </row>
        <row r="1194">
          <cell r="A1194" t="str">
            <v>4.3-lbogantes-2303</v>
          </cell>
          <cell r="C1194" t="str">
            <v>104</v>
          </cell>
        </row>
        <row r="1195">
          <cell r="A1195" t="str">
            <v>4.3-lchavarria-1740</v>
          </cell>
          <cell r="C1195" t="str">
            <v>301</v>
          </cell>
        </row>
        <row r="1196">
          <cell r="A1196" t="str">
            <v>4.3-lfpicado-3886</v>
          </cell>
          <cell r="C1196" t="str">
            <v>201</v>
          </cell>
        </row>
        <row r="1197">
          <cell r="A1197" t="str">
            <v>4.3-lmendez-2324</v>
          </cell>
          <cell r="C1197" t="str">
            <v>103</v>
          </cell>
        </row>
        <row r="1198">
          <cell r="A1198" t="str">
            <v>4.3-lqueralt-2629</v>
          </cell>
          <cell r="C1198" t="str">
            <v>103;203</v>
          </cell>
        </row>
        <row r="1199">
          <cell r="A1199" t="str">
            <v>4.3-lqueralt-2657</v>
          </cell>
          <cell r="C1199" t="str">
            <v>301</v>
          </cell>
        </row>
        <row r="1200">
          <cell r="A1200" t="str">
            <v>4.3-lqueralt-901</v>
          </cell>
          <cell r="C1200" t="str">
            <v>101;103</v>
          </cell>
        </row>
        <row r="1201">
          <cell r="A1201" t="str">
            <v>4.3-lsalas-1751</v>
          </cell>
          <cell r="C1201" t="str">
            <v>101</v>
          </cell>
        </row>
        <row r="1202">
          <cell r="A1202" t="str">
            <v>4.3-lsalas-1771</v>
          </cell>
          <cell r="C1202" t="str">
            <v>101</v>
          </cell>
        </row>
        <row r="1203">
          <cell r="A1203" t="str">
            <v>4.3-lugomez-2316</v>
          </cell>
          <cell r="C1203" t="str">
            <v>301</v>
          </cell>
        </row>
        <row r="1204">
          <cell r="A1204" t="str">
            <v>4.3-machacon-3478</v>
          </cell>
          <cell r="C1204" t="str">
            <v>102;103;201;203</v>
          </cell>
        </row>
        <row r="1205">
          <cell r="A1205" t="str">
            <v>4.3-maperez-839</v>
          </cell>
          <cell r="C1205" t="str">
            <v>103</v>
          </cell>
        </row>
        <row r="1206">
          <cell r="A1206" t="str">
            <v>4.3-marco.martinez-2320</v>
          </cell>
          <cell r="C1206" t="str">
            <v>301</v>
          </cell>
        </row>
        <row r="1207">
          <cell r="A1207" t="str">
            <v>4.3-marlongranados10-3198</v>
          </cell>
          <cell r="C1207" t="str">
            <v>103</v>
          </cell>
        </row>
        <row r="1208">
          <cell r="A1208" t="str">
            <v>4.3-mberrocal-3454</v>
          </cell>
          <cell r="C1208" t="str">
            <v>301</v>
          </cell>
        </row>
        <row r="1209">
          <cell r="A1209" t="str">
            <v>4.3-mbogarin-3904</v>
          </cell>
          <cell r="C1209" t="str">
            <v>101;103</v>
          </cell>
        </row>
        <row r="1210">
          <cell r="A1210" t="str">
            <v>4.3-mecerdas-1791</v>
          </cell>
          <cell r="C1210" t="str">
            <v>301</v>
          </cell>
        </row>
        <row r="1211">
          <cell r="A1211" t="str">
            <v>4.3-mecerdas-2623</v>
          </cell>
          <cell r="C1211" t="str">
            <v>301</v>
          </cell>
        </row>
        <row r="1212">
          <cell r="A1212" t="str">
            <v>4.3-mecerdas-2628</v>
          </cell>
          <cell r="C1212" t="str">
            <v>101</v>
          </cell>
        </row>
        <row r="1213">
          <cell r="A1213" t="str">
            <v>4.3-mecerdas-802</v>
          </cell>
          <cell r="C1213" t="str">
            <v>301</v>
          </cell>
        </row>
        <row r="1214">
          <cell r="A1214" t="str">
            <v>4.3-mhernandez-1755</v>
          </cell>
          <cell r="C1214" t="str">
            <v>101</v>
          </cell>
        </row>
        <row r="1215">
          <cell r="A1215" t="str">
            <v>4.3-mhernandez-1763</v>
          </cell>
          <cell r="C1215" t="str">
            <v>202</v>
          </cell>
        </row>
        <row r="1216">
          <cell r="A1216" t="str">
            <v>4.3-mhernandez-1765</v>
          </cell>
          <cell r="C1216" t="str">
            <v>202</v>
          </cell>
        </row>
        <row r="1217">
          <cell r="A1217" t="str">
            <v>4.3-mhernandez-1767</v>
          </cell>
          <cell r="C1217" t="str">
            <v>202</v>
          </cell>
        </row>
        <row r="1218">
          <cell r="A1218" t="str">
            <v>4.3-mhernandez-1769</v>
          </cell>
          <cell r="C1218" t="str">
            <v>101</v>
          </cell>
        </row>
        <row r="1219">
          <cell r="A1219" t="str">
            <v>4.3-mhernandez-1773</v>
          </cell>
          <cell r="C1219" t="str">
            <v>101</v>
          </cell>
        </row>
        <row r="1220">
          <cell r="A1220" t="str">
            <v>4.3-mhernandez-878</v>
          </cell>
          <cell r="C1220" t="str">
            <v>301</v>
          </cell>
        </row>
        <row r="1221">
          <cell r="A1221" t="str">
            <v>4.3-mialvarez-841</v>
          </cell>
          <cell r="C1221" t="str">
            <v>401</v>
          </cell>
        </row>
        <row r="1222">
          <cell r="A1222" t="str">
            <v>4.3-mibrenes-858</v>
          </cell>
          <cell r="C1222" t="str">
            <v>301</v>
          </cell>
        </row>
        <row r="1223">
          <cell r="A1223" t="str">
            <v>4.3-mibrenes-860</v>
          </cell>
          <cell r="C1223" t="str">
            <v>101;103;201</v>
          </cell>
        </row>
        <row r="1224">
          <cell r="A1224" t="str">
            <v>4.3-mibrenes-880</v>
          </cell>
          <cell r="C1224" t="str">
            <v>101;103</v>
          </cell>
        </row>
        <row r="1225">
          <cell r="A1225" t="str">
            <v>4.3-mocordero-674</v>
          </cell>
          <cell r="C1225" t="str">
            <v>301</v>
          </cell>
        </row>
        <row r="1226">
          <cell r="A1226" t="str">
            <v>4.3-moramirez-2921</v>
          </cell>
          <cell r="C1226" t="str">
            <v>301</v>
          </cell>
        </row>
        <row r="1227">
          <cell r="A1227" t="str">
            <v>4.3-mvilem-819</v>
          </cell>
          <cell r="C1227" t="str">
            <v>301</v>
          </cell>
        </row>
        <row r="1228">
          <cell r="A1228" t="str">
            <v>4.3-mvillarreal-663</v>
          </cell>
          <cell r="C1228" t="str">
            <v>301</v>
          </cell>
        </row>
        <row r="1229">
          <cell r="A1229" t="str">
            <v>4.3-mzamorac-1747</v>
          </cell>
          <cell r="C1229" t="str">
            <v>401</v>
          </cell>
        </row>
        <row r="1230">
          <cell r="A1230" t="str">
            <v>4.3-mzamorac-1749</v>
          </cell>
          <cell r="C1230" t="str">
            <v>401</v>
          </cell>
        </row>
        <row r="1231">
          <cell r="A1231" t="str">
            <v>4.3-mzamorac-1753</v>
          </cell>
          <cell r="C1231" t="str">
            <v>401</v>
          </cell>
        </row>
        <row r="1232">
          <cell r="A1232" t="str">
            <v>4.3-Nachomendez5656-3161</v>
          </cell>
          <cell r="C1232" t="str">
            <v>102</v>
          </cell>
        </row>
        <row r="1233">
          <cell r="A1233" t="str">
            <v>4.3-nortega-896</v>
          </cell>
          <cell r="C1233" t="str">
            <v>301</v>
          </cell>
        </row>
        <row r="1234">
          <cell r="A1234" t="str">
            <v>4.3-ochaverri-816</v>
          </cell>
          <cell r="C1234" t="str">
            <v>301</v>
          </cell>
        </row>
        <row r="1235">
          <cell r="A1235" t="str">
            <v>4.3-olsanchez-1757</v>
          </cell>
          <cell r="C1235" t="str">
            <v>101</v>
          </cell>
        </row>
        <row r="1236">
          <cell r="A1236" t="str">
            <v>4.3-olsanchez-1759</v>
          </cell>
          <cell r="C1236" t="str">
            <v>101</v>
          </cell>
        </row>
        <row r="1237">
          <cell r="A1237" t="str">
            <v>4.3-paualvarado-1744</v>
          </cell>
          <cell r="C1237" t="str">
            <v>301</v>
          </cell>
        </row>
        <row r="1238">
          <cell r="A1238" t="str">
            <v>4.3-pgarcia-837</v>
          </cell>
          <cell r="C1238" t="str">
            <v>301</v>
          </cell>
        </row>
        <row r="1239">
          <cell r="A1239" t="str">
            <v>4.3-pgarcia-876</v>
          </cell>
          <cell r="C1239" t="str">
            <v>301</v>
          </cell>
        </row>
        <row r="1240">
          <cell r="A1240" t="str">
            <v>4.3-rojpersharon-3247</v>
          </cell>
          <cell r="C1240" t="str">
            <v>301</v>
          </cell>
        </row>
        <row r="1241">
          <cell r="A1241" t="str">
            <v>4.3-schinchilla-3621</v>
          </cell>
          <cell r="C1241" t="str">
            <v>101</v>
          </cell>
        </row>
        <row r="1242">
          <cell r="A1242" t="str">
            <v>4.3-sherrera-3548</v>
          </cell>
          <cell r="C1242" t="str">
            <v>101;103;104</v>
          </cell>
        </row>
        <row r="1243">
          <cell r="A1243" t="str">
            <v>4.3-vgutierrez-2918</v>
          </cell>
          <cell r="C1243" t="str">
            <v>101;103</v>
          </cell>
        </row>
        <row r="1244">
          <cell r="A1244" t="str">
            <v>4.3-vijimenez-849</v>
          </cell>
          <cell r="C1244" t="str">
            <v>401</v>
          </cell>
        </row>
        <row r="1245">
          <cell r="A1245" t="str">
            <v>4.3-wdelgado-1725</v>
          </cell>
          <cell r="C1245" t="str">
            <v>301</v>
          </cell>
        </row>
        <row r="1246">
          <cell r="A1246" t="str">
            <v>4.3-wdelgado-1736</v>
          </cell>
          <cell r="C1246" t="str">
            <v>401</v>
          </cell>
        </row>
        <row r="1247">
          <cell r="A1247" t="str">
            <v>4.3-wdelgado-1787</v>
          </cell>
          <cell r="C1247" t="str">
            <v>401</v>
          </cell>
        </row>
        <row r="1248">
          <cell r="A1248" t="str">
            <v>4.3-xartavia-197</v>
          </cell>
          <cell r="C1248" t="str">
            <v>301</v>
          </cell>
        </row>
        <row r="1249">
          <cell r="A1249" t="str">
            <v>4.3-xvarela-818</v>
          </cell>
          <cell r="C1249" t="str">
            <v>301</v>
          </cell>
        </row>
        <row r="1250">
          <cell r="A1250" t="str">
            <v>4.3-xvarela-854</v>
          </cell>
          <cell r="C1250" t="str">
            <v>301</v>
          </cell>
        </row>
        <row r="1251">
          <cell r="A1251" t="str">
            <v>4.4-aberrocal-922</v>
          </cell>
          <cell r="C1251" t="str">
            <v>301</v>
          </cell>
        </row>
        <row r="1252">
          <cell r="A1252" t="str">
            <v>4.4-adesimone-2585</v>
          </cell>
          <cell r="C1252" t="str">
            <v>101;103</v>
          </cell>
        </row>
        <row r="1253">
          <cell r="A1253" t="str">
            <v>4.4-alealfaro-905</v>
          </cell>
          <cell r="C1253" t="str">
            <v>301</v>
          </cell>
        </row>
        <row r="1254">
          <cell r="A1254" t="str">
            <v>4.4-almeza-863</v>
          </cell>
          <cell r="C1254" t="str">
            <v>301</v>
          </cell>
        </row>
        <row r="1255">
          <cell r="A1255" t="str">
            <v>4.4-almeza-865</v>
          </cell>
          <cell r="C1255" t="str">
            <v>301</v>
          </cell>
        </row>
        <row r="1256">
          <cell r="A1256" t="str">
            <v>4.4-almeza-867</v>
          </cell>
          <cell r="C1256" t="str">
            <v>301</v>
          </cell>
        </row>
        <row r="1257">
          <cell r="A1257" t="str">
            <v>4.4-amendez-3388</v>
          </cell>
          <cell r="C1257" t="str">
            <v>201</v>
          </cell>
        </row>
        <row r="1258">
          <cell r="A1258" t="str">
            <v>4.4-ana.lorena-846</v>
          </cell>
          <cell r="C1258" t="str">
            <v>103;203</v>
          </cell>
        </row>
        <row r="1259">
          <cell r="A1259" t="str">
            <v>4.4-ancalvo-2668</v>
          </cell>
          <cell r="C1259" t="str">
            <v>401</v>
          </cell>
        </row>
        <row r="1260">
          <cell r="A1260" t="str">
            <v>4.4-bmartinez-912</v>
          </cell>
          <cell r="C1260" t="str">
            <v>401</v>
          </cell>
        </row>
        <row r="1261">
          <cell r="A1261" t="str">
            <v>4.4-bmartinez-916</v>
          </cell>
          <cell r="C1261" t="str">
            <v>401</v>
          </cell>
        </row>
        <row r="1262">
          <cell r="A1262" t="str">
            <v>4.4-bmartinez-926</v>
          </cell>
          <cell r="C1262" t="str">
            <v>401</v>
          </cell>
        </row>
        <row r="1263">
          <cell r="A1263" t="str">
            <v>4.4-bmartinez-940</v>
          </cell>
          <cell r="C1263" t="str">
            <v>401</v>
          </cell>
        </row>
        <row r="1264">
          <cell r="A1264" t="str">
            <v>4.4-casolano-1709</v>
          </cell>
          <cell r="C1264" t="str">
            <v>101</v>
          </cell>
        </row>
        <row r="1265">
          <cell r="A1265" t="str">
            <v>4.4-casolano-2760</v>
          </cell>
          <cell r="C1265" t="str">
            <v>301</v>
          </cell>
        </row>
        <row r="1266">
          <cell r="A1266" t="str">
            <v>4.4-casolano-3699</v>
          </cell>
          <cell r="C1266" t="str">
            <v>101</v>
          </cell>
        </row>
        <row r="1267">
          <cell r="A1267" t="str">
            <v>4.4-cchacon-2292</v>
          </cell>
          <cell r="C1267" t="str">
            <v>301</v>
          </cell>
        </row>
        <row r="1268">
          <cell r="A1268" t="str">
            <v>4.4-cchaves-3361</v>
          </cell>
          <cell r="C1268" t="str">
            <v>201</v>
          </cell>
        </row>
        <row r="1269">
          <cell r="A1269" t="str">
            <v>4.4-cmadriz-914</v>
          </cell>
          <cell r="C1269" t="str">
            <v>401</v>
          </cell>
        </row>
        <row r="1270">
          <cell r="A1270" t="str">
            <v>4.4-cmoreira-908</v>
          </cell>
          <cell r="C1270" t="str">
            <v>101;201</v>
          </cell>
        </row>
        <row r="1271">
          <cell r="A1271" t="str">
            <v>4.4-cmoreira-910</v>
          </cell>
          <cell r="C1271" t="str">
            <v>101;201</v>
          </cell>
        </row>
        <row r="1272">
          <cell r="A1272" t="str">
            <v>4.4-cmoreira-920</v>
          </cell>
          <cell r="C1272" t="str">
            <v>101</v>
          </cell>
        </row>
        <row r="1273">
          <cell r="A1273" t="str">
            <v>4.4-crobles-844</v>
          </cell>
          <cell r="C1273" t="str">
            <v>101</v>
          </cell>
        </row>
        <row r="1274">
          <cell r="A1274" t="str">
            <v>4.4-crobles-848</v>
          </cell>
          <cell r="C1274" t="str">
            <v>301</v>
          </cell>
        </row>
        <row r="1275">
          <cell r="A1275" t="str">
            <v>4.4-csegura-2732</v>
          </cell>
          <cell r="C1275" t="str">
            <v>102</v>
          </cell>
        </row>
        <row r="1276">
          <cell r="A1276" t="str">
            <v>4.4-cugalde-3102</v>
          </cell>
          <cell r="C1276" t="str">
            <v>301</v>
          </cell>
        </row>
        <row r="1277">
          <cell r="A1277" t="str">
            <v>4.4-ddelao-3633</v>
          </cell>
          <cell r="C1277" t="str">
            <v>301</v>
          </cell>
        </row>
        <row r="1278">
          <cell r="A1278" t="str">
            <v>4.4-ecalderon-1742</v>
          </cell>
          <cell r="C1278" t="str">
            <v>401</v>
          </cell>
        </row>
        <row r="1279">
          <cell r="A1279" t="str">
            <v>4.4-ecalderon-1743</v>
          </cell>
          <cell r="C1279" t="str">
            <v>401</v>
          </cell>
        </row>
        <row r="1280">
          <cell r="A1280" t="str">
            <v>4.4-ecalderon-872</v>
          </cell>
          <cell r="C1280" t="str">
            <v>401</v>
          </cell>
        </row>
        <row r="1281">
          <cell r="A1281" t="str">
            <v>4.4-ecalderon-875</v>
          </cell>
          <cell r="C1281" t="str">
            <v>401</v>
          </cell>
        </row>
        <row r="1282">
          <cell r="A1282" t="str">
            <v>4.4-ecorrales-2808</v>
          </cell>
          <cell r="C1282" t="str">
            <v>401</v>
          </cell>
        </row>
        <row r="1283">
          <cell r="A1283" t="str">
            <v>4.4-edramirez-1242</v>
          </cell>
          <cell r="C1283" t="str">
            <v>401</v>
          </cell>
        </row>
        <row r="1284">
          <cell r="A1284" t="str">
            <v>4.4-edramirez-1243</v>
          </cell>
          <cell r="C1284" t="str">
            <v>401</v>
          </cell>
        </row>
        <row r="1285">
          <cell r="A1285" t="str">
            <v>4.4-eferreto-832</v>
          </cell>
          <cell r="C1285" t="str">
            <v>301</v>
          </cell>
        </row>
        <row r="1286">
          <cell r="A1286" t="str">
            <v>4.4-eshuman-2709</v>
          </cell>
          <cell r="C1286" t="str">
            <v>401</v>
          </cell>
        </row>
        <row r="1287">
          <cell r="A1287" t="str">
            <v>4.4-eshuman-883</v>
          </cell>
          <cell r="C1287" t="str">
            <v>301</v>
          </cell>
        </row>
        <row r="1288">
          <cell r="A1288" t="str">
            <v>4.4-evhernandez-1362</v>
          </cell>
          <cell r="C1288" t="str">
            <v>101</v>
          </cell>
        </row>
        <row r="1289">
          <cell r="A1289" t="str">
            <v>4.4-evhernandez-18</v>
          </cell>
          <cell r="C1289" t="str">
            <v>101</v>
          </cell>
        </row>
        <row r="1290">
          <cell r="A1290" t="str">
            <v>4.4-feabarca-1716</v>
          </cell>
          <cell r="C1290" t="str">
            <v>401</v>
          </cell>
        </row>
        <row r="1291">
          <cell r="A1291" t="str">
            <v>4.4-fiorellagarita-3132</v>
          </cell>
          <cell r="C1291" t="str">
            <v>202</v>
          </cell>
        </row>
        <row r="1292">
          <cell r="A1292" t="str">
            <v>4.4-frfallas-2174</v>
          </cell>
          <cell r="C1292" t="str">
            <v>101;103;104</v>
          </cell>
        </row>
        <row r="1293">
          <cell r="A1293" t="str">
            <v>4.4-froa-486</v>
          </cell>
          <cell r="C1293" t="str">
            <v>401</v>
          </cell>
        </row>
        <row r="1294">
          <cell r="A1294" t="str">
            <v>4.4-fvaquerano-209</v>
          </cell>
          <cell r="C1294" t="str">
            <v>101</v>
          </cell>
        </row>
        <row r="1295">
          <cell r="A1295" t="str">
            <v>4.4-gaby-869</v>
          </cell>
          <cell r="C1295" t="str">
            <v>401</v>
          </cell>
        </row>
        <row r="1296">
          <cell r="A1296" t="str">
            <v>4.4-gamador-2297</v>
          </cell>
          <cell r="C1296" t="str">
            <v>301</v>
          </cell>
        </row>
        <row r="1297">
          <cell r="A1297" t="str">
            <v>4.4-gbarahona-917</v>
          </cell>
          <cell r="C1297" t="str">
            <v>401</v>
          </cell>
        </row>
        <row r="1298">
          <cell r="A1298" t="str">
            <v>4.4-gbarahona-918</v>
          </cell>
          <cell r="C1298" t="str">
            <v>401</v>
          </cell>
        </row>
        <row r="1299">
          <cell r="A1299" t="str">
            <v>4.4-gbrenes-885</v>
          </cell>
          <cell r="C1299" t="str">
            <v>301</v>
          </cell>
        </row>
        <row r="1300">
          <cell r="A1300" t="str">
            <v>4.4-gcastro-1711</v>
          </cell>
          <cell r="C1300" t="str">
            <v>401</v>
          </cell>
        </row>
        <row r="1301">
          <cell r="A1301" t="str">
            <v>4.4-glacy-822</v>
          </cell>
          <cell r="C1301" t="str">
            <v>301</v>
          </cell>
        </row>
        <row r="1302">
          <cell r="A1302" t="str">
            <v>4.4-gortiz-939</v>
          </cell>
          <cell r="C1302" t="str">
            <v>401</v>
          </cell>
        </row>
        <row r="1303">
          <cell r="A1303" t="str">
            <v>4.4-grojas-852</v>
          </cell>
          <cell r="C1303" t="str">
            <v>301</v>
          </cell>
        </row>
        <row r="1304">
          <cell r="A1304" t="str">
            <v>4.4-hcordero-1735</v>
          </cell>
          <cell r="C1304" t="str">
            <v>104</v>
          </cell>
        </row>
        <row r="1305">
          <cell r="A1305" t="str">
            <v>4.4-hcordero-825</v>
          </cell>
          <cell r="C1305" t="str">
            <v>401</v>
          </cell>
        </row>
        <row r="1306">
          <cell r="A1306" t="str">
            <v>4.4-hunavarro-836</v>
          </cell>
          <cell r="C1306" t="str">
            <v>401</v>
          </cell>
        </row>
        <row r="1307">
          <cell r="A1307" t="str">
            <v>4.4-hunavarro-927</v>
          </cell>
          <cell r="C1307" t="str">
            <v>401</v>
          </cell>
        </row>
        <row r="1308">
          <cell r="A1308" t="str">
            <v>4.4-iguzman-577</v>
          </cell>
          <cell r="C1308" t="str">
            <v>301</v>
          </cell>
        </row>
        <row r="1309">
          <cell r="A1309" t="str">
            <v>4.4-ihasbum-1762</v>
          </cell>
          <cell r="C1309" t="str">
            <v>401</v>
          </cell>
        </row>
        <row r="1310">
          <cell r="A1310" t="str">
            <v>4.4-integratec-1776</v>
          </cell>
          <cell r="C1310" t="str">
            <v>401</v>
          </cell>
        </row>
        <row r="1311">
          <cell r="A1311" t="str">
            <v>4.4-itrejos-3558</v>
          </cell>
          <cell r="C1311" t="str">
            <v>102</v>
          </cell>
        </row>
        <row r="1312">
          <cell r="A1312" t="str">
            <v>4.4-jagarro-2289</v>
          </cell>
          <cell r="C1312" t="str">
            <v>301</v>
          </cell>
        </row>
        <row r="1313">
          <cell r="A1313" t="str">
            <v>4.4-jcmiranda-1780</v>
          </cell>
          <cell r="C1313" t="str">
            <v>401</v>
          </cell>
        </row>
        <row r="1314">
          <cell r="A1314" t="str">
            <v>4.4-jcmiranda-1837</v>
          </cell>
          <cell r="C1314" t="str">
            <v>101</v>
          </cell>
        </row>
        <row r="1315">
          <cell r="A1315" t="str">
            <v>4.4-jcubero-945</v>
          </cell>
          <cell r="C1315" t="str">
            <v>101;102;201</v>
          </cell>
        </row>
        <row r="1316">
          <cell r="A1316" t="str">
            <v>4.4-jealvarado-834</v>
          </cell>
          <cell r="C1316" t="str">
            <v>301</v>
          </cell>
        </row>
        <row r="1317">
          <cell r="A1317" t="str">
            <v>4.4-johcarvajal-1810</v>
          </cell>
          <cell r="C1317" t="str">
            <v>301</v>
          </cell>
        </row>
        <row r="1318">
          <cell r="A1318" t="str">
            <v>4.4-johcarvajal-928</v>
          </cell>
          <cell r="C1318" t="str">
            <v>301</v>
          </cell>
        </row>
        <row r="1319">
          <cell r="A1319" t="str">
            <v>4.4-johcarvajal-930</v>
          </cell>
          <cell r="C1319" t="str">
            <v>301</v>
          </cell>
        </row>
        <row r="1320">
          <cell r="A1320" t="str">
            <v>4.4-johcarvajal-932</v>
          </cell>
          <cell r="C1320" t="str">
            <v>301</v>
          </cell>
        </row>
        <row r="1321">
          <cell r="A1321" t="str">
            <v>4.4-jonhanchia-3180</v>
          </cell>
          <cell r="C1321" t="str">
            <v>104</v>
          </cell>
        </row>
        <row r="1322">
          <cell r="A1322" t="str">
            <v>4.4-jopoveda-952</v>
          </cell>
          <cell r="C1322" t="str">
            <v>401</v>
          </cell>
        </row>
        <row r="1323">
          <cell r="A1323" t="str">
            <v>4.4-josanchez-2286</v>
          </cell>
          <cell r="C1323" t="str">
            <v>101</v>
          </cell>
        </row>
        <row r="1324">
          <cell r="A1324" t="str">
            <v>4.4-juhernandez-919</v>
          </cell>
          <cell r="C1324" t="str">
            <v>101;102</v>
          </cell>
        </row>
        <row r="1325">
          <cell r="A1325" t="str">
            <v>4.4-juhernandez-944</v>
          </cell>
          <cell r="C1325" t="str">
            <v>101;102</v>
          </cell>
        </row>
        <row r="1326">
          <cell r="A1326" t="str">
            <v>4.4-khalabi-2189</v>
          </cell>
          <cell r="C1326" t="str">
            <v>101;103;104</v>
          </cell>
        </row>
        <row r="1327">
          <cell r="A1327" t="str">
            <v>4.4-laraya-857</v>
          </cell>
          <cell r="C1327" t="str">
            <v>301</v>
          </cell>
        </row>
        <row r="1328">
          <cell r="A1328" t="str">
            <v>4.4-lbogantes-2304</v>
          </cell>
          <cell r="C1328" t="str">
            <v>104</v>
          </cell>
        </row>
        <row r="1329">
          <cell r="A1329" t="str">
            <v>4.4-lchavarria-1741</v>
          </cell>
          <cell r="C1329" t="str">
            <v>301</v>
          </cell>
        </row>
        <row r="1330">
          <cell r="A1330" t="str">
            <v>4.4-lmendez-2322</v>
          </cell>
          <cell r="C1330" t="str">
            <v>103</v>
          </cell>
        </row>
        <row r="1331">
          <cell r="A1331" t="str">
            <v>4.4-lsalas-1752</v>
          </cell>
          <cell r="C1331" t="str">
            <v>101</v>
          </cell>
        </row>
        <row r="1332">
          <cell r="A1332" t="str">
            <v>4.4-lsalas-1772</v>
          </cell>
          <cell r="C1332" t="str">
            <v>101</v>
          </cell>
        </row>
        <row r="1333">
          <cell r="A1333" t="str">
            <v>4.4-lsancho-924</v>
          </cell>
          <cell r="C1333" t="str">
            <v>301</v>
          </cell>
        </row>
        <row r="1334">
          <cell r="A1334" t="str">
            <v>4.4-lsancho-936</v>
          </cell>
          <cell r="C1334" t="str">
            <v>301</v>
          </cell>
        </row>
        <row r="1335">
          <cell r="A1335" t="str">
            <v>4.4-lugomez-2317</v>
          </cell>
          <cell r="C1335" t="str">
            <v>301</v>
          </cell>
        </row>
        <row r="1336">
          <cell r="A1336" t="str">
            <v>4.4-machacon-3479</v>
          </cell>
          <cell r="C1336" t="str">
            <v>102;103;201;203</v>
          </cell>
        </row>
        <row r="1337">
          <cell r="A1337" t="str">
            <v>4.4-maperez-840</v>
          </cell>
          <cell r="C1337" t="str">
            <v>103</v>
          </cell>
        </row>
        <row r="1338">
          <cell r="A1338" t="str">
            <v>4.4-marchacon-3901</v>
          </cell>
          <cell r="C1338" t="str">
            <v>101;102</v>
          </cell>
        </row>
        <row r="1339">
          <cell r="A1339" t="str">
            <v>4.4-marco.martinez-2321</v>
          </cell>
          <cell r="C1339" t="str">
            <v>301</v>
          </cell>
        </row>
        <row r="1340">
          <cell r="A1340" t="str">
            <v>4.4-marielahernandez-1621</v>
          </cell>
          <cell r="C1340" t="str">
            <v>401</v>
          </cell>
        </row>
        <row r="1341">
          <cell r="A1341" t="str">
            <v>4.4-marlongranados10-3199</v>
          </cell>
          <cell r="C1341" t="str">
            <v>103</v>
          </cell>
        </row>
        <row r="1342">
          <cell r="A1342" t="str">
            <v>4.4-maviles-2188</v>
          </cell>
          <cell r="C1342" t="str">
            <v>301</v>
          </cell>
        </row>
        <row r="1343">
          <cell r="A1343" t="str">
            <v>4.4-mecerdas-19</v>
          </cell>
          <cell r="C1343" t="str">
            <v>301</v>
          </cell>
        </row>
        <row r="1344">
          <cell r="A1344" t="str">
            <v>4.4-mhernandez-1756</v>
          </cell>
          <cell r="C1344" t="str">
            <v>101</v>
          </cell>
        </row>
        <row r="1345">
          <cell r="A1345" t="str">
            <v>4.4-mhernandez-1764</v>
          </cell>
          <cell r="C1345" t="str">
            <v>202</v>
          </cell>
        </row>
        <row r="1346">
          <cell r="A1346" t="str">
            <v>4.4-mhernandez-1766</v>
          </cell>
          <cell r="C1346" t="str">
            <v>202</v>
          </cell>
        </row>
        <row r="1347">
          <cell r="A1347" t="str">
            <v>4.4-mhernandez-1768</v>
          </cell>
          <cell r="C1347" t="str">
            <v>202</v>
          </cell>
        </row>
        <row r="1348">
          <cell r="A1348" t="str">
            <v>4.4-mhernandez-1770</v>
          </cell>
          <cell r="C1348" t="str">
            <v>101</v>
          </cell>
        </row>
        <row r="1349">
          <cell r="A1349" t="str">
            <v>4.4-mhernandez-1774</v>
          </cell>
          <cell r="C1349" t="str">
            <v>101</v>
          </cell>
        </row>
        <row r="1350">
          <cell r="A1350" t="str">
            <v>4.4-mhernandez-879</v>
          </cell>
          <cell r="C1350" t="str">
            <v>301</v>
          </cell>
        </row>
        <row r="1351">
          <cell r="A1351" t="str">
            <v>4.4-mialvarez-842</v>
          </cell>
          <cell r="C1351" t="str">
            <v>401</v>
          </cell>
        </row>
        <row r="1352">
          <cell r="A1352" t="str">
            <v>4.4-mibrenes-859</v>
          </cell>
          <cell r="C1352" t="str">
            <v>301</v>
          </cell>
        </row>
        <row r="1353">
          <cell r="A1353" t="str">
            <v>4.4-mibrenes-861</v>
          </cell>
          <cell r="C1353" t="str">
            <v>101;103;201</v>
          </cell>
        </row>
        <row r="1354">
          <cell r="A1354" t="str">
            <v>4.4-mibrenes-881</v>
          </cell>
          <cell r="C1354" t="str">
            <v>101;103</v>
          </cell>
        </row>
        <row r="1355">
          <cell r="A1355" t="str">
            <v>4.4-mmedina-942</v>
          </cell>
          <cell r="C1355" t="str">
            <v>101</v>
          </cell>
        </row>
        <row r="1356">
          <cell r="A1356" t="str">
            <v>4.4-mocordero-675</v>
          </cell>
          <cell r="C1356" t="str">
            <v>301</v>
          </cell>
        </row>
        <row r="1357">
          <cell r="A1357" t="str">
            <v>4.4-moramirez-2922</v>
          </cell>
          <cell r="C1357" t="str">
            <v>301</v>
          </cell>
        </row>
        <row r="1358">
          <cell r="A1358" t="str">
            <v>4.4-msandoval-1814</v>
          </cell>
          <cell r="C1358" t="str">
            <v>301</v>
          </cell>
        </row>
        <row r="1359">
          <cell r="A1359" t="str">
            <v>4.4-msandoval-934</v>
          </cell>
          <cell r="C1359" t="str">
            <v>301</v>
          </cell>
        </row>
        <row r="1360">
          <cell r="A1360" t="str">
            <v>4.4-msandoval-935</v>
          </cell>
          <cell r="C1360" t="str">
            <v>301</v>
          </cell>
        </row>
        <row r="1361">
          <cell r="A1361" t="str">
            <v>4.4-mvilem-820</v>
          </cell>
          <cell r="C1361" t="str">
            <v>301</v>
          </cell>
        </row>
        <row r="1362">
          <cell r="A1362" t="str">
            <v>4.4-mvillarreal-664</v>
          </cell>
          <cell r="C1362" t="str">
            <v>301</v>
          </cell>
        </row>
        <row r="1363">
          <cell r="A1363" t="str">
            <v>4.4-mzamorac-1748</v>
          </cell>
          <cell r="C1363" t="str">
            <v>401</v>
          </cell>
        </row>
        <row r="1364">
          <cell r="A1364" t="str">
            <v>4.4-mzamorac-1750</v>
          </cell>
          <cell r="C1364" t="str">
            <v>401</v>
          </cell>
        </row>
        <row r="1365">
          <cell r="A1365" t="str">
            <v>4.4-mzamorac-1754</v>
          </cell>
          <cell r="C1365" t="str">
            <v>401</v>
          </cell>
        </row>
        <row r="1366">
          <cell r="A1366" t="str">
            <v>4.4-ochaverri-817</v>
          </cell>
          <cell r="C1366" t="str">
            <v>301</v>
          </cell>
        </row>
        <row r="1367">
          <cell r="A1367" t="str">
            <v>4.4-olsanchez-1758</v>
          </cell>
          <cell r="C1367" t="str">
            <v>101</v>
          </cell>
        </row>
        <row r="1368">
          <cell r="A1368" t="str">
            <v>4.4-olsanchez-1760</v>
          </cell>
          <cell r="C1368" t="str">
            <v>101</v>
          </cell>
        </row>
        <row r="1369">
          <cell r="A1369" t="str">
            <v>4.4-paualvarado-1745</v>
          </cell>
          <cell r="C1369" t="str">
            <v>301</v>
          </cell>
        </row>
        <row r="1370">
          <cell r="A1370" t="str">
            <v>4.4-pgarcia-838</v>
          </cell>
          <cell r="C1370" t="str">
            <v>301</v>
          </cell>
        </row>
        <row r="1371">
          <cell r="A1371" t="str">
            <v>4.4-pgarcia-877</v>
          </cell>
          <cell r="C1371" t="str">
            <v>301</v>
          </cell>
        </row>
        <row r="1372">
          <cell r="A1372" t="str">
            <v>4.4-rchaves-42</v>
          </cell>
          <cell r="C1372" t="str">
            <v>103;104</v>
          </cell>
        </row>
        <row r="1373">
          <cell r="A1373" t="str">
            <v>4.4-rocampos-937</v>
          </cell>
          <cell r="C1373" t="str">
            <v>101</v>
          </cell>
        </row>
        <row r="1374">
          <cell r="A1374" t="str">
            <v>4.4-schinchilla-3622</v>
          </cell>
          <cell r="C1374" t="str">
            <v>101</v>
          </cell>
        </row>
        <row r="1375">
          <cell r="A1375" t="str">
            <v>4.4-sherrera-3549</v>
          </cell>
          <cell r="C1375" t="str">
            <v>101;103;104</v>
          </cell>
        </row>
        <row r="1376">
          <cell r="A1376" t="str">
            <v>4.4-thernandez-1802</v>
          </cell>
          <cell r="C1376" t="str">
            <v>301</v>
          </cell>
        </row>
        <row r="1377">
          <cell r="A1377" t="str">
            <v>4.4-vgutierrez-2919</v>
          </cell>
          <cell r="C1377" t="str">
            <v>101;103</v>
          </cell>
        </row>
        <row r="1378">
          <cell r="A1378" t="str">
            <v>4.4-vijimenez-850</v>
          </cell>
          <cell r="C1378" t="str">
            <v>401</v>
          </cell>
        </row>
        <row r="1379">
          <cell r="A1379" t="str">
            <v>4.4-wdelgado-1726</v>
          </cell>
          <cell r="C1379" t="str">
            <v>301</v>
          </cell>
        </row>
        <row r="1380">
          <cell r="A1380" t="str">
            <v>4.4-wdelgado-1737</v>
          </cell>
          <cell r="C1380" t="str">
            <v>401</v>
          </cell>
        </row>
        <row r="1381">
          <cell r="A1381" t="str">
            <v>4.4-xvarela-853</v>
          </cell>
          <cell r="C1381" t="str">
            <v>301</v>
          </cell>
        </row>
        <row r="1382">
          <cell r="A1382" t="str">
            <v>4.4-xvarela-855</v>
          </cell>
          <cell r="C1382" t="str">
            <v>301</v>
          </cell>
        </row>
        <row r="1383">
          <cell r="A1383" t="str">
            <v>4.4-yesenia22-3222</v>
          </cell>
          <cell r="C1383" t="str">
            <v>301</v>
          </cell>
        </row>
        <row r="1384">
          <cell r="A1384" t="str">
            <v>4.5-adesimone-2586</v>
          </cell>
          <cell r="C1384" t="str">
            <v>101;103</v>
          </cell>
        </row>
        <row r="1385">
          <cell r="A1385" t="str">
            <v>4.5-almeza-2595</v>
          </cell>
          <cell r="C1385" t="str">
            <v>301</v>
          </cell>
        </row>
        <row r="1386">
          <cell r="A1386" t="str">
            <v>4.5-almeza-2597</v>
          </cell>
          <cell r="C1386" t="str">
            <v>301</v>
          </cell>
        </row>
        <row r="1387">
          <cell r="A1387" t="str">
            <v>4.5-almeza-2599</v>
          </cell>
          <cell r="C1387" t="str">
            <v>301</v>
          </cell>
        </row>
        <row r="1388">
          <cell r="A1388" t="str">
            <v>4.5-camata-3645</v>
          </cell>
          <cell r="C1388" t="str">
            <v>301</v>
          </cell>
        </row>
        <row r="1389">
          <cell r="A1389" t="str">
            <v>4.5-cchaves-3362</v>
          </cell>
          <cell r="C1389" t="str">
            <v>201</v>
          </cell>
        </row>
        <row r="1390">
          <cell r="A1390" t="str">
            <v>4.5-cdelgado-3608</v>
          </cell>
          <cell r="C1390" t="str">
            <v>301</v>
          </cell>
        </row>
        <row r="1391">
          <cell r="A1391" t="str">
            <v>4.5-cdelgado-3614</v>
          </cell>
          <cell r="C1391" t="str">
            <v>103</v>
          </cell>
        </row>
        <row r="1392">
          <cell r="A1392" t="str">
            <v>4.5-cdelgado-895</v>
          </cell>
          <cell r="C1392" t="str">
            <v>401</v>
          </cell>
        </row>
        <row r="1393">
          <cell r="A1393" t="str">
            <v>4.5-ddelao-3634</v>
          </cell>
          <cell r="C1393" t="str">
            <v>301</v>
          </cell>
        </row>
        <row r="1394">
          <cell r="A1394" t="str">
            <v>4.5-disegura-188</v>
          </cell>
          <cell r="C1394" t="str">
            <v>101</v>
          </cell>
        </row>
        <row r="1395">
          <cell r="A1395" t="str">
            <v>4.5-disegura-337</v>
          </cell>
          <cell r="C1395" t="str">
            <v>301</v>
          </cell>
        </row>
        <row r="1396">
          <cell r="A1396" t="str">
            <v>4.5-disegura-338</v>
          </cell>
          <cell r="C1396" t="str">
            <v>301</v>
          </cell>
        </row>
        <row r="1397">
          <cell r="A1397" t="str">
            <v>4.5-ecorrales-2809</v>
          </cell>
          <cell r="C1397" t="str">
            <v>401</v>
          </cell>
        </row>
        <row r="1398">
          <cell r="A1398" t="str">
            <v>4.5-eshuman-2710</v>
          </cell>
          <cell r="C1398" t="str">
            <v>401</v>
          </cell>
        </row>
        <row r="1399">
          <cell r="A1399" t="str">
            <v>4.5-eshuman-2711</v>
          </cell>
          <cell r="C1399" t="str">
            <v>301</v>
          </cell>
        </row>
        <row r="1400">
          <cell r="A1400" t="str">
            <v>4.5-evhernandez-1852</v>
          </cell>
          <cell r="C1400" t="str">
            <v>101</v>
          </cell>
        </row>
        <row r="1401">
          <cell r="A1401" t="str">
            <v>4.5-feabarca-1717</v>
          </cell>
          <cell r="C1401" t="str">
            <v>401</v>
          </cell>
        </row>
        <row r="1402">
          <cell r="A1402" t="str">
            <v>4.5-fvaquerano-210</v>
          </cell>
          <cell r="C1402" t="str">
            <v>101</v>
          </cell>
        </row>
        <row r="1403">
          <cell r="A1403" t="str">
            <v>4.5-galpizar-3475</v>
          </cell>
          <cell r="C1403" t="str">
            <v>301</v>
          </cell>
        </row>
        <row r="1404">
          <cell r="A1404" t="str">
            <v>4.5-gcastro-1712</v>
          </cell>
          <cell r="C1404" t="str">
            <v>401</v>
          </cell>
        </row>
        <row r="1405">
          <cell r="A1405" t="str">
            <v>4.5-glacy-1730</v>
          </cell>
          <cell r="C1405" t="str">
            <v>301</v>
          </cell>
        </row>
        <row r="1406">
          <cell r="A1406" t="str">
            <v>4.5-hcordero-2470</v>
          </cell>
          <cell r="C1406" t="str">
            <v>104</v>
          </cell>
        </row>
        <row r="1407">
          <cell r="A1407" t="str">
            <v>4.5-hcordero-2472</v>
          </cell>
          <cell r="C1407" t="str">
            <v>401</v>
          </cell>
        </row>
        <row r="1408">
          <cell r="A1408" t="str">
            <v>4.5-itrejos-3559</v>
          </cell>
          <cell r="C1408" t="str">
            <v>102</v>
          </cell>
        </row>
        <row r="1409">
          <cell r="A1409" t="str">
            <v>4.5-jschmidt-965</v>
          </cell>
          <cell r="C1409" t="str">
            <v>301</v>
          </cell>
        </row>
        <row r="1410">
          <cell r="A1410" t="str">
            <v>4.5-kpalma-3652</v>
          </cell>
          <cell r="C1410" t="str">
            <v>301</v>
          </cell>
        </row>
        <row r="1411">
          <cell r="A1411" t="str">
            <v>4.5-lfpicado-3887</v>
          </cell>
          <cell r="C1411" t="str">
            <v>201</v>
          </cell>
        </row>
        <row r="1412">
          <cell r="A1412" t="str">
            <v>4.5-lqueralt-2630</v>
          </cell>
          <cell r="C1412" t="str">
            <v>103;203</v>
          </cell>
        </row>
        <row r="1413">
          <cell r="A1413" t="str">
            <v>4.5-lqueralt-2658</v>
          </cell>
          <cell r="C1413" t="str">
            <v>301</v>
          </cell>
        </row>
        <row r="1414">
          <cell r="A1414" t="str">
            <v>4.5-lqueralt-954</v>
          </cell>
          <cell r="C1414" t="str">
            <v>401</v>
          </cell>
        </row>
        <row r="1415">
          <cell r="A1415" t="str">
            <v>4.5-machacon-3480</v>
          </cell>
          <cell r="C1415" t="str">
            <v>102;103;201;203</v>
          </cell>
        </row>
        <row r="1416">
          <cell r="A1416" t="str">
            <v>4.5-marco.alvarado-1849</v>
          </cell>
          <cell r="C1416" t="str">
            <v>301</v>
          </cell>
        </row>
        <row r="1417">
          <cell r="A1417" t="str">
            <v>4.5-mberrocal-3455</v>
          </cell>
          <cell r="C1417" t="str">
            <v>301</v>
          </cell>
        </row>
        <row r="1418">
          <cell r="A1418" t="str">
            <v>4.5-mbogarin-3905</v>
          </cell>
          <cell r="C1418" t="str">
            <v>101;103</v>
          </cell>
        </row>
        <row r="1419">
          <cell r="A1419" t="str">
            <v>4.5-mecerdas-1851</v>
          </cell>
          <cell r="C1419" t="str">
            <v>301</v>
          </cell>
        </row>
        <row r="1420">
          <cell r="A1420" t="str">
            <v>4.5-mecerdas-964</v>
          </cell>
          <cell r="C1420" t="str">
            <v>301</v>
          </cell>
        </row>
        <row r="1421">
          <cell r="A1421" t="str">
            <v>4.5-moramirez-2923</v>
          </cell>
          <cell r="C1421" t="str">
            <v>301</v>
          </cell>
        </row>
        <row r="1422">
          <cell r="A1422" t="str">
            <v>4.5-mvilem-2573</v>
          </cell>
          <cell r="C1422" t="str">
            <v>301</v>
          </cell>
        </row>
        <row r="1423">
          <cell r="A1423" t="str">
            <v>4.5-mvillarreal-665</v>
          </cell>
          <cell r="C1423" t="str">
            <v>301</v>
          </cell>
        </row>
        <row r="1424">
          <cell r="A1424" t="str">
            <v>4.5-nortega-897</v>
          </cell>
          <cell r="C1424" t="str">
            <v>301</v>
          </cell>
        </row>
        <row r="1425">
          <cell r="A1425" t="str">
            <v>4.5-ochaverri-2481</v>
          </cell>
          <cell r="C1425" t="str">
            <v>301</v>
          </cell>
        </row>
        <row r="1426">
          <cell r="A1426" t="str">
            <v>4.5-olsanchez-2722</v>
          </cell>
          <cell r="C1426" t="str">
            <v>101</v>
          </cell>
        </row>
        <row r="1427">
          <cell r="A1427" t="str">
            <v>4.5-olsanchez-2725</v>
          </cell>
          <cell r="C1427" t="str">
            <v>101</v>
          </cell>
        </row>
        <row r="1428">
          <cell r="A1428" t="str">
            <v>4.5-rchaves-45</v>
          </cell>
          <cell r="C1428" t="str">
            <v>103;104</v>
          </cell>
        </row>
        <row r="1429">
          <cell r="A1429" t="str">
            <v>4.5-schinchilla-3623</v>
          </cell>
          <cell r="C1429" t="str">
            <v>101</v>
          </cell>
        </row>
        <row r="1430">
          <cell r="A1430" t="str">
            <v>4.5-sherrera-3050</v>
          </cell>
          <cell r="C1430" t="str">
            <v>103;104</v>
          </cell>
        </row>
        <row r="1431">
          <cell r="A1431" t="str">
            <v>4.5-wdelgado-1727</v>
          </cell>
          <cell r="C1431" t="str">
            <v>301</v>
          </cell>
        </row>
        <row r="1432">
          <cell r="A1432" t="str">
            <v>4.5-wdelgado-1738</v>
          </cell>
          <cell r="C1432" t="str">
            <v>401</v>
          </cell>
        </row>
        <row r="1433">
          <cell r="A1433" t="str">
            <v>4.5-wdelgado-1788</v>
          </cell>
          <cell r="C1433" t="str">
            <v>401</v>
          </cell>
        </row>
        <row r="1434">
          <cell r="A1434" t="str">
            <v>4.5-xvarela-43</v>
          </cell>
          <cell r="C1434" t="str">
            <v>301</v>
          </cell>
        </row>
        <row r="1435">
          <cell r="A1435" t="str">
            <v>4.5-xvarela-44</v>
          </cell>
          <cell r="C1435" t="str">
            <v>301</v>
          </cell>
        </row>
        <row r="1436">
          <cell r="A1436" t="str">
            <v>4.6-ausanabria-2339</v>
          </cell>
          <cell r="C1436" t="str">
            <v>101;104</v>
          </cell>
        </row>
        <row r="1437">
          <cell r="A1437" t="str">
            <v>4.6-ecorrales-2810</v>
          </cell>
          <cell r="C1437" t="str">
            <v>401</v>
          </cell>
        </row>
        <row r="1438">
          <cell r="A1438" t="str">
            <v>4.6-feabarca-1718</v>
          </cell>
          <cell r="C1438" t="str">
            <v>401</v>
          </cell>
        </row>
        <row r="1439">
          <cell r="A1439" t="str">
            <v>4.6-mecerdas-2619</v>
          </cell>
          <cell r="C1439" t="str">
            <v>301</v>
          </cell>
        </row>
        <row r="1440">
          <cell r="A1440" t="str">
            <v>4.6-Nachomendez5656-3862</v>
          </cell>
          <cell r="C1440" t="str">
            <v>102</v>
          </cell>
        </row>
        <row r="1441">
          <cell r="A1441" t="str">
            <v>4.6-paualvarado-2713</v>
          </cell>
          <cell r="C1441" t="str">
            <v>301</v>
          </cell>
        </row>
        <row r="1442">
          <cell r="A1442" t="str">
            <v>4.7-aberrocal-2594</v>
          </cell>
          <cell r="C1442" t="str">
            <v>301</v>
          </cell>
        </row>
        <row r="1443">
          <cell r="A1443" t="str">
            <v>4.7-almeza-2273</v>
          </cell>
          <cell r="C1443" t="str">
            <v>301</v>
          </cell>
        </row>
        <row r="1444">
          <cell r="A1444" t="str">
            <v>4.7-almeza-2274</v>
          </cell>
          <cell r="C1444" t="str">
            <v>301</v>
          </cell>
        </row>
        <row r="1445">
          <cell r="A1445" t="str">
            <v>4.7-almeza-2275</v>
          </cell>
          <cell r="C1445" t="str">
            <v>301</v>
          </cell>
        </row>
        <row r="1446">
          <cell r="A1446" t="str">
            <v>4.7-ana.lorena-2265</v>
          </cell>
          <cell r="C1446" t="str">
            <v>103;203</v>
          </cell>
        </row>
        <row r="1447">
          <cell r="A1447" t="str">
            <v>4.7-ancalvo-2669</v>
          </cell>
          <cell r="C1447" t="str">
            <v>401</v>
          </cell>
        </row>
        <row r="1448">
          <cell r="A1448" t="str">
            <v>4.7-bmartinez-2673</v>
          </cell>
          <cell r="C1448" t="str">
            <v>401</v>
          </cell>
        </row>
        <row r="1449">
          <cell r="A1449" t="str">
            <v>4.7-bmartinez-2674</v>
          </cell>
          <cell r="C1449" t="str">
            <v>401</v>
          </cell>
        </row>
        <row r="1450">
          <cell r="A1450" t="str">
            <v>4.7-bmartinez-2675</v>
          </cell>
          <cell r="C1450" t="str">
            <v>401</v>
          </cell>
        </row>
        <row r="1451">
          <cell r="A1451" t="str">
            <v>4.7-bmartinez-2676</v>
          </cell>
          <cell r="C1451" t="str">
            <v>401</v>
          </cell>
        </row>
        <row r="1452">
          <cell r="A1452" t="str">
            <v>4.7-cchacon-2290</v>
          </cell>
          <cell r="C1452" t="str">
            <v>301</v>
          </cell>
        </row>
        <row r="1453">
          <cell r="A1453" t="str">
            <v>4.7-cchaves-3363</v>
          </cell>
          <cell r="C1453" t="str">
            <v>201</v>
          </cell>
        </row>
        <row r="1454">
          <cell r="A1454" t="str">
            <v>4.7-cdelgado-3615</v>
          </cell>
          <cell r="C1454" t="str">
            <v>103</v>
          </cell>
        </row>
        <row r="1455">
          <cell r="A1455" t="str">
            <v>4.7-cmadriz-2721</v>
          </cell>
          <cell r="C1455" t="str">
            <v>401</v>
          </cell>
        </row>
        <row r="1456">
          <cell r="A1456" t="str">
            <v>4.7-cmoreira-2608</v>
          </cell>
          <cell r="C1456" t="str">
            <v>101;201</v>
          </cell>
        </row>
        <row r="1457">
          <cell r="A1457" t="str">
            <v>4.7-cmoreira-2609</v>
          </cell>
          <cell r="C1457" t="str">
            <v>101;201</v>
          </cell>
        </row>
        <row r="1458">
          <cell r="A1458" t="str">
            <v>4.7-cmoreira-2615</v>
          </cell>
          <cell r="C1458" t="str">
            <v>101</v>
          </cell>
        </row>
        <row r="1459">
          <cell r="A1459" t="str">
            <v>4.7-crobles-2264</v>
          </cell>
          <cell r="C1459" t="str">
            <v>101</v>
          </cell>
        </row>
        <row r="1460">
          <cell r="A1460" t="str">
            <v>4.7-crobles-2266</v>
          </cell>
          <cell r="C1460" t="str">
            <v>301</v>
          </cell>
        </row>
        <row r="1461">
          <cell r="A1461" t="str">
            <v>4.7-cugalde-3103</v>
          </cell>
          <cell r="C1461" t="str">
            <v>301</v>
          </cell>
        </row>
        <row r="1462">
          <cell r="A1462" t="str">
            <v>4.7-ecalderon-2277</v>
          </cell>
          <cell r="C1462" t="str">
            <v>401</v>
          </cell>
        </row>
        <row r="1463">
          <cell r="A1463" t="str">
            <v>4.7-ecalderon-2278</v>
          </cell>
          <cell r="C1463" t="str">
            <v>401</v>
          </cell>
        </row>
        <row r="1464">
          <cell r="A1464" t="str">
            <v>4.7-ecalderon-2279</v>
          </cell>
          <cell r="C1464" t="str">
            <v>401</v>
          </cell>
        </row>
        <row r="1465">
          <cell r="A1465" t="str">
            <v>4.7-ecalderon-2280</v>
          </cell>
          <cell r="C1465" t="str">
            <v>401</v>
          </cell>
        </row>
        <row r="1466">
          <cell r="A1466" t="str">
            <v>4.7-ecorrales-2811</v>
          </cell>
          <cell r="C1466" t="str">
            <v>401</v>
          </cell>
        </row>
        <row r="1467">
          <cell r="A1467" t="str">
            <v>4.7-eferreto-2257</v>
          </cell>
          <cell r="C1467" t="str">
            <v>301</v>
          </cell>
        </row>
        <row r="1468">
          <cell r="A1468" t="str">
            <v>4.7-eshuman-2306</v>
          </cell>
          <cell r="C1468" t="str">
            <v>301</v>
          </cell>
        </row>
        <row r="1469">
          <cell r="A1469" t="str">
            <v>4.7-feabarca-1719</v>
          </cell>
          <cell r="C1469" t="str">
            <v>401</v>
          </cell>
        </row>
        <row r="1470">
          <cell r="A1470" t="str">
            <v>4.7-fegarro-3195</v>
          </cell>
          <cell r="C1470" t="str">
            <v>102</v>
          </cell>
        </row>
        <row r="1471">
          <cell r="A1471" t="str">
            <v>4.7-fvaquerano-211</v>
          </cell>
          <cell r="C1471" t="str">
            <v>101</v>
          </cell>
        </row>
        <row r="1472">
          <cell r="A1472" t="str">
            <v>4.7-gaby-2276</v>
          </cell>
          <cell r="C1472" t="str">
            <v>401</v>
          </cell>
        </row>
        <row r="1473">
          <cell r="A1473" t="str">
            <v>4.7-gamador-2293</v>
          </cell>
          <cell r="C1473" t="str">
            <v>301</v>
          </cell>
        </row>
        <row r="1474">
          <cell r="A1474" t="str">
            <v>4.7-gbarahona-2478</v>
          </cell>
          <cell r="C1474" t="str">
            <v>401</v>
          </cell>
        </row>
        <row r="1475">
          <cell r="A1475" t="str">
            <v>4.7-gbarahona-2479</v>
          </cell>
          <cell r="C1475" t="str">
            <v>401</v>
          </cell>
        </row>
        <row r="1476">
          <cell r="A1476" t="str">
            <v>4.7-gbrenes-2307</v>
          </cell>
          <cell r="C1476" t="str">
            <v>301</v>
          </cell>
        </row>
        <row r="1477">
          <cell r="A1477" t="str">
            <v>4.7-glacy-2251</v>
          </cell>
          <cell r="C1477" t="str">
            <v>301</v>
          </cell>
        </row>
        <row r="1478">
          <cell r="A1478" t="str">
            <v>4.7-gortiz-2477</v>
          </cell>
          <cell r="C1478" t="str">
            <v>401</v>
          </cell>
        </row>
        <row r="1479">
          <cell r="A1479" t="str">
            <v>4.7-grojas-2268</v>
          </cell>
          <cell r="C1479" t="str">
            <v>301</v>
          </cell>
        </row>
        <row r="1480">
          <cell r="A1480" t="str">
            <v>4.7-hcordero-2252</v>
          </cell>
          <cell r="C1480" t="str">
            <v>104</v>
          </cell>
        </row>
        <row r="1481">
          <cell r="A1481" t="str">
            <v>4.7-hcordero-2253</v>
          </cell>
          <cell r="C1481" t="str">
            <v>401</v>
          </cell>
        </row>
        <row r="1482">
          <cell r="A1482" t="str">
            <v>4.7-hunavarro-2260</v>
          </cell>
          <cell r="C1482" t="str">
            <v>401</v>
          </cell>
        </row>
        <row r="1483">
          <cell r="A1483" t="str">
            <v>4.7-hunavarro-2330</v>
          </cell>
          <cell r="C1483" t="str">
            <v>401</v>
          </cell>
        </row>
        <row r="1484">
          <cell r="A1484" t="str">
            <v>4.7-ibovadilla-3493</v>
          </cell>
          <cell r="C1484" t="str">
            <v>104</v>
          </cell>
        </row>
        <row r="1485">
          <cell r="A1485" t="str">
            <v>4.7-iguzman-2132</v>
          </cell>
          <cell r="C1485" t="str">
            <v>301</v>
          </cell>
        </row>
        <row r="1486">
          <cell r="A1486" t="str">
            <v>4.7-ihasbum-2469</v>
          </cell>
          <cell r="C1486" t="str">
            <v>401</v>
          </cell>
        </row>
        <row r="1487">
          <cell r="A1487" t="str">
            <v>4.7-integratec-1777</v>
          </cell>
          <cell r="C1487" t="str">
            <v>401</v>
          </cell>
        </row>
        <row r="1488">
          <cell r="A1488" t="str">
            <v>4.7-jagarro-2287</v>
          </cell>
          <cell r="C1488" t="str">
            <v>301</v>
          </cell>
        </row>
        <row r="1489">
          <cell r="A1489" t="str">
            <v>4.7-jcubero-2538</v>
          </cell>
          <cell r="C1489" t="str">
            <v>101;102;201</v>
          </cell>
        </row>
        <row r="1490">
          <cell r="A1490" t="str">
            <v>4.7-jealvarado-2259</v>
          </cell>
          <cell r="C1490" t="str">
            <v>301</v>
          </cell>
        </row>
        <row r="1491">
          <cell r="A1491" t="str">
            <v>4.7-johcarvajal-2677</v>
          </cell>
          <cell r="C1491" t="str">
            <v>301</v>
          </cell>
        </row>
        <row r="1492">
          <cell r="A1492" t="str">
            <v>4.7-johcarvajal-2678</v>
          </cell>
          <cell r="C1492" t="str">
            <v>301</v>
          </cell>
        </row>
        <row r="1493">
          <cell r="A1493" t="str">
            <v>4.7-johcarvajal-2679</v>
          </cell>
          <cell r="C1493" t="str">
            <v>301</v>
          </cell>
        </row>
        <row r="1494">
          <cell r="A1494" t="str">
            <v>4.7-johcarvajal-2680</v>
          </cell>
          <cell r="C1494" t="str">
            <v>301</v>
          </cell>
        </row>
        <row r="1495">
          <cell r="A1495" t="str">
            <v>4.7-jopoveda-974</v>
          </cell>
          <cell r="C1495" t="str">
            <v>401</v>
          </cell>
        </row>
        <row r="1496">
          <cell r="A1496" t="str">
            <v>4.7-jopoveda-985</v>
          </cell>
          <cell r="C1496" t="str">
            <v>401</v>
          </cell>
        </row>
        <row r="1497">
          <cell r="A1497" t="str">
            <v>4.7-josanchez-2284</v>
          </cell>
          <cell r="C1497" t="str">
            <v>101</v>
          </cell>
        </row>
        <row r="1498">
          <cell r="A1498" t="str">
            <v>4.7-jpbulgarelli-2062</v>
          </cell>
          <cell r="C1498" t="str">
            <v>401</v>
          </cell>
        </row>
        <row r="1499">
          <cell r="A1499" t="str">
            <v>4.7-jpcampos-1641</v>
          </cell>
          <cell r="C1499" t="str">
            <v>301</v>
          </cell>
        </row>
        <row r="1500">
          <cell r="A1500" t="str">
            <v>4.7-juhernandez-2328</v>
          </cell>
          <cell r="C1500" t="str">
            <v>101;102</v>
          </cell>
        </row>
        <row r="1501">
          <cell r="A1501" t="str">
            <v>4.7-juhernandez-2329</v>
          </cell>
          <cell r="C1501" t="str">
            <v>101;102</v>
          </cell>
        </row>
        <row r="1502">
          <cell r="A1502" t="str">
            <v>4.7-khalabi-2190</v>
          </cell>
          <cell r="C1502" t="str">
            <v>101;103;104</v>
          </cell>
        </row>
        <row r="1503">
          <cell r="A1503" t="str">
            <v>4.7-laraya-2270</v>
          </cell>
          <cell r="C1503" t="str">
            <v>301</v>
          </cell>
        </row>
        <row r="1504">
          <cell r="A1504" t="str">
            <v>4.7-lasancho-1862</v>
          </cell>
          <cell r="C1504" t="str">
            <v>401</v>
          </cell>
        </row>
        <row r="1505">
          <cell r="A1505" t="str">
            <v>4.7-lbogantes-2298</v>
          </cell>
          <cell r="C1505" t="str">
            <v>104</v>
          </cell>
        </row>
        <row r="1506">
          <cell r="A1506" t="str">
            <v>4.7-lchavarria-2258</v>
          </cell>
          <cell r="C1506" t="str">
            <v>301</v>
          </cell>
        </row>
        <row r="1507">
          <cell r="A1507" t="str">
            <v>4.7-lfpicado-3873</v>
          </cell>
          <cell r="C1507" t="str">
            <v>301</v>
          </cell>
        </row>
        <row r="1508">
          <cell r="A1508" t="str">
            <v>4.7-lfpicado-3877</v>
          </cell>
          <cell r="C1508" t="str">
            <v>301</v>
          </cell>
        </row>
        <row r="1509">
          <cell r="A1509" t="str">
            <v>4.7-lfpicado-3888</v>
          </cell>
          <cell r="C1509" t="str">
            <v>201</v>
          </cell>
        </row>
        <row r="1510">
          <cell r="A1510" t="str">
            <v>4.7-lsalas-2592</v>
          </cell>
          <cell r="C1510" t="str">
            <v>101</v>
          </cell>
        </row>
        <row r="1511">
          <cell r="A1511" t="str">
            <v>4.7-lsalas-2593</v>
          </cell>
          <cell r="C1511" t="str">
            <v>101</v>
          </cell>
        </row>
        <row r="1512">
          <cell r="A1512" t="str">
            <v>4.7-lsancho-2589</v>
          </cell>
          <cell r="C1512" t="str">
            <v>301</v>
          </cell>
        </row>
        <row r="1513">
          <cell r="A1513" t="str">
            <v>4.7-lsancho-2590</v>
          </cell>
          <cell r="C1513" t="str">
            <v>301</v>
          </cell>
        </row>
        <row r="1514">
          <cell r="A1514" t="str">
            <v>4.7-lugomez-2313</v>
          </cell>
          <cell r="C1514" t="str">
            <v>301</v>
          </cell>
        </row>
        <row r="1515">
          <cell r="A1515" t="str">
            <v>4.7-maperez-2262</v>
          </cell>
          <cell r="C1515" t="str">
            <v>103</v>
          </cell>
        </row>
        <row r="1516">
          <cell r="A1516" t="str">
            <v>4.7-marco.martinez-2318</v>
          </cell>
          <cell r="C1516" t="str">
            <v>301</v>
          </cell>
        </row>
        <row r="1517">
          <cell r="A1517" t="str">
            <v>4.7-mariarc04.cr-3190</v>
          </cell>
          <cell r="C1517" t="str">
            <v>101</v>
          </cell>
        </row>
        <row r="1518">
          <cell r="A1518" t="str">
            <v>4.7-marielahernandez-1622</v>
          </cell>
          <cell r="C1518" t="str">
            <v>401</v>
          </cell>
        </row>
        <row r="1519">
          <cell r="A1519" t="str">
            <v>4.7-mhernandez-2282</v>
          </cell>
          <cell r="C1519" t="str">
            <v>301</v>
          </cell>
        </row>
        <row r="1520">
          <cell r="A1520" t="str">
            <v>4.7-mhernandez-2521</v>
          </cell>
          <cell r="C1520" t="str">
            <v>101</v>
          </cell>
        </row>
        <row r="1521">
          <cell r="A1521" t="str">
            <v>4.7-mhernandez-2522</v>
          </cell>
          <cell r="C1521" t="str">
            <v>202</v>
          </cell>
        </row>
        <row r="1522">
          <cell r="A1522" t="str">
            <v>4.7-mhernandez-2523</v>
          </cell>
          <cell r="C1522" t="str">
            <v>202</v>
          </cell>
        </row>
        <row r="1523">
          <cell r="A1523" t="str">
            <v>4.7-mhernandez-2524</v>
          </cell>
          <cell r="C1523" t="str">
            <v>202</v>
          </cell>
        </row>
        <row r="1524">
          <cell r="A1524" t="str">
            <v>4.7-mhernandez-2525</v>
          </cell>
          <cell r="C1524" t="str">
            <v>101</v>
          </cell>
        </row>
        <row r="1525">
          <cell r="A1525" t="str">
            <v>4.7-mhernandez-2526</v>
          </cell>
          <cell r="C1525" t="str">
            <v>101</v>
          </cell>
        </row>
        <row r="1526">
          <cell r="A1526" t="str">
            <v>4.7-mialvarez-2263</v>
          </cell>
          <cell r="C1526" t="str">
            <v>401</v>
          </cell>
        </row>
        <row r="1527">
          <cell r="A1527" t="str">
            <v>4.7-mibrenes-2271</v>
          </cell>
          <cell r="C1527" t="str">
            <v>301</v>
          </cell>
        </row>
        <row r="1528">
          <cell r="A1528" t="str">
            <v>4.7-mibrenes-2272</v>
          </cell>
          <cell r="C1528" t="str">
            <v>101;103;201</v>
          </cell>
        </row>
        <row r="1529">
          <cell r="A1529" t="str">
            <v>4.7-mibrenes-2283</v>
          </cell>
          <cell r="C1529" t="str">
            <v>101;103</v>
          </cell>
        </row>
        <row r="1530">
          <cell r="A1530" t="str">
            <v>4.7-mmedina-2333</v>
          </cell>
          <cell r="C1530" t="str">
            <v>101</v>
          </cell>
        </row>
        <row r="1531">
          <cell r="A1531" t="str">
            <v>4.7-mocordero-2168</v>
          </cell>
          <cell r="C1531" t="str">
            <v>301</v>
          </cell>
        </row>
        <row r="1532">
          <cell r="A1532" t="str">
            <v>4.7-msandoval-2527</v>
          </cell>
          <cell r="C1532" t="str">
            <v>301</v>
          </cell>
        </row>
        <row r="1533">
          <cell r="A1533" t="str">
            <v>4.7-msandoval-2528</v>
          </cell>
          <cell r="C1533" t="str">
            <v>301</v>
          </cell>
        </row>
        <row r="1534">
          <cell r="A1534" t="str">
            <v>4.7-msandoval-2529</v>
          </cell>
          <cell r="C1534" t="str">
            <v>301</v>
          </cell>
        </row>
        <row r="1535">
          <cell r="A1535" t="str">
            <v>4.7-mvilem-2250</v>
          </cell>
          <cell r="C1535" t="str">
            <v>301</v>
          </cell>
        </row>
        <row r="1536">
          <cell r="A1536" t="str">
            <v>4.7-mvillarreal-2157</v>
          </cell>
          <cell r="C1536" t="str">
            <v>301</v>
          </cell>
        </row>
        <row r="1537">
          <cell r="A1537" t="str">
            <v>4.7-mzamorac-2502</v>
          </cell>
          <cell r="C1537" t="str">
            <v>401</v>
          </cell>
        </row>
        <row r="1538">
          <cell r="A1538" t="str">
            <v>4.7-mzamorac-2503</v>
          </cell>
          <cell r="C1538" t="str">
            <v>401</v>
          </cell>
        </row>
        <row r="1539">
          <cell r="A1539" t="str">
            <v>4.7-mzamorac-2504</v>
          </cell>
          <cell r="C1539" t="str">
            <v>401</v>
          </cell>
        </row>
        <row r="1540">
          <cell r="A1540" t="str">
            <v>4.7-nataliebrenes-3179</v>
          </cell>
          <cell r="C1540" t="str">
            <v>401</v>
          </cell>
        </row>
        <row r="1541">
          <cell r="A1541" t="str">
            <v>4.7-ochaverri-2248</v>
          </cell>
          <cell r="C1541" t="str">
            <v>301</v>
          </cell>
        </row>
        <row r="1542">
          <cell r="A1542" t="str">
            <v>4.7-olsanchez-2519</v>
          </cell>
          <cell r="C1542" t="str">
            <v>101</v>
          </cell>
        </row>
        <row r="1543">
          <cell r="A1543" t="str">
            <v>4.7-olsanchez-2520</v>
          </cell>
          <cell r="C1543" t="str">
            <v>101</v>
          </cell>
        </row>
        <row r="1544">
          <cell r="A1544" t="str">
            <v>4.7-paualvarado-1746</v>
          </cell>
          <cell r="C1544" t="str">
            <v>301</v>
          </cell>
        </row>
        <row r="1545">
          <cell r="A1545" t="str">
            <v>4.7-pgarcia-2261</v>
          </cell>
          <cell r="C1545" t="str">
            <v>301</v>
          </cell>
        </row>
        <row r="1546">
          <cell r="A1546" t="str">
            <v>4.7-pgarcia-2281</v>
          </cell>
          <cell r="C1546" t="str">
            <v>301</v>
          </cell>
        </row>
        <row r="1547">
          <cell r="A1547" t="str">
            <v>4.7-rchaves-46</v>
          </cell>
          <cell r="C1547" t="str">
            <v>103;104</v>
          </cell>
        </row>
        <row r="1548">
          <cell r="A1548" t="str">
            <v>4.7-rmejias-3715</v>
          </cell>
          <cell r="C1548" t="str">
            <v>301</v>
          </cell>
        </row>
        <row r="1549">
          <cell r="A1549" t="str">
            <v>4.7-rmendez-701</v>
          </cell>
          <cell r="C1549" t="str">
            <v>401</v>
          </cell>
        </row>
        <row r="1550">
          <cell r="A1550" t="str">
            <v>4.7-rocampos-21</v>
          </cell>
          <cell r="C1550" t="str">
            <v>101</v>
          </cell>
        </row>
        <row r="1551">
          <cell r="A1551" t="str">
            <v>4.7-schinchilla-3624</v>
          </cell>
          <cell r="C1551" t="str">
            <v>101</v>
          </cell>
        </row>
        <row r="1552">
          <cell r="A1552" t="str">
            <v>4.7-sherrera-3051</v>
          </cell>
          <cell r="C1552" t="str">
            <v>103;104</v>
          </cell>
        </row>
        <row r="1553">
          <cell r="A1553" t="str">
            <v>4.7-sherrera-3550</v>
          </cell>
          <cell r="C1553" t="str">
            <v>101;103;104</v>
          </cell>
        </row>
        <row r="1554">
          <cell r="A1554" t="str">
            <v>4.7-svalerin-2774</v>
          </cell>
          <cell r="C1554" t="str">
            <v>103</v>
          </cell>
        </row>
        <row r="1555">
          <cell r="A1555" t="str">
            <v>4.7-tafema-3954</v>
          </cell>
          <cell r="C1555" t="str">
            <v>301</v>
          </cell>
        </row>
        <row r="1556">
          <cell r="A1556" t="str">
            <v>4.7-vijimenez-2267</v>
          </cell>
          <cell r="C1556" t="str">
            <v>401</v>
          </cell>
        </row>
        <row r="1557">
          <cell r="A1557" t="str">
            <v>4.7-wdelgado-1728</v>
          </cell>
          <cell r="C1557" t="str">
            <v>301</v>
          </cell>
        </row>
        <row r="1558">
          <cell r="A1558" t="str">
            <v>4.7-wdelgado-1789</v>
          </cell>
          <cell r="C1558" t="str">
            <v>401</v>
          </cell>
        </row>
        <row r="1559">
          <cell r="A1559" t="str">
            <v>4.7-westenorio-3175</v>
          </cell>
          <cell r="C1559" t="str">
            <v>102</v>
          </cell>
        </row>
        <row r="1560">
          <cell r="A1560" t="str">
            <v>4.7-xvarela-2249</v>
          </cell>
          <cell r="C1560" t="str">
            <v>301</v>
          </cell>
        </row>
        <row r="1561">
          <cell r="A1561" t="str">
            <v>4.7-xvarela-2269</v>
          </cell>
          <cell r="C1561" t="str">
            <v>301</v>
          </cell>
        </row>
        <row r="1562">
          <cell r="A1562" t="str">
            <v>4.a-camata-3643</v>
          </cell>
          <cell r="C1562" t="str">
            <v>301</v>
          </cell>
        </row>
        <row r="1563">
          <cell r="A1563" t="str">
            <v>4.a-camata-3646</v>
          </cell>
          <cell r="C1563" t="str">
            <v>301</v>
          </cell>
        </row>
        <row r="1564">
          <cell r="A1564" t="str">
            <v>4.a-cdelgado-3609</v>
          </cell>
          <cell r="C1564" t="str">
            <v>301</v>
          </cell>
        </row>
        <row r="1565">
          <cell r="A1565" t="str">
            <v>4.a-gmata-996</v>
          </cell>
          <cell r="C1565" t="str">
            <v>103</v>
          </cell>
        </row>
        <row r="1566">
          <cell r="A1566" t="str">
            <v>4.a-machacon-3481</v>
          </cell>
          <cell r="C1566" t="str">
            <v>102;103;201;203</v>
          </cell>
        </row>
        <row r="1567">
          <cell r="A1567" t="str">
            <v>4.a-mecerdas-1792</v>
          </cell>
          <cell r="C1567" t="str">
            <v>301</v>
          </cell>
        </row>
        <row r="1568">
          <cell r="A1568" t="str">
            <v>4.a-mecerdas-1846</v>
          </cell>
          <cell r="C1568" t="str">
            <v>101</v>
          </cell>
        </row>
        <row r="1569">
          <cell r="A1569" t="str">
            <v>4.a-olsanchez-2723</v>
          </cell>
          <cell r="C1569" t="str">
            <v>101</v>
          </cell>
        </row>
        <row r="1570">
          <cell r="A1570" t="str">
            <v>4.a-olsanchez-2726</v>
          </cell>
          <cell r="C1570" t="str">
            <v>101</v>
          </cell>
        </row>
        <row r="1571">
          <cell r="A1571" t="str">
            <v>4.a-xvarela-992</v>
          </cell>
          <cell r="C1571" t="str">
            <v>301</v>
          </cell>
        </row>
        <row r="1572">
          <cell r="A1572" t="str">
            <v>4.a-xvarela-993</v>
          </cell>
          <cell r="C1572" t="str">
            <v>301</v>
          </cell>
        </row>
        <row r="1573">
          <cell r="A1573" t="str">
            <v>4.b-cchaves-3364</v>
          </cell>
          <cell r="C1573" t="str">
            <v>201</v>
          </cell>
        </row>
        <row r="1574">
          <cell r="A1574" t="str">
            <v>4.b-msandoval-2734</v>
          </cell>
          <cell r="C1574" t="str">
            <v>301</v>
          </cell>
        </row>
        <row r="1575">
          <cell r="A1575" t="str">
            <v>4.c-almeza-2596</v>
          </cell>
          <cell r="C1575" t="str">
            <v>301</v>
          </cell>
        </row>
        <row r="1576">
          <cell r="A1576" t="str">
            <v>4.c-almeza-2598</v>
          </cell>
          <cell r="C1576" t="str">
            <v>301</v>
          </cell>
        </row>
        <row r="1577">
          <cell r="A1577" t="str">
            <v>4.c-almeza-2600</v>
          </cell>
          <cell r="C1577" t="str">
            <v>301</v>
          </cell>
        </row>
        <row r="1578">
          <cell r="A1578" t="str">
            <v>4.c-ancalvo-2670</v>
          </cell>
          <cell r="C1578" t="str">
            <v>401</v>
          </cell>
        </row>
        <row r="1579">
          <cell r="A1579" t="str">
            <v>4.c-c.mata-2957</v>
          </cell>
          <cell r="C1579" t="str">
            <v>301</v>
          </cell>
        </row>
        <row r="1580">
          <cell r="A1580" t="str">
            <v>4.c-cchaves-3365</v>
          </cell>
          <cell r="C1580" t="str">
            <v>201</v>
          </cell>
        </row>
        <row r="1581">
          <cell r="A1581" t="str">
            <v>4.c-froa-486</v>
          </cell>
          <cell r="C1581" t="str">
            <v>401</v>
          </cell>
        </row>
        <row r="1582">
          <cell r="A1582" t="str">
            <v>4.c-glacy-1731</v>
          </cell>
          <cell r="C1582" t="str">
            <v>301</v>
          </cell>
        </row>
        <row r="1583">
          <cell r="A1583" t="str">
            <v>4.c-mecerdas-1000</v>
          </cell>
          <cell r="C1583" t="str">
            <v>301</v>
          </cell>
        </row>
        <row r="1584">
          <cell r="A1584" t="str">
            <v>4.c-mvilem-2574</v>
          </cell>
          <cell r="C1584" t="str">
            <v>301</v>
          </cell>
        </row>
        <row r="1585">
          <cell r="A1585" t="str">
            <v>4.c-olsanchez-2724</v>
          </cell>
          <cell r="C1585" t="str">
            <v>101</v>
          </cell>
        </row>
        <row r="1586">
          <cell r="A1586" t="str">
            <v>4.c-olsanchez-2727</v>
          </cell>
          <cell r="C1586" t="str">
            <v>101</v>
          </cell>
        </row>
        <row r="1587">
          <cell r="A1587" t="str">
            <v>4.c-rojpersharon-3248</v>
          </cell>
          <cell r="C1587" t="str">
            <v>301</v>
          </cell>
        </row>
        <row r="1588">
          <cell r="A1588" t="str">
            <v>4.c-wdelgado-1729</v>
          </cell>
          <cell r="C1588" t="str">
            <v>301</v>
          </cell>
        </row>
        <row r="1589">
          <cell r="A1589" t="str">
            <v>4.c-wdelgado-1739</v>
          </cell>
          <cell r="C1589" t="str">
            <v>401</v>
          </cell>
        </row>
        <row r="1590">
          <cell r="A1590" t="str">
            <v>4.c-wdelgado-1790</v>
          </cell>
          <cell r="C1590" t="str">
            <v>401</v>
          </cell>
        </row>
        <row r="1591">
          <cell r="A1591" t="str">
            <v>4.c-xvarela-212</v>
          </cell>
          <cell r="C1591" t="str">
            <v>301</v>
          </cell>
        </row>
        <row r="1592">
          <cell r="A1592" t="str">
            <v>4.c-xvarela-213</v>
          </cell>
          <cell r="C1592" t="str">
            <v>301</v>
          </cell>
        </row>
        <row r="1593">
          <cell r="A1593" t="str">
            <v>5.1-ahenderson-3316</v>
          </cell>
          <cell r="C1593" t="str">
            <v>101;103;104</v>
          </cell>
        </row>
        <row r="1594">
          <cell r="A1594" t="str">
            <v>5.1-ancalvo-2671</v>
          </cell>
          <cell r="C1594" t="str">
            <v>401</v>
          </cell>
        </row>
        <row r="1595">
          <cell r="A1595" t="str">
            <v>5.1-ausanabria-2340</v>
          </cell>
          <cell r="C1595" t="str">
            <v>101;104</v>
          </cell>
        </row>
        <row r="1596">
          <cell r="A1596" t="str">
            <v>5.1-feabarca-1720</v>
          </cell>
          <cell r="C1596" t="str">
            <v>401</v>
          </cell>
        </row>
        <row r="1597">
          <cell r="A1597" t="str">
            <v>5.1-fisioterapia.ade-3867</v>
          </cell>
          <cell r="C1597" t="str">
            <v>101;103</v>
          </cell>
        </row>
        <row r="1598">
          <cell r="A1598" t="str">
            <v>5.1-gamador-2294</v>
          </cell>
          <cell r="C1598" t="str">
            <v>301</v>
          </cell>
        </row>
        <row r="1599">
          <cell r="A1599" t="str">
            <v>5.1-inaranjo-3574</v>
          </cell>
          <cell r="C1599" t="str">
            <v>201</v>
          </cell>
        </row>
        <row r="1600">
          <cell r="A1600" t="str">
            <v>5.1-inaranjo-3591</v>
          </cell>
          <cell r="C1600" t="str">
            <v>301</v>
          </cell>
        </row>
        <row r="1601">
          <cell r="A1601" t="str">
            <v>5.1-itrejos-3560</v>
          </cell>
          <cell r="C1601" t="str">
            <v>102</v>
          </cell>
        </row>
        <row r="1602">
          <cell r="A1602" t="str">
            <v>5.1-jgomez-3118</v>
          </cell>
          <cell r="C1602" t="str">
            <v>301</v>
          </cell>
        </row>
        <row r="1603">
          <cell r="A1603" t="str">
            <v>5.1-jvenegas-3655</v>
          </cell>
          <cell r="C1603" t="str">
            <v>301</v>
          </cell>
        </row>
        <row r="1604">
          <cell r="A1604" t="str">
            <v>5.1-lfpicado-3878</v>
          </cell>
          <cell r="C1604" t="str">
            <v>301</v>
          </cell>
        </row>
        <row r="1605">
          <cell r="A1605" t="str">
            <v>5.1-lfpicado-3889</v>
          </cell>
          <cell r="C1605" t="str">
            <v>201</v>
          </cell>
        </row>
        <row r="1606">
          <cell r="A1606" t="str">
            <v>5.1-lqueralt-1001</v>
          </cell>
          <cell r="C1606" t="str">
            <v>101;103</v>
          </cell>
        </row>
        <row r="1607">
          <cell r="A1607" t="str">
            <v>5.1-lqueralt-1003</v>
          </cell>
          <cell r="C1607" t="str">
            <v>103;203</v>
          </cell>
        </row>
        <row r="1608">
          <cell r="A1608" t="str">
            <v>5.1-lqueralt-2654</v>
          </cell>
          <cell r="C1608" t="str">
            <v>401</v>
          </cell>
        </row>
        <row r="1609">
          <cell r="A1609" t="str">
            <v>5.1-lqueralt-2983</v>
          </cell>
          <cell r="C1609" t="str">
            <v>301</v>
          </cell>
        </row>
        <row r="1610">
          <cell r="A1610" t="str">
            <v>5.1-lqueralt-3109</v>
          </cell>
          <cell r="C1610" t="str">
            <v>301</v>
          </cell>
        </row>
        <row r="1611">
          <cell r="A1611" t="str">
            <v>5.1-mecerdas-1</v>
          </cell>
          <cell r="C1611" t="str">
            <v>301</v>
          </cell>
        </row>
        <row r="1612">
          <cell r="A1612" t="str">
            <v>5.1-nortega-1878</v>
          </cell>
          <cell r="C1612" t="str">
            <v>301</v>
          </cell>
        </row>
        <row r="1613">
          <cell r="A1613" t="str">
            <v>5.1-schinchilla-3625</v>
          </cell>
          <cell r="C1613" t="str">
            <v>101</v>
          </cell>
        </row>
        <row r="1614">
          <cell r="A1614" t="str">
            <v>5.2-ahenderson-3317</v>
          </cell>
          <cell r="C1614" t="str">
            <v>101;103;104</v>
          </cell>
        </row>
        <row r="1615">
          <cell r="A1615" t="str">
            <v>5.2-fisioterapia.ade-3868</v>
          </cell>
          <cell r="C1615" t="str">
            <v>101;103</v>
          </cell>
        </row>
        <row r="1616">
          <cell r="A1616" t="str">
            <v>5.2-inaranjo-3575</v>
          </cell>
          <cell r="C1616" t="str">
            <v>201</v>
          </cell>
        </row>
        <row r="1617">
          <cell r="A1617" t="str">
            <v>5.2-inaranjo-3592</v>
          </cell>
          <cell r="C1617" t="str">
            <v>301</v>
          </cell>
        </row>
        <row r="1618">
          <cell r="A1618" t="str">
            <v>5.2-jpcampos-1642</v>
          </cell>
          <cell r="C1618" t="str">
            <v>301</v>
          </cell>
        </row>
        <row r="1619">
          <cell r="A1619" t="str">
            <v>5.2-jvenegas-3656</v>
          </cell>
          <cell r="C1619" t="str">
            <v>301</v>
          </cell>
        </row>
        <row r="1620">
          <cell r="A1620" t="str">
            <v>5.2-lfpicado-3879</v>
          </cell>
          <cell r="C1620" t="str">
            <v>301</v>
          </cell>
        </row>
        <row r="1621">
          <cell r="A1621" t="str">
            <v>5.2-lqueralt-1008</v>
          </cell>
          <cell r="C1621" t="str">
            <v>401</v>
          </cell>
        </row>
        <row r="1622">
          <cell r="A1622" t="str">
            <v>5.2-lqueralt-1010</v>
          </cell>
          <cell r="C1622" t="str">
            <v>101</v>
          </cell>
        </row>
        <row r="1623">
          <cell r="A1623" t="str">
            <v>5.2-lqueralt-1883</v>
          </cell>
          <cell r="C1623" t="str">
            <v>301</v>
          </cell>
        </row>
        <row r="1624">
          <cell r="A1624" t="str">
            <v>5.2-lqueralt-2631</v>
          </cell>
          <cell r="C1624" t="str">
            <v>103;203</v>
          </cell>
        </row>
        <row r="1625">
          <cell r="A1625" t="str">
            <v>5.2-lqueralt-2638</v>
          </cell>
          <cell r="C1625" t="str">
            <v>101;103</v>
          </cell>
        </row>
        <row r="1626">
          <cell r="A1626" t="str">
            <v>5.2-lqueralt-2645</v>
          </cell>
          <cell r="C1626" t="str">
            <v>101;103;201</v>
          </cell>
        </row>
        <row r="1627">
          <cell r="A1627" t="str">
            <v>5.2-lqueralt-2984</v>
          </cell>
          <cell r="C1627" t="str">
            <v>301</v>
          </cell>
        </row>
        <row r="1628">
          <cell r="A1628" t="str">
            <v>5.2-lqueralt-3110</v>
          </cell>
          <cell r="C1628" t="str">
            <v>301</v>
          </cell>
        </row>
        <row r="1629">
          <cell r="A1629" t="str">
            <v>5.2-marielahernandez-1623</v>
          </cell>
          <cell r="C1629" t="str">
            <v>401</v>
          </cell>
        </row>
        <row r="1630">
          <cell r="A1630" t="str">
            <v>5.2-mecerdas-2622</v>
          </cell>
          <cell r="C1630" t="str">
            <v>301</v>
          </cell>
        </row>
        <row r="1631">
          <cell r="A1631" t="str">
            <v>5.2-nortega-1879</v>
          </cell>
          <cell r="C1631" t="str">
            <v>301</v>
          </cell>
        </row>
        <row r="1632">
          <cell r="A1632" t="str">
            <v>5.4-lqueralt-1013</v>
          </cell>
          <cell r="C1632" t="str">
            <v>401</v>
          </cell>
        </row>
        <row r="1633">
          <cell r="A1633" t="str">
            <v>5.5-ahenderson-3318</v>
          </cell>
          <cell r="C1633" t="str">
            <v>101;103;104</v>
          </cell>
        </row>
        <row r="1634">
          <cell r="A1634" t="str">
            <v>5.5-ahenderson-3346</v>
          </cell>
          <cell r="C1634" t="str">
            <v>103;104</v>
          </cell>
        </row>
        <row r="1635">
          <cell r="A1635" t="str">
            <v>5.5-ancalvo-2672</v>
          </cell>
          <cell r="C1635" t="str">
            <v>401</v>
          </cell>
        </row>
        <row r="1636">
          <cell r="A1636" t="str">
            <v>5.5-cchaves-3366</v>
          </cell>
          <cell r="C1636" t="str">
            <v>201</v>
          </cell>
        </row>
        <row r="1637">
          <cell r="A1637" t="str">
            <v>5.5-david.arias-3354</v>
          </cell>
          <cell r="C1637" t="str">
            <v>201</v>
          </cell>
        </row>
        <row r="1638">
          <cell r="A1638" t="str">
            <v>5.5-ddelao-3635</v>
          </cell>
          <cell r="C1638" t="str">
            <v>301</v>
          </cell>
        </row>
        <row r="1639">
          <cell r="A1639" t="str">
            <v>5.5-feabarca-1721</v>
          </cell>
          <cell r="C1639" t="str">
            <v>401</v>
          </cell>
        </row>
        <row r="1640">
          <cell r="A1640" t="str">
            <v>5.5-felomora-3165</v>
          </cell>
          <cell r="C1640" t="str">
            <v>401</v>
          </cell>
        </row>
        <row r="1641">
          <cell r="A1641" t="str">
            <v>5.5-galpizar-3476</v>
          </cell>
          <cell r="C1641" t="str">
            <v>301</v>
          </cell>
        </row>
        <row r="1642">
          <cell r="A1642" t="str">
            <v>5.5-gamador-2295</v>
          </cell>
          <cell r="C1642" t="str">
            <v>301</v>
          </cell>
        </row>
        <row r="1643">
          <cell r="A1643" t="str">
            <v>5.5-hbinns-3898</v>
          </cell>
          <cell r="C1643" t="str">
            <v>103</v>
          </cell>
        </row>
        <row r="1644">
          <cell r="A1644" t="str">
            <v>5.5-inaranjo-3576</v>
          </cell>
          <cell r="C1644" t="str">
            <v>201</v>
          </cell>
        </row>
        <row r="1645">
          <cell r="A1645" t="str">
            <v>5.5-inaranjo-3593</v>
          </cell>
          <cell r="C1645" t="str">
            <v>301</v>
          </cell>
        </row>
        <row r="1646">
          <cell r="A1646" t="str">
            <v>5.5-itrejos-3561</v>
          </cell>
          <cell r="C1646" t="str">
            <v>102</v>
          </cell>
        </row>
        <row r="1647">
          <cell r="A1647" t="str">
            <v>5.5-jcmiranda-1781</v>
          </cell>
          <cell r="C1647" t="str">
            <v>401</v>
          </cell>
        </row>
        <row r="1648">
          <cell r="A1648" t="str">
            <v>5.5-jgomez-3119</v>
          </cell>
          <cell r="C1648" t="str">
            <v>301</v>
          </cell>
        </row>
        <row r="1649">
          <cell r="A1649" t="str">
            <v>5.5-kchacon-1884</v>
          </cell>
          <cell r="C1649" t="str">
            <v>401</v>
          </cell>
        </row>
        <row r="1650">
          <cell r="A1650" t="str">
            <v>5.5-lbogantes-2299</v>
          </cell>
          <cell r="C1650" t="str">
            <v>104</v>
          </cell>
        </row>
        <row r="1651">
          <cell r="A1651" t="str">
            <v>5.5-lfpicado-3890</v>
          </cell>
          <cell r="C1651" t="str">
            <v>201</v>
          </cell>
        </row>
        <row r="1652">
          <cell r="A1652" t="str">
            <v>5.5-lqueralt-1009</v>
          </cell>
          <cell r="C1652" t="str">
            <v>301</v>
          </cell>
        </row>
        <row r="1653">
          <cell r="A1653" t="str">
            <v>5.5-lqueralt-1882</v>
          </cell>
          <cell r="C1653" t="str">
            <v>101;103;201</v>
          </cell>
        </row>
        <row r="1654">
          <cell r="A1654" t="str">
            <v>5.5-lqueralt-2632</v>
          </cell>
          <cell r="C1654" t="str">
            <v>103;203</v>
          </cell>
        </row>
        <row r="1655">
          <cell r="A1655" t="str">
            <v>5.5-lqueralt-2659</v>
          </cell>
          <cell r="C1655" t="str">
            <v>301</v>
          </cell>
        </row>
        <row r="1656">
          <cell r="A1656" t="str">
            <v>5.5-pgarcia-2081</v>
          </cell>
          <cell r="C1656" t="str">
            <v>301</v>
          </cell>
        </row>
        <row r="1657">
          <cell r="A1657" t="str">
            <v>5.5-pgarcia-2082</v>
          </cell>
          <cell r="C1657" t="str">
            <v>301</v>
          </cell>
        </row>
        <row r="1658">
          <cell r="A1658" t="str">
            <v>5.5-smorales-1890</v>
          </cell>
          <cell r="C1658" t="str">
            <v>101;104</v>
          </cell>
        </row>
        <row r="1659">
          <cell r="A1659" t="str">
            <v>5.6-mmeono-710</v>
          </cell>
          <cell r="C1659" t="str">
            <v>103</v>
          </cell>
        </row>
        <row r="1660">
          <cell r="A1660" t="str">
            <v>5.b-ahenderson-3319</v>
          </cell>
          <cell r="C1660" t="str">
            <v>101;103;104</v>
          </cell>
        </row>
        <row r="1661">
          <cell r="A1661" t="str">
            <v>5.b-ahenderson-3347</v>
          </cell>
          <cell r="C1661" t="str">
            <v>103;104</v>
          </cell>
        </row>
        <row r="1662">
          <cell r="A1662" t="str">
            <v>5.b-ausanabria-2341</v>
          </cell>
          <cell r="C1662" t="str">
            <v>101;104</v>
          </cell>
        </row>
        <row r="1663">
          <cell r="A1663" t="str">
            <v>5.b-casolano-2760</v>
          </cell>
          <cell r="C1663" t="str">
            <v>301</v>
          </cell>
        </row>
        <row r="1664">
          <cell r="A1664" t="str">
            <v>5.b-casolano-3700</v>
          </cell>
          <cell r="C1664" t="str">
            <v>101</v>
          </cell>
        </row>
        <row r="1665">
          <cell r="A1665" t="str">
            <v>5.b-casolano-3923</v>
          </cell>
          <cell r="C1665" t="str">
            <v>101</v>
          </cell>
        </row>
        <row r="1666">
          <cell r="A1666" t="str">
            <v>5.b-eshuman-1778</v>
          </cell>
          <cell r="C1666" t="str">
            <v>301</v>
          </cell>
        </row>
        <row r="1667">
          <cell r="A1667" t="str">
            <v>5.b-fdiaz-3658</v>
          </cell>
          <cell r="C1667" t="str">
            <v>103</v>
          </cell>
        </row>
        <row r="1668">
          <cell r="A1668" t="str">
            <v>5.b-fdiaz-3660</v>
          </cell>
          <cell r="C1668" t="str">
            <v>103</v>
          </cell>
        </row>
        <row r="1669">
          <cell r="A1669" t="str">
            <v>5.b-felomora-3166</v>
          </cell>
          <cell r="C1669" t="str">
            <v>401</v>
          </cell>
        </row>
        <row r="1670">
          <cell r="A1670" t="str">
            <v>5.b-fisioterapia.ade-3869</v>
          </cell>
          <cell r="C1670" t="str">
            <v>101;103</v>
          </cell>
        </row>
        <row r="1671">
          <cell r="A1671" t="str">
            <v>5.b-galpizar-3477</v>
          </cell>
          <cell r="C1671" t="str">
            <v>301</v>
          </cell>
        </row>
        <row r="1672">
          <cell r="A1672" t="str">
            <v>5.b-glacy-1732</v>
          </cell>
          <cell r="C1672" t="str">
            <v>301</v>
          </cell>
        </row>
        <row r="1673">
          <cell r="A1673" t="str">
            <v>5.b-gtorres-2791</v>
          </cell>
          <cell r="C1673" t="str">
            <v>103</v>
          </cell>
        </row>
        <row r="1674">
          <cell r="A1674" t="str">
            <v>5.b-itrejos-3562</v>
          </cell>
          <cell r="C1674" t="str">
            <v>102</v>
          </cell>
        </row>
        <row r="1675">
          <cell r="A1675" t="str">
            <v>5.b-jcmiranda-1782</v>
          </cell>
          <cell r="C1675" t="str">
            <v>401</v>
          </cell>
        </row>
        <row r="1676">
          <cell r="A1676" t="str">
            <v>5.b-jschmidt-2338</v>
          </cell>
          <cell r="C1676" t="str">
            <v>301</v>
          </cell>
        </row>
        <row r="1677">
          <cell r="A1677" t="str">
            <v>5.b-lqueralt-1896</v>
          </cell>
          <cell r="C1677" t="str">
            <v>301</v>
          </cell>
        </row>
        <row r="1678">
          <cell r="A1678" t="str">
            <v>5.b-lqueralt-2633</v>
          </cell>
          <cell r="C1678" t="str">
            <v>103;203</v>
          </cell>
        </row>
        <row r="1679">
          <cell r="A1679" t="str">
            <v>5.b-lqueralt-902</v>
          </cell>
          <cell r="C1679" t="str">
            <v>101;103</v>
          </cell>
        </row>
        <row r="1680">
          <cell r="A1680" t="str">
            <v>5.b-mecerdas-2620</v>
          </cell>
          <cell r="C1680" t="str">
            <v>301</v>
          </cell>
        </row>
        <row r="1681">
          <cell r="A1681" t="str">
            <v>5.b-moramirez-2926</v>
          </cell>
          <cell r="C1681" t="str">
            <v>301</v>
          </cell>
        </row>
        <row r="1682">
          <cell r="A1682" t="str">
            <v>5.b-xvarela-173</v>
          </cell>
          <cell r="C1682" t="str">
            <v>301</v>
          </cell>
        </row>
        <row r="1683">
          <cell r="A1683" t="str">
            <v>5.b-xvarela-174</v>
          </cell>
          <cell r="C1683" t="str">
            <v>301</v>
          </cell>
        </row>
        <row r="1684">
          <cell r="A1684" t="str">
            <v>5.c-ahenderson-3320</v>
          </cell>
          <cell r="C1684" t="str">
            <v>101;103;104</v>
          </cell>
        </row>
        <row r="1685">
          <cell r="A1685" t="str">
            <v>5.c-casolano-2760</v>
          </cell>
          <cell r="C1685" t="str">
            <v>301</v>
          </cell>
        </row>
        <row r="1686">
          <cell r="A1686" t="str">
            <v>5.c-casolano-3924</v>
          </cell>
          <cell r="C1686" t="str">
            <v>101</v>
          </cell>
        </row>
        <row r="1687">
          <cell r="A1687" t="str">
            <v>5.c-ddelao-3636</v>
          </cell>
          <cell r="C1687" t="str">
            <v>301</v>
          </cell>
        </row>
        <row r="1688">
          <cell r="A1688" t="str">
            <v>5.c-disegura-189</v>
          </cell>
          <cell r="C1688" t="str">
            <v>101</v>
          </cell>
        </row>
        <row r="1689">
          <cell r="A1689" t="str">
            <v>5.c-glacy-1733</v>
          </cell>
          <cell r="C1689" t="str">
            <v>301</v>
          </cell>
        </row>
        <row r="1690">
          <cell r="A1690" t="str">
            <v>5.c-inaranjo-3577</v>
          </cell>
          <cell r="C1690" t="str">
            <v>201</v>
          </cell>
        </row>
        <row r="1691">
          <cell r="A1691" t="str">
            <v>5.c-inaranjo-3594</v>
          </cell>
          <cell r="C1691" t="str">
            <v>301</v>
          </cell>
        </row>
        <row r="1692">
          <cell r="A1692" t="str">
            <v>5.c-integratec-1777</v>
          </cell>
          <cell r="C1692" t="str">
            <v>401</v>
          </cell>
        </row>
        <row r="1693">
          <cell r="A1693" t="str">
            <v>5.c-jcmiranda-1783</v>
          </cell>
          <cell r="C1693" t="str">
            <v>401</v>
          </cell>
        </row>
        <row r="1694">
          <cell r="A1694" t="str">
            <v>5.c-lqueralt-1897</v>
          </cell>
          <cell r="C1694" t="str">
            <v>301</v>
          </cell>
        </row>
        <row r="1695">
          <cell r="A1695" t="str">
            <v>5.c-lqueralt-2634</v>
          </cell>
          <cell r="C1695" t="str">
            <v>103;203</v>
          </cell>
        </row>
        <row r="1696">
          <cell r="A1696" t="str">
            <v>5.c-lqueralt-2639</v>
          </cell>
          <cell r="C1696" t="str">
            <v>101;103</v>
          </cell>
        </row>
        <row r="1697">
          <cell r="A1697" t="str">
            <v>5.c-lqueralt-2655</v>
          </cell>
          <cell r="C1697" t="str">
            <v>401</v>
          </cell>
        </row>
        <row r="1698">
          <cell r="A1698" t="str">
            <v>5.c-marco.alvarado-968</v>
          </cell>
          <cell r="C1698" t="str">
            <v>301</v>
          </cell>
        </row>
        <row r="1699">
          <cell r="A1699" t="str">
            <v>5.c-mecerdas-1014</v>
          </cell>
          <cell r="C1699" t="str">
            <v>301</v>
          </cell>
        </row>
        <row r="1700">
          <cell r="A1700" t="str">
            <v>5.c-mmeono-511</v>
          </cell>
          <cell r="C1700" t="str">
            <v>301</v>
          </cell>
        </row>
        <row r="1701">
          <cell r="A1701" t="str">
            <v>5.c-nortega-1005</v>
          </cell>
          <cell r="C1701" t="str">
            <v>301</v>
          </cell>
        </row>
        <row r="1702">
          <cell r="A1702" t="str">
            <v>5.c-schinchilla-3626</v>
          </cell>
          <cell r="C1702" t="str">
            <v>101</v>
          </cell>
        </row>
        <row r="1703">
          <cell r="A1703" t="str">
            <v>6.1-csegura-2733</v>
          </cell>
          <cell r="C1703" t="str">
            <v>102</v>
          </cell>
        </row>
        <row r="1704">
          <cell r="A1704" t="str">
            <v>6.1-lahernandez-3908</v>
          </cell>
          <cell r="C1704" t="str">
            <v>301</v>
          </cell>
        </row>
        <row r="1705">
          <cell r="A1705" t="str">
            <v>6.1-lromero-729</v>
          </cell>
          <cell r="C1705" t="str">
            <v>401</v>
          </cell>
        </row>
        <row r="1706">
          <cell r="A1706" t="str">
            <v>6.1-mapaulava-3842</v>
          </cell>
          <cell r="C1706" t="str">
            <v>103</v>
          </cell>
        </row>
        <row r="1707">
          <cell r="A1707" t="str">
            <v>6.1-rmejias-3739</v>
          </cell>
          <cell r="C1707" t="str">
            <v>301</v>
          </cell>
        </row>
        <row r="1708">
          <cell r="A1708" t="str">
            <v>6.1-rmejias-3742</v>
          </cell>
          <cell r="C1708" t="str">
            <v>301</v>
          </cell>
        </row>
        <row r="1709">
          <cell r="A1709" t="str">
            <v>6.2-eric.morales.mora-3277</v>
          </cell>
          <cell r="C1709" t="str">
            <v>101;103</v>
          </cell>
        </row>
        <row r="1710">
          <cell r="A1710" t="str">
            <v>6.2-lahernandez-3909</v>
          </cell>
          <cell r="C1710" t="str">
            <v>301</v>
          </cell>
        </row>
        <row r="1711">
          <cell r="A1711" t="str">
            <v>6.2-mapaulava-3843</v>
          </cell>
          <cell r="C1711" t="str">
            <v>103</v>
          </cell>
        </row>
        <row r="1712">
          <cell r="A1712" t="str">
            <v>6.2-rmejias-3746</v>
          </cell>
          <cell r="C1712" t="str">
            <v>301</v>
          </cell>
        </row>
        <row r="1713">
          <cell r="A1713" t="str">
            <v>6.3-ancalvo-521</v>
          </cell>
          <cell r="C1713" t="str">
            <v>301</v>
          </cell>
        </row>
        <row r="1714">
          <cell r="A1714" t="str">
            <v>6.3-antony.torressolano-3281</v>
          </cell>
          <cell r="C1714" t="str">
            <v>101</v>
          </cell>
        </row>
        <row r="1715">
          <cell r="A1715" t="str">
            <v>6.3-cchaves-3367</v>
          </cell>
          <cell r="C1715" t="str">
            <v>201</v>
          </cell>
        </row>
        <row r="1716">
          <cell r="A1716" t="str">
            <v>6.3-fabsol26-3268</v>
          </cell>
          <cell r="C1716" t="str">
            <v>101</v>
          </cell>
        </row>
        <row r="1717">
          <cell r="A1717" t="str">
            <v>6.3-gtorres-2792</v>
          </cell>
          <cell r="C1717" t="str">
            <v>103</v>
          </cell>
        </row>
        <row r="1718">
          <cell r="A1718" t="str">
            <v>6.3-lahernandez-3910</v>
          </cell>
          <cell r="C1718" t="str">
            <v>301</v>
          </cell>
        </row>
        <row r="1719">
          <cell r="A1719" t="str">
            <v>6.3-lromero-730</v>
          </cell>
          <cell r="C1719" t="str">
            <v>401</v>
          </cell>
        </row>
        <row r="1720">
          <cell r="A1720" t="str">
            <v>6.3-mapaulava-3844</v>
          </cell>
          <cell r="C1720" t="str">
            <v>103</v>
          </cell>
        </row>
        <row r="1721">
          <cell r="A1721" t="str">
            <v>6.3-maujimenez-1239</v>
          </cell>
          <cell r="C1721" t="str">
            <v>301</v>
          </cell>
        </row>
        <row r="1722">
          <cell r="A1722" t="str">
            <v>6.3-maujimenez-1918</v>
          </cell>
          <cell r="C1722" t="str">
            <v>301</v>
          </cell>
        </row>
        <row r="1723">
          <cell r="A1723" t="str">
            <v>6.3-mbarrios-3667</v>
          </cell>
          <cell r="C1723" t="str">
            <v>301</v>
          </cell>
        </row>
        <row r="1724">
          <cell r="A1724" t="str">
            <v>6.3-mguerrero-2704</v>
          </cell>
          <cell r="C1724" t="str">
            <v>101</v>
          </cell>
        </row>
        <row r="1725">
          <cell r="A1725" t="str">
            <v>6.3-pcantillo-2367</v>
          </cell>
          <cell r="C1725" t="str">
            <v>101</v>
          </cell>
        </row>
        <row r="1726">
          <cell r="A1726" t="str">
            <v>6.3-rmejias-3728</v>
          </cell>
          <cell r="C1726" t="str">
            <v>301</v>
          </cell>
        </row>
        <row r="1727">
          <cell r="A1727" t="str">
            <v>6.3-rmejias-3741</v>
          </cell>
          <cell r="C1727" t="str">
            <v>301</v>
          </cell>
        </row>
        <row r="1728">
          <cell r="A1728" t="str">
            <v>6.3-rmejias-3747</v>
          </cell>
          <cell r="C1728" t="str">
            <v>301</v>
          </cell>
        </row>
        <row r="1729">
          <cell r="A1729" t="str">
            <v>6.3-rmejias-3782</v>
          </cell>
          <cell r="C1729" t="str">
            <v>301</v>
          </cell>
        </row>
        <row r="1730">
          <cell r="A1730" t="str">
            <v>6.3-rmejias-3811</v>
          </cell>
          <cell r="C1730" t="str">
            <v>301</v>
          </cell>
        </row>
        <row r="1731">
          <cell r="A1731" t="str">
            <v>6.4-danimc27-3668</v>
          </cell>
          <cell r="C1731" t="str">
            <v>301</v>
          </cell>
        </row>
        <row r="1732">
          <cell r="A1732" t="str">
            <v>6.4-escience-3663</v>
          </cell>
          <cell r="C1732" t="str">
            <v>301</v>
          </cell>
        </row>
        <row r="1733">
          <cell r="A1733" t="str">
            <v>6.4-fabsol26-3269</v>
          </cell>
          <cell r="C1733" t="str">
            <v>101</v>
          </cell>
        </row>
        <row r="1734">
          <cell r="A1734" t="str">
            <v>6.4-gtorres-2793</v>
          </cell>
          <cell r="C1734" t="str">
            <v>103</v>
          </cell>
        </row>
        <row r="1735">
          <cell r="A1735" t="str">
            <v>6.4-iguzman-2131</v>
          </cell>
          <cell r="C1735" t="str">
            <v>301</v>
          </cell>
        </row>
        <row r="1736">
          <cell r="A1736" t="str">
            <v>6.4-lahernandez-3911</v>
          </cell>
          <cell r="C1736" t="str">
            <v>301</v>
          </cell>
        </row>
        <row r="1737">
          <cell r="A1737" t="str">
            <v>6.4-lromero-731</v>
          </cell>
          <cell r="C1737" t="str">
            <v>401</v>
          </cell>
        </row>
        <row r="1738">
          <cell r="A1738" t="str">
            <v>6.4-mapaulava-3845</v>
          </cell>
          <cell r="C1738" t="str">
            <v>103</v>
          </cell>
        </row>
        <row r="1739">
          <cell r="A1739" t="str">
            <v>6.4-maujimenez-1919</v>
          </cell>
          <cell r="C1739" t="str">
            <v>301</v>
          </cell>
        </row>
        <row r="1740">
          <cell r="A1740" t="str">
            <v>6.4-memora-3278</v>
          </cell>
          <cell r="C1740" t="str">
            <v>301</v>
          </cell>
        </row>
        <row r="1741">
          <cell r="A1741" t="str">
            <v>6.4-pcantillo-2368</v>
          </cell>
          <cell r="C1741" t="str">
            <v>101</v>
          </cell>
        </row>
        <row r="1742">
          <cell r="A1742" t="str">
            <v>6.4-rmejias-3749</v>
          </cell>
          <cell r="C1742" t="str">
            <v>301</v>
          </cell>
        </row>
        <row r="1743">
          <cell r="A1743" t="str">
            <v>6.4-rmejias-3783</v>
          </cell>
          <cell r="C1743" t="str">
            <v>301</v>
          </cell>
        </row>
        <row r="1744">
          <cell r="A1744" t="str">
            <v>6.5-iguzman-2128</v>
          </cell>
          <cell r="C1744" t="str">
            <v>301</v>
          </cell>
        </row>
        <row r="1745">
          <cell r="A1745" t="str">
            <v>6.5-lahernandez-3912</v>
          </cell>
          <cell r="C1745" t="str">
            <v>301</v>
          </cell>
        </row>
        <row r="1746">
          <cell r="A1746" t="str">
            <v>6.5-mapaulava-3846</v>
          </cell>
          <cell r="C1746" t="str">
            <v>103</v>
          </cell>
        </row>
        <row r="1747">
          <cell r="A1747" t="str">
            <v>6.5-rmejias-3748</v>
          </cell>
          <cell r="C1747" t="str">
            <v>301</v>
          </cell>
        </row>
        <row r="1748">
          <cell r="A1748" t="str">
            <v>6.6-ancalvo-522</v>
          </cell>
          <cell r="C1748" t="str">
            <v>301</v>
          </cell>
        </row>
        <row r="1749">
          <cell r="A1749" t="str">
            <v>6.6-cysalas-578</v>
          </cell>
          <cell r="C1749" t="str">
            <v>101;103</v>
          </cell>
        </row>
        <row r="1750">
          <cell r="A1750" t="str">
            <v>6.6-fabsol26-3270</v>
          </cell>
          <cell r="C1750" t="str">
            <v>101</v>
          </cell>
        </row>
        <row r="1751">
          <cell r="A1751" t="str">
            <v>6.6-gtorres-2794</v>
          </cell>
          <cell r="C1751" t="str">
            <v>103</v>
          </cell>
        </row>
        <row r="1752">
          <cell r="A1752" t="str">
            <v>6.6-iguzman-2717</v>
          </cell>
          <cell r="C1752" t="str">
            <v>301</v>
          </cell>
        </row>
        <row r="1753">
          <cell r="A1753" t="str">
            <v>6.6-lahernandez-3913</v>
          </cell>
          <cell r="C1753" t="str">
            <v>301</v>
          </cell>
        </row>
        <row r="1754">
          <cell r="A1754" t="str">
            <v>6.6-lromero-732</v>
          </cell>
          <cell r="C1754" t="str">
            <v>401</v>
          </cell>
        </row>
        <row r="1755">
          <cell r="A1755" t="str">
            <v>6.6-mapaulava-3847</v>
          </cell>
          <cell r="C1755" t="str">
            <v>103</v>
          </cell>
        </row>
        <row r="1756">
          <cell r="A1756" t="str">
            <v>6.6-mchicas-3563</v>
          </cell>
          <cell r="C1756" t="str">
            <v>103;104</v>
          </cell>
        </row>
        <row r="1757">
          <cell r="A1757" t="str">
            <v>6.6-melissaalferezv-3262</v>
          </cell>
          <cell r="C1757" t="str">
            <v>103</v>
          </cell>
        </row>
        <row r="1758">
          <cell r="A1758" t="str">
            <v>6.a-gtorres-2795</v>
          </cell>
          <cell r="C1758" t="str">
            <v>103</v>
          </cell>
        </row>
        <row r="1759">
          <cell r="A1759" t="str">
            <v>6.a-labrenes-1524</v>
          </cell>
          <cell r="C1759" t="str">
            <v>101;102;103;104;201;202;204</v>
          </cell>
        </row>
        <row r="1760">
          <cell r="A1760" t="str">
            <v>6.a-lahernandez-3914</v>
          </cell>
          <cell r="C1760" t="str">
            <v>301</v>
          </cell>
        </row>
        <row r="1761">
          <cell r="A1761" t="str">
            <v>6.b-ancalvo-523</v>
          </cell>
          <cell r="C1761" t="str">
            <v>301</v>
          </cell>
        </row>
        <row r="1762">
          <cell r="A1762" t="str">
            <v>6.b-danimc27-3669</v>
          </cell>
          <cell r="C1762" t="str">
            <v>301</v>
          </cell>
        </row>
        <row r="1763">
          <cell r="A1763" t="str">
            <v>6.b-feabarca-1722</v>
          </cell>
          <cell r="C1763" t="str">
            <v>401</v>
          </cell>
        </row>
        <row r="1764">
          <cell r="A1764" t="str">
            <v>6.b-gtorres-2796</v>
          </cell>
          <cell r="C1764" t="str">
            <v>103</v>
          </cell>
        </row>
        <row r="1765">
          <cell r="A1765" t="str">
            <v>6.b-lahernandez-3915</v>
          </cell>
          <cell r="C1765" t="str">
            <v>301</v>
          </cell>
        </row>
        <row r="1766">
          <cell r="A1766" t="str">
            <v>6.b-lromero-733</v>
          </cell>
          <cell r="C1766" t="str">
            <v>401</v>
          </cell>
        </row>
        <row r="1767">
          <cell r="A1767" t="str">
            <v>6.b-mapaulava-3848</v>
          </cell>
          <cell r="C1767" t="str">
            <v>103</v>
          </cell>
        </row>
        <row r="1768">
          <cell r="A1768" t="str">
            <v>6.b-melissaalferezv-3263</v>
          </cell>
          <cell r="C1768" t="str">
            <v>103</v>
          </cell>
        </row>
        <row r="1769">
          <cell r="A1769" t="str">
            <v>6.b-memora-3279</v>
          </cell>
          <cell r="C1769" t="str">
            <v>301</v>
          </cell>
        </row>
        <row r="1770">
          <cell r="A1770" t="str">
            <v>7.1-cchaves-3368</v>
          </cell>
          <cell r="C1770" t="str">
            <v>201</v>
          </cell>
        </row>
        <row r="1771">
          <cell r="A1771" t="str">
            <v>7.1-mecerdas-972</v>
          </cell>
          <cell r="C1771" t="str">
            <v>301</v>
          </cell>
        </row>
        <row r="1772">
          <cell r="A1772" t="str">
            <v>7.1-melissaalferezv-3264</v>
          </cell>
          <cell r="C1772" t="str">
            <v>103</v>
          </cell>
        </row>
        <row r="1773">
          <cell r="A1773" t="str">
            <v>7.1-rmmatarrita-3541</v>
          </cell>
          <cell r="C1773" t="str">
            <v>301</v>
          </cell>
        </row>
        <row r="1774">
          <cell r="A1774" t="str">
            <v>7.2-cchaves-3369</v>
          </cell>
          <cell r="C1774" t="str">
            <v>201</v>
          </cell>
        </row>
        <row r="1775">
          <cell r="A1775" t="str">
            <v>7.2-csegura-1112</v>
          </cell>
          <cell r="C1775" t="str">
            <v>102</v>
          </cell>
        </row>
        <row r="1776">
          <cell r="A1776" t="str">
            <v>7.2-grichmond-1078</v>
          </cell>
          <cell r="C1776" t="str">
            <v>101;201</v>
          </cell>
        </row>
        <row r="1777">
          <cell r="A1777" t="str">
            <v>7.2-lromero-734</v>
          </cell>
          <cell r="C1777" t="str">
            <v>401</v>
          </cell>
        </row>
        <row r="1778">
          <cell r="A1778" t="str">
            <v>7.2-rmoya-3416</v>
          </cell>
          <cell r="C1778" t="str">
            <v>301</v>
          </cell>
        </row>
        <row r="1779">
          <cell r="A1779" t="str">
            <v>7.2-rogerrojas-3689</v>
          </cell>
          <cell r="C1779" t="str">
            <v>201</v>
          </cell>
        </row>
        <row r="1780">
          <cell r="A1780" t="str">
            <v>7.3-anacuna-1105</v>
          </cell>
          <cell r="C1780" t="str">
            <v>102;103</v>
          </cell>
        </row>
        <row r="1781">
          <cell r="A1781" t="str">
            <v>7.3-lromero-735</v>
          </cell>
          <cell r="C1781" t="str">
            <v>401</v>
          </cell>
        </row>
        <row r="1782">
          <cell r="A1782" t="str">
            <v>7.3-rmejias-3758</v>
          </cell>
          <cell r="C1782" t="str">
            <v>301</v>
          </cell>
        </row>
        <row r="1783">
          <cell r="A1783" t="str">
            <v>7.3-rmejias-3804</v>
          </cell>
          <cell r="C1783" t="str">
            <v>301</v>
          </cell>
        </row>
        <row r="1784">
          <cell r="A1784" t="str">
            <v>7.3-rogerrojas-3690</v>
          </cell>
          <cell r="C1784" t="str">
            <v>201</v>
          </cell>
        </row>
        <row r="1785">
          <cell r="A1785" t="str">
            <v>7.a-ancalvo-524</v>
          </cell>
          <cell r="C1785" t="str">
            <v>301</v>
          </cell>
        </row>
        <row r="1786">
          <cell r="A1786" t="str">
            <v>7.a-ccalderon-3683</v>
          </cell>
          <cell r="C1786" t="str">
            <v>101</v>
          </cell>
        </row>
        <row r="1787">
          <cell r="A1787" t="str">
            <v>7.a-cchaves-3370</v>
          </cell>
          <cell r="C1787" t="str">
            <v>201</v>
          </cell>
        </row>
        <row r="1788">
          <cell r="A1788" t="str">
            <v>7.a-csegura-1113</v>
          </cell>
          <cell r="C1788" t="str">
            <v>102</v>
          </cell>
        </row>
        <row r="1789">
          <cell r="A1789" t="str">
            <v>7.a-escience-3664</v>
          </cell>
          <cell r="C1789" t="str">
            <v>301</v>
          </cell>
        </row>
        <row r="1790">
          <cell r="A1790" t="str">
            <v>7.a-rogerrojas-3691</v>
          </cell>
          <cell r="C1790" t="str">
            <v>201</v>
          </cell>
        </row>
        <row r="1791">
          <cell r="A1791" t="str">
            <v>7.b-cchaves-3371</v>
          </cell>
          <cell r="C1791" t="str">
            <v>201</v>
          </cell>
        </row>
        <row r="1792">
          <cell r="A1792" t="str">
            <v>7.b-cysalas-579</v>
          </cell>
          <cell r="C1792" t="str">
            <v>101;103</v>
          </cell>
        </row>
        <row r="1793">
          <cell r="A1793" t="str">
            <v>7.b-gmata-997</v>
          </cell>
          <cell r="C1793" t="str">
            <v>103</v>
          </cell>
        </row>
        <row r="1794">
          <cell r="A1794" t="str">
            <v>7.b-lromero-736</v>
          </cell>
          <cell r="C1794" t="str">
            <v>401</v>
          </cell>
        </row>
        <row r="1795">
          <cell r="A1795" t="str">
            <v>7.b-resquivel-1117</v>
          </cell>
          <cell r="C1795" t="str">
            <v>401</v>
          </cell>
        </row>
        <row r="1796">
          <cell r="A1796" t="str">
            <v>8.10-bjsalas-3446</v>
          </cell>
          <cell r="C1796" t="str">
            <v>101;102;103;202</v>
          </cell>
        </row>
        <row r="1797">
          <cell r="A1797" t="str">
            <v>8.10-ecalderon-2531</v>
          </cell>
          <cell r="C1797" t="str">
            <v>401</v>
          </cell>
        </row>
        <row r="1798">
          <cell r="A1798" t="str">
            <v>8.10-ecalderon-2533</v>
          </cell>
          <cell r="C1798" t="str">
            <v>401</v>
          </cell>
        </row>
        <row r="1799">
          <cell r="A1799" t="str">
            <v>8.10-ecalderon-2535</v>
          </cell>
          <cell r="C1799" t="str">
            <v>401</v>
          </cell>
        </row>
        <row r="1800">
          <cell r="A1800" t="str">
            <v>8.10-ecalderon-2537</v>
          </cell>
          <cell r="C1800" t="str">
            <v>401</v>
          </cell>
        </row>
        <row r="1801">
          <cell r="A1801" t="str">
            <v>8.10-hbinns-3899</v>
          </cell>
          <cell r="C1801" t="str">
            <v>103</v>
          </cell>
        </row>
        <row r="1802">
          <cell r="A1802" t="str">
            <v>8.10-sergiomena.sm77-3249</v>
          </cell>
          <cell r="C1802" t="str">
            <v>102</v>
          </cell>
        </row>
        <row r="1803">
          <cell r="A1803" t="str">
            <v>8.10-stevenr.110998-3140</v>
          </cell>
          <cell r="C1803" t="str">
            <v>102</v>
          </cell>
        </row>
        <row r="1804">
          <cell r="A1804" t="str">
            <v>8.1-bjsalas-3441</v>
          </cell>
          <cell r="C1804" t="str">
            <v>101;102;103;202</v>
          </cell>
        </row>
        <row r="1805">
          <cell r="A1805" t="str">
            <v>8.1-rango.aguirre-3439</v>
          </cell>
          <cell r="C1805" t="str">
            <v>102</v>
          </cell>
        </row>
        <row r="1806">
          <cell r="A1806" t="str">
            <v>8.2-ahenderson-3321</v>
          </cell>
          <cell r="C1806" t="str">
            <v>101;103;104</v>
          </cell>
        </row>
        <row r="1807">
          <cell r="A1807" t="str">
            <v>8.2-ahenderson-3348</v>
          </cell>
          <cell r="C1807" t="str">
            <v>103;104</v>
          </cell>
        </row>
        <row r="1808">
          <cell r="A1808" t="str">
            <v>8.2-amendez-3389</v>
          </cell>
          <cell r="C1808" t="str">
            <v>201</v>
          </cell>
        </row>
        <row r="1809">
          <cell r="A1809" t="str">
            <v>8.2-ancalvo-525</v>
          </cell>
          <cell r="C1809" t="str">
            <v>301</v>
          </cell>
        </row>
        <row r="1810">
          <cell r="A1810" t="str">
            <v>8.2-andresum0611-3253</v>
          </cell>
          <cell r="C1810" t="str">
            <v>102</v>
          </cell>
        </row>
        <row r="1811">
          <cell r="A1811" t="str">
            <v>8.2-antonio.gonzalez-1533</v>
          </cell>
          <cell r="C1811" t="str">
            <v>401</v>
          </cell>
        </row>
        <row r="1812">
          <cell r="A1812" t="str">
            <v>8.2-barquerokarina-3242</v>
          </cell>
          <cell r="C1812" t="str">
            <v>102</v>
          </cell>
        </row>
        <row r="1813">
          <cell r="A1813" t="str">
            <v>8.2-bjsalas-3442</v>
          </cell>
          <cell r="C1813" t="str">
            <v>101;102;103;202</v>
          </cell>
        </row>
        <row r="1814">
          <cell r="A1814" t="str">
            <v>8.2-ctenorio-3437</v>
          </cell>
          <cell r="C1814" t="str">
            <v>102</v>
          </cell>
        </row>
        <row r="1815">
          <cell r="A1815" t="str">
            <v>8.2-cysalas-580</v>
          </cell>
          <cell r="C1815" t="str">
            <v>101;103</v>
          </cell>
        </row>
        <row r="1816">
          <cell r="A1816" t="str">
            <v>8.2-dariana-3258</v>
          </cell>
          <cell r="C1816" t="str">
            <v>401</v>
          </cell>
        </row>
        <row r="1817">
          <cell r="A1817" t="str">
            <v>8.2-ecalderon-2530</v>
          </cell>
          <cell r="C1817" t="str">
            <v>401</v>
          </cell>
        </row>
        <row r="1818">
          <cell r="A1818" t="str">
            <v>8.2-ecalderon-2532</v>
          </cell>
          <cell r="C1818" t="str">
            <v>401</v>
          </cell>
        </row>
        <row r="1819">
          <cell r="A1819" t="str">
            <v>8.2-ecalderon-2534</v>
          </cell>
          <cell r="C1819" t="str">
            <v>401</v>
          </cell>
        </row>
        <row r="1820">
          <cell r="A1820" t="str">
            <v>8.2-ecalderon-2536</v>
          </cell>
          <cell r="C1820" t="str">
            <v>401</v>
          </cell>
        </row>
        <row r="1821">
          <cell r="A1821" t="str">
            <v>8.2-eferreto-2254</v>
          </cell>
          <cell r="C1821" t="str">
            <v>301</v>
          </cell>
        </row>
        <row r="1822">
          <cell r="A1822" t="str">
            <v>8.2-eshuman-1969</v>
          </cell>
          <cell r="C1822" t="str">
            <v>401</v>
          </cell>
        </row>
        <row r="1823">
          <cell r="A1823" t="str">
            <v>8.2-evhernandez-1853</v>
          </cell>
          <cell r="C1823" t="str">
            <v>101</v>
          </cell>
        </row>
        <row r="1824">
          <cell r="A1824" t="str">
            <v>8.2-fabicm-1298-3202</v>
          </cell>
          <cell r="C1824" t="str">
            <v>102</v>
          </cell>
        </row>
        <row r="1825">
          <cell r="A1825" t="str">
            <v>8.2-fbadilla-2928</v>
          </cell>
          <cell r="C1825" t="str">
            <v>101</v>
          </cell>
        </row>
        <row r="1826">
          <cell r="A1826" t="str">
            <v>8.2-fgarro2000-3681</v>
          </cell>
          <cell r="C1826" t="str">
            <v>102</v>
          </cell>
        </row>
        <row r="1827">
          <cell r="A1827" t="str">
            <v>8.2-fisioterapia.ade-3870</v>
          </cell>
          <cell r="C1827" t="str">
            <v>101;103</v>
          </cell>
        </row>
        <row r="1828">
          <cell r="A1828" t="str">
            <v>8.2-frfallas-2175</v>
          </cell>
          <cell r="C1828" t="str">
            <v>101;103;104</v>
          </cell>
        </row>
        <row r="1829">
          <cell r="A1829" t="str">
            <v>8.2-gbrenes-2308</v>
          </cell>
          <cell r="C1829" t="str">
            <v>301</v>
          </cell>
        </row>
        <row r="1830">
          <cell r="A1830" t="str">
            <v>8.2-gcubillo-3436</v>
          </cell>
          <cell r="C1830" t="str">
            <v>102;103</v>
          </cell>
        </row>
        <row r="1831">
          <cell r="A1831" t="str">
            <v>8.2-hcordero-2471</v>
          </cell>
          <cell r="C1831" t="str">
            <v>104</v>
          </cell>
        </row>
        <row r="1832">
          <cell r="A1832" t="str">
            <v>8.2-hcordero-2473</v>
          </cell>
          <cell r="C1832" t="str">
            <v>401</v>
          </cell>
        </row>
        <row r="1833">
          <cell r="A1833" t="str">
            <v>8.2-inaranjo-3578</v>
          </cell>
          <cell r="C1833" t="str">
            <v>201</v>
          </cell>
        </row>
        <row r="1834">
          <cell r="A1834" t="str">
            <v>8.2-inaranjo-3595</v>
          </cell>
          <cell r="C1834" t="str">
            <v>301</v>
          </cell>
        </row>
        <row r="1835">
          <cell r="A1835" t="str">
            <v>8.2-izamarsalazar-3200</v>
          </cell>
          <cell r="C1835" t="str">
            <v>401</v>
          </cell>
        </row>
        <row r="1836">
          <cell r="A1836" t="str">
            <v>8.2-jimenaleiva28-3497</v>
          </cell>
          <cell r="C1836" t="str">
            <v>202</v>
          </cell>
        </row>
        <row r="1837">
          <cell r="A1837" t="str">
            <v>8.2-jleiva-3453</v>
          </cell>
          <cell r="C1837" t="str">
            <v>101</v>
          </cell>
        </row>
        <row r="1838">
          <cell r="A1838" t="str">
            <v>8.2-johcarvajal-2729</v>
          </cell>
          <cell r="C1838" t="str">
            <v>301</v>
          </cell>
        </row>
        <row r="1839">
          <cell r="A1839" t="str">
            <v>8.2-jomartinez-1156</v>
          </cell>
          <cell r="C1839" t="str">
            <v>401</v>
          </cell>
        </row>
        <row r="1840">
          <cell r="A1840" t="str">
            <v>8.2-jonhanchia-3181</v>
          </cell>
          <cell r="C1840" t="str">
            <v>104</v>
          </cell>
        </row>
        <row r="1841">
          <cell r="A1841" t="str">
            <v>8.2-jpcampos-1643</v>
          </cell>
          <cell r="C1841" t="str">
            <v>301</v>
          </cell>
        </row>
        <row r="1842">
          <cell r="A1842" t="str">
            <v>8.2-julybv1912-3841</v>
          </cell>
          <cell r="C1842" t="str">
            <v>102</v>
          </cell>
        </row>
        <row r="1843">
          <cell r="A1843" t="str">
            <v>8.2-karda-3236</v>
          </cell>
          <cell r="C1843" t="str">
            <v>102</v>
          </cell>
        </row>
        <row r="1844">
          <cell r="A1844" t="str">
            <v>8.2-lmendez-2323</v>
          </cell>
          <cell r="C1844" t="str">
            <v>103</v>
          </cell>
        </row>
        <row r="1845">
          <cell r="A1845" t="str">
            <v>8.2-LnFn86-3254</v>
          </cell>
          <cell r="C1845" t="str">
            <v>102</v>
          </cell>
        </row>
        <row r="1846">
          <cell r="A1846" t="str">
            <v>8.2-marielahernandez-1624</v>
          </cell>
          <cell r="C1846" t="str">
            <v>401</v>
          </cell>
        </row>
        <row r="1847">
          <cell r="A1847" t="str">
            <v>8.2-marijo-3826</v>
          </cell>
          <cell r="C1847" t="str">
            <v>102</v>
          </cell>
        </row>
        <row r="1848">
          <cell r="A1848" t="str">
            <v>8.2-moises.arias0599-3214</v>
          </cell>
          <cell r="C1848" t="str">
            <v>102</v>
          </cell>
        </row>
        <row r="1849">
          <cell r="A1849" t="str">
            <v>8.2-nataliebrenes-3177</v>
          </cell>
          <cell r="C1849" t="str">
            <v>401</v>
          </cell>
        </row>
        <row r="1850">
          <cell r="A1850" t="str">
            <v>8.2-ngamboa-3525</v>
          </cell>
          <cell r="C1850" t="str">
            <v>103</v>
          </cell>
        </row>
        <row r="1851">
          <cell r="A1851" t="str">
            <v>8.2-pamealvarado25-3162</v>
          </cell>
          <cell r="C1851" t="str">
            <v>102</v>
          </cell>
        </row>
        <row r="1852">
          <cell r="A1852" t="str">
            <v>8.2-parzadun-3356</v>
          </cell>
          <cell r="C1852" t="str">
            <v>201</v>
          </cell>
        </row>
        <row r="1853">
          <cell r="A1853" t="str">
            <v>8.2-stevenpacheco-3208</v>
          </cell>
          <cell r="C1853" t="str">
            <v>102</v>
          </cell>
        </row>
        <row r="1854">
          <cell r="A1854" t="str">
            <v>8.2-svalerin-2775</v>
          </cell>
          <cell r="C1854" t="str">
            <v>103</v>
          </cell>
        </row>
        <row r="1855">
          <cell r="A1855" t="str">
            <v>8.2-tomy.diaz-3147</v>
          </cell>
          <cell r="C1855" t="str">
            <v>301</v>
          </cell>
        </row>
        <row r="1856">
          <cell r="A1856" t="str">
            <v>8.2-yimelfjc-3223</v>
          </cell>
          <cell r="C1856" t="str">
            <v>301</v>
          </cell>
        </row>
        <row r="1857">
          <cell r="A1857" t="str">
            <v>8.3-2019007767-3160</v>
          </cell>
          <cell r="C1857" t="str">
            <v>102</v>
          </cell>
        </row>
        <row r="1858">
          <cell r="A1858" t="str">
            <v>8.3-ahenderson-3322</v>
          </cell>
          <cell r="C1858" t="str">
            <v>101;103;104</v>
          </cell>
        </row>
        <row r="1859">
          <cell r="A1859" t="str">
            <v>8.3-ahenderson-3349</v>
          </cell>
          <cell r="C1859" t="str">
            <v>103;104</v>
          </cell>
        </row>
        <row r="1860">
          <cell r="A1860" t="str">
            <v>8.3-alejandro1042-3833</v>
          </cell>
          <cell r="C1860" t="str">
            <v>301</v>
          </cell>
        </row>
        <row r="1861">
          <cell r="A1861" t="str">
            <v>8.3-antonio.gonzalez-1534</v>
          </cell>
          <cell r="C1861" t="str">
            <v>401</v>
          </cell>
        </row>
        <row r="1862">
          <cell r="A1862" t="str">
            <v>8.3-aperez-3450</v>
          </cell>
          <cell r="C1862" t="str">
            <v>201</v>
          </cell>
        </row>
        <row r="1863">
          <cell r="A1863" t="str">
            <v>8.3-crisar280-3825</v>
          </cell>
          <cell r="C1863" t="str">
            <v>102</v>
          </cell>
        </row>
        <row r="1864">
          <cell r="A1864" t="str">
            <v>8.3-cysalas-581</v>
          </cell>
          <cell r="C1864" t="str">
            <v>101;103</v>
          </cell>
        </row>
        <row r="1865">
          <cell r="A1865" t="str">
            <v>8.3-danieladejesus15-3164</v>
          </cell>
          <cell r="C1865" t="str">
            <v>102</v>
          </cell>
        </row>
        <row r="1866">
          <cell r="A1866" t="str">
            <v>8.3-ddelao-3637</v>
          </cell>
          <cell r="C1866" t="str">
            <v>301</v>
          </cell>
        </row>
        <row r="1867">
          <cell r="A1867" t="str">
            <v>8.3-emmaswc17-3487</v>
          </cell>
          <cell r="C1867" t="str">
            <v>102</v>
          </cell>
        </row>
        <row r="1868">
          <cell r="A1868" t="str">
            <v>8.3-estebanmora23-3440</v>
          </cell>
          <cell r="C1868" t="str">
            <v>104</v>
          </cell>
        </row>
        <row r="1869">
          <cell r="A1869" t="str">
            <v>8.3-evhernandez-1177</v>
          </cell>
          <cell r="C1869" t="str">
            <v>101</v>
          </cell>
        </row>
        <row r="1870">
          <cell r="A1870" t="str">
            <v>8.3-evhernandez-1363</v>
          </cell>
          <cell r="C1870" t="str">
            <v>101</v>
          </cell>
        </row>
        <row r="1871">
          <cell r="A1871" t="str">
            <v>8.3-fabicm-1298-3203</v>
          </cell>
          <cell r="C1871" t="str">
            <v>102</v>
          </cell>
        </row>
        <row r="1872">
          <cell r="A1872" t="str">
            <v>8.3-frfallas-2176</v>
          </cell>
          <cell r="C1872" t="str">
            <v>101;103;104</v>
          </cell>
        </row>
        <row r="1873">
          <cell r="A1873" t="str">
            <v>8.3-gbrenes-2309</v>
          </cell>
          <cell r="C1873" t="str">
            <v>301</v>
          </cell>
        </row>
        <row r="1874">
          <cell r="A1874" t="str">
            <v>8.3-glacy-1734</v>
          </cell>
          <cell r="C1874" t="str">
            <v>301</v>
          </cell>
        </row>
        <row r="1875">
          <cell r="A1875" t="str">
            <v>8.3-hcordero-1619</v>
          </cell>
          <cell r="C1875" t="str">
            <v>301</v>
          </cell>
        </row>
        <row r="1876">
          <cell r="A1876" t="str">
            <v>8.3-inaranjo-3579</v>
          </cell>
          <cell r="C1876" t="str">
            <v>201</v>
          </cell>
        </row>
        <row r="1877">
          <cell r="A1877" t="str">
            <v>8.3-inaranjo-3596</v>
          </cell>
          <cell r="C1877" t="str">
            <v>301</v>
          </cell>
        </row>
        <row r="1878">
          <cell r="A1878" t="str">
            <v>8.3-izamarsalazar-3201</v>
          </cell>
          <cell r="C1878" t="str">
            <v>401</v>
          </cell>
        </row>
        <row r="1879">
          <cell r="A1879" t="str">
            <v>8.3-jcmiranda-1838</v>
          </cell>
          <cell r="C1879" t="str">
            <v>101</v>
          </cell>
        </row>
        <row r="1880">
          <cell r="A1880" t="str">
            <v>8.3-jleiva-3452</v>
          </cell>
          <cell r="C1880" t="str">
            <v>201</v>
          </cell>
        </row>
        <row r="1881">
          <cell r="A1881" t="str">
            <v>8.3-jomartinez-1157</v>
          </cell>
          <cell r="C1881" t="str">
            <v>401</v>
          </cell>
        </row>
        <row r="1882">
          <cell r="A1882" t="str">
            <v>8.3-jonhanchia-3182</v>
          </cell>
          <cell r="C1882" t="str">
            <v>104</v>
          </cell>
        </row>
        <row r="1883">
          <cell r="A1883" t="str">
            <v>8.3-jopoveda-953</v>
          </cell>
          <cell r="C1883" t="str">
            <v>401</v>
          </cell>
        </row>
        <row r="1884">
          <cell r="A1884" t="str">
            <v>8.3-jpcampos-1644</v>
          </cell>
          <cell r="C1884" t="str">
            <v>301</v>
          </cell>
        </row>
        <row r="1885">
          <cell r="A1885" t="str">
            <v>8.3-labrenes-641</v>
          </cell>
          <cell r="C1885" t="str">
            <v>101;102;104;204</v>
          </cell>
        </row>
        <row r="1886">
          <cell r="A1886" t="str">
            <v>8.3-lbogantes-2300</v>
          </cell>
          <cell r="C1886" t="str">
            <v>104</v>
          </cell>
        </row>
        <row r="1887">
          <cell r="A1887" t="str">
            <v>8.3-lmadriz-2992</v>
          </cell>
          <cell r="C1887" t="str">
            <v>301</v>
          </cell>
        </row>
        <row r="1888">
          <cell r="A1888" t="str">
            <v>8.3-maperez-2422</v>
          </cell>
          <cell r="C1888" t="str">
            <v>401</v>
          </cell>
        </row>
        <row r="1889">
          <cell r="A1889" t="str">
            <v>8.3-mariarc04.cr-3187</v>
          </cell>
          <cell r="C1889" t="str">
            <v>101</v>
          </cell>
        </row>
        <row r="1890">
          <cell r="A1890" t="str">
            <v>8.3-marielahernandez-1625</v>
          </cell>
          <cell r="C1890" t="str">
            <v>401</v>
          </cell>
        </row>
        <row r="1891">
          <cell r="A1891" t="str">
            <v>8.3-marijo-3827</v>
          </cell>
          <cell r="C1891" t="str">
            <v>102</v>
          </cell>
        </row>
        <row r="1892">
          <cell r="A1892" t="str">
            <v>8.3-moises.arias0599-3215</v>
          </cell>
          <cell r="C1892" t="str">
            <v>102</v>
          </cell>
        </row>
        <row r="1893">
          <cell r="A1893" t="str">
            <v>8.3-ngamboa-3526</v>
          </cell>
          <cell r="C1893" t="str">
            <v>103</v>
          </cell>
        </row>
        <row r="1894">
          <cell r="A1894" t="str">
            <v>8.3-parzadun-3357</v>
          </cell>
          <cell r="C1894" t="str">
            <v>201</v>
          </cell>
        </row>
        <row r="1895">
          <cell r="A1895" t="str">
            <v>8.3-stevenpacheco-3209</v>
          </cell>
          <cell r="C1895" t="str">
            <v>102</v>
          </cell>
        </row>
        <row r="1896">
          <cell r="A1896" t="str">
            <v>8.3-stevenr.110998-3139</v>
          </cell>
          <cell r="C1896" t="str">
            <v>102</v>
          </cell>
        </row>
        <row r="1897">
          <cell r="A1897" t="str">
            <v>8.3-tomy.diaz-3148</v>
          </cell>
          <cell r="C1897" t="str">
            <v>301</v>
          </cell>
        </row>
        <row r="1898">
          <cell r="A1898" t="str">
            <v>8.3-westenorio-3173</v>
          </cell>
          <cell r="C1898" t="str">
            <v>102</v>
          </cell>
        </row>
        <row r="1899">
          <cell r="A1899" t="str">
            <v>8.3-yimelfjc-3224</v>
          </cell>
          <cell r="C1899" t="str">
            <v>301</v>
          </cell>
        </row>
        <row r="1900">
          <cell r="A1900" t="str">
            <v>8.3-yissellcalvo-3229</v>
          </cell>
          <cell r="C1900" t="str">
            <v>401</v>
          </cell>
        </row>
        <row r="1901">
          <cell r="A1901" t="str">
            <v>8.4-bjsalas-3443</v>
          </cell>
          <cell r="C1901" t="str">
            <v>101;102;103;202</v>
          </cell>
        </row>
        <row r="1902">
          <cell r="A1902" t="str">
            <v>8.4-cchaves-3372</v>
          </cell>
          <cell r="C1902" t="str">
            <v>201</v>
          </cell>
        </row>
        <row r="1903">
          <cell r="A1903" t="str">
            <v>8.4-ctenorio-3438</v>
          </cell>
          <cell r="C1903" t="str">
            <v>102</v>
          </cell>
        </row>
        <row r="1904">
          <cell r="A1904" t="str">
            <v>8.4-cysalas-1519</v>
          </cell>
          <cell r="C1904" t="str">
            <v>101;103</v>
          </cell>
        </row>
        <row r="1905">
          <cell r="A1905" t="str">
            <v>8.4-labrenes-601</v>
          </cell>
          <cell r="C1905" t="str">
            <v>101;102;103;104;201;202;204</v>
          </cell>
        </row>
        <row r="1906">
          <cell r="A1906" t="str">
            <v>8.4-labrenes-642</v>
          </cell>
          <cell r="C1906" t="str">
            <v>101;102;104;204</v>
          </cell>
        </row>
        <row r="1907">
          <cell r="A1907" t="str">
            <v>8.4-moises.arias0599-3216</v>
          </cell>
          <cell r="C1907" t="str">
            <v>102</v>
          </cell>
        </row>
        <row r="1908">
          <cell r="A1908" t="str">
            <v>8.4-natimfq-3156</v>
          </cell>
          <cell r="C1908" t="str">
            <v>102</v>
          </cell>
        </row>
        <row r="1909">
          <cell r="A1909" t="str">
            <v>8.4-ngamboa-3527</v>
          </cell>
          <cell r="C1909" t="str">
            <v>103</v>
          </cell>
        </row>
        <row r="1910">
          <cell r="A1910" t="str">
            <v>8.4-tomy.diaz-3149</v>
          </cell>
          <cell r="C1910" t="str">
            <v>301</v>
          </cell>
        </row>
        <row r="1911">
          <cell r="A1911" t="str">
            <v>8.4-westenorio-3174</v>
          </cell>
          <cell r="C1911" t="str">
            <v>102</v>
          </cell>
        </row>
        <row r="1912">
          <cell r="A1912" t="str">
            <v>8.5-ahenderson-3323</v>
          </cell>
          <cell r="C1912" t="str">
            <v>101;103;104</v>
          </cell>
        </row>
        <row r="1913">
          <cell r="A1913" t="str">
            <v>8.5-allisonariasalvarado-3250</v>
          </cell>
          <cell r="C1913" t="str">
            <v>301</v>
          </cell>
        </row>
        <row r="1914">
          <cell r="A1914" t="str">
            <v>8.5-antonio.gonzalez-1535</v>
          </cell>
          <cell r="C1914" t="str">
            <v>401</v>
          </cell>
        </row>
        <row r="1915">
          <cell r="A1915" t="str">
            <v>8.5-barquerokarina-3243</v>
          </cell>
          <cell r="C1915" t="str">
            <v>102</v>
          </cell>
        </row>
        <row r="1916">
          <cell r="A1916" t="str">
            <v>8.5-bjsalas-3444</v>
          </cell>
          <cell r="C1916" t="str">
            <v>101;102;103;202</v>
          </cell>
        </row>
        <row r="1917">
          <cell r="A1917" t="str">
            <v>8.5-camata-3644</v>
          </cell>
          <cell r="C1917" t="str">
            <v>301</v>
          </cell>
        </row>
        <row r="1918">
          <cell r="A1918" t="str">
            <v>8.5-camata-3647</v>
          </cell>
          <cell r="C1918" t="str">
            <v>301</v>
          </cell>
        </row>
        <row r="1919">
          <cell r="A1919" t="str">
            <v>8.5-casolano-2760</v>
          </cell>
          <cell r="C1919" t="str">
            <v>301</v>
          </cell>
        </row>
        <row r="1920">
          <cell r="A1920" t="str">
            <v>8.5-casolano-3925</v>
          </cell>
          <cell r="C1920" t="str">
            <v>101</v>
          </cell>
        </row>
        <row r="1921">
          <cell r="A1921" t="str">
            <v>8.5-cristina999.crr-3449</v>
          </cell>
          <cell r="C1921" t="str">
            <v>102</v>
          </cell>
        </row>
        <row r="1922">
          <cell r="A1922" t="str">
            <v>8.5-daigb-3835</v>
          </cell>
          <cell r="C1922" t="str">
            <v>102</v>
          </cell>
        </row>
        <row r="1923">
          <cell r="A1923" t="str">
            <v>8.5-ddelao-3638</v>
          </cell>
          <cell r="C1923" t="str">
            <v>301</v>
          </cell>
        </row>
        <row r="1924">
          <cell r="A1924" t="str">
            <v>8.5-denilmw-3228</v>
          </cell>
          <cell r="C1924" t="str">
            <v>401</v>
          </cell>
        </row>
        <row r="1925">
          <cell r="A1925" t="str">
            <v>8.5-eferreto-2255</v>
          </cell>
          <cell r="C1925" t="str">
            <v>301</v>
          </cell>
        </row>
        <row r="1926">
          <cell r="A1926" t="str">
            <v>8.5-evhernandez-1364</v>
          </cell>
          <cell r="C1926" t="str">
            <v>101</v>
          </cell>
        </row>
        <row r="1927">
          <cell r="A1927" t="str">
            <v>8.5-fegarro-3194</v>
          </cell>
          <cell r="C1927" t="str">
            <v>102</v>
          </cell>
        </row>
        <row r="1928">
          <cell r="A1928" t="str">
            <v>8.5-felomora-3167</v>
          </cell>
          <cell r="C1928" t="str">
            <v>401</v>
          </cell>
        </row>
        <row r="1929">
          <cell r="A1929" t="str">
            <v>8.5-fisioterapia.ade-3871</v>
          </cell>
          <cell r="C1929" t="str">
            <v>101;103</v>
          </cell>
        </row>
        <row r="1930">
          <cell r="A1930" t="str">
            <v>8.5-fvaquerano-220</v>
          </cell>
          <cell r="C1930" t="str">
            <v>101</v>
          </cell>
        </row>
        <row r="1931">
          <cell r="A1931" t="str">
            <v>8.5-gbrenes-2310</v>
          </cell>
          <cell r="C1931" t="str">
            <v>301</v>
          </cell>
        </row>
        <row r="1932">
          <cell r="A1932" t="str">
            <v>8.5-inaranjo-3580</v>
          </cell>
          <cell r="C1932" t="str">
            <v>201</v>
          </cell>
        </row>
        <row r="1933">
          <cell r="A1933" t="str">
            <v>8.5-inaranjo-3597</v>
          </cell>
          <cell r="C1933" t="str">
            <v>301</v>
          </cell>
        </row>
        <row r="1934">
          <cell r="A1934" t="str">
            <v>8.5-jcmiranda-1784</v>
          </cell>
          <cell r="C1934" t="str">
            <v>401</v>
          </cell>
        </row>
        <row r="1935">
          <cell r="A1935" t="str">
            <v>8.5-karda-3237</v>
          </cell>
          <cell r="C1935" t="str">
            <v>102</v>
          </cell>
        </row>
        <row r="1936">
          <cell r="A1936" t="str">
            <v>8.5-kchacon-1885</v>
          </cell>
          <cell r="C1936" t="str">
            <v>401</v>
          </cell>
        </row>
        <row r="1937">
          <cell r="A1937" t="str">
            <v>8.5-lbogantes-2301</v>
          </cell>
          <cell r="C1937" t="str">
            <v>104</v>
          </cell>
        </row>
        <row r="1938">
          <cell r="A1938" t="str">
            <v>8.5-lmadriz-2993</v>
          </cell>
          <cell r="C1938" t="str">
            <v>301</v>
          </cell>
        </row>
        <row r="1939">
          <cell r="A1939" t="str">
            <v>8.5-lugomez-2314</v>
          </cell>
          <cell r="C1939" t="str">
            <v>301</v>
          </cell>
        </row>
        <row r="1940">
          <cell r="A1940" t="str">
            <v>8.5-m_rojas99-3469</v>
          </cell>
          <cell r="C1940" t="str">
            <v>401</v>
          </cell>
        </row>
        <row r="1941">
          <cell r="A1941" t="str">
            <v>8.5-machacon-3482</v>
          </cell>
          <cell r="C1941" t="str">
            <v>102;103;201;203</v>
          </cell>
        </row>
        <row r="1942">
          <cell r="A1942" t="str">
            <v>8.5-mariarc04.cr-3188</v>
          </cell>
          <cell r="C1942" t="str">
            <v>101</v>
          </cell>
        </row>
        <row r="1943">
          <cell r="A1943" t="str">
            <v>8.5-marifer320-3163</v>
          </cell>
          <cell r="C1943" t="str">
            <v>102</v>
          </cell>
        </row>
        <row r="1944">
          <cell r="A1944" t="str">
            <v>8.5-marijo-3828</v>
          </cell>
          <cell r="C1944" t="str">
            <v>102</v>
          </cell>
        </row>
        <row r="1945">
          <cell r="A1945" t="str">
            <v>8.5-Nachomendez5656-3863</v>
          </cell>
          <cell r="C1945" t="str">
            <v>102</v>
          </cell>
        </row>
        <row r="1946">
          <cell r="A1946" t="str">
            <v>8.5-nataliebrenes-3178</v>
          </cell>
          <cell r="C1946" t="str">
            <v>401</v>
          </cell>
        </row>
        <row r="1947">
          <cell r="A1947" t="str">
            <v>8.5-natimfq-3157</v>
          </cell>
          <cell r="C1947" t="str">
            <v>102</v>
          </cell>
        </row>
        <row r="1948">
          <cell r="A1948" t="str">
            <v>8.5-nramirez-3113</v>
          </cell>
          <cell r="C1948" t="str">
            <v>301</v>
          </cell>
        </row>
        <row r="1949">
          <cell r="A1949" t="str">
            <v>8.5-rchaves-47</v>
          </cell>
          <cell r="C1949" t="str">
            <v>103;104</v>
          </cell>
        </row>
        <row r="1950">
          <cell r="A1950" t="str">
            <v>8.5-ronnysg99-3196</v>
          </cell>
          <cell r="C1950" t="str">
            <v>102</v>
          </cell>
        </row>
        <row r="1951">
          <cell r="A1951" t="str">
            <v>8.5-schinchilla-3627</v>
          </cell>
          <cell r="C1951" t="str">
            <v>101</v>
          </cell>
        </row>
        <row r="1952">
          <cell r="A1952" t="str">
            <v>8.5-vpoveda-3256</v>
          </cell>
          <cell r="C1952" t="str">
            <v>401</v>
          </cell>
        </row>
        <row r="1953">
          <cell r="A1953" t="str">
            <v>8.6-allisonariasalvarado-3251</v>
          </cell>
          <cell r="C1953" t="str">
            <v>301</v>
          </cell>
        </row>
        <row r="1954">
          <cell r="A1954" t="str">
            <v>8.6-bjsalas-3445</v>
          </cell>
          <cell r="C1954" t="str">
            <v>101;102;103;202</v>
          </cell>
        </row>
        <row r="1955">
          <cell r="A1955" t="str">
            <v>8.6-evhernandez-1365</v>
          </cell>
          <cell r="C1955" t="str">
            <v>101</v>
          </cell>
        </row>
        <row r="1956">
          <cell r="A1956" t="str">
            <v>8.6-felomora-3168</v>
          </cell>
          <cell r="C1956" t="str">
            <v>401</v>
          </cell>
        </row>
        <row r="1957">
          <cell r="A1957" t="str">
            <v>8.6-gbrenes-2311</v>
          </cell>
          <cell r="C1957" t="str">
            <v>301</v>
          </cell>
        </row>
        <row r="1958">
          <cell r="A1958" t="str">
            <v>8.6-lugomez-2315</v>
          </cell>
          <cell r="C1958" t="str">
            <v>301</v>
          </cell>
        </row>
        <row r="1959">
          <cell r="A1959" t="str">
            <v>8.6-m_rojas99-3470</v>
          </cell>
          <cell r="C1959" t="str">
            <v>401</v>
          </cell>
        </row>
        <row r="1960">
          <cell r="A1960" t="str">
            <v>8.6-machacon-3483</v>
          </cell>
          <cell r="C1960" t="str">
            <v>102;103;201;203</v>
          </cell>
        </row>
        <row r="1961">
          <cell r="A1961" t="str">
            <v>8.6-marco.martinez-2319</v>
          </cell>
          <cell r="C1961" t="str">
            <v>301</v>
          </cell>
        </row>
        <row r="1962">
          <cell r="A1962" t="str">
            <v>8.6-rchaves-48</v>
          </cell>
          <cell r="C1962" t="str">
            <v>103;104</v>
          </cell>
        </row>
        <row r="1963">
          <cell r="A1963" t="str">
            <v>8.6-schinchilla-3628</v>
          </cell>
          <cell r="C1963" t="str">
            <v>101</v>
          </cell>
        </row>
        <row r="1964">
          <cell r="A1964" t="str">
            <v>8.6-tomy.diaz-3150</v>
          </cell>
          <cell r="C1964" t="str">
            <v>301</v>
          </cell>
        </row>
        <row r="1965">
          <cell r="A1965" t="str">
            <v>8.7-daigb-3836</v>
          </cell>
          <cell r="C1965" t="str">
            <v>102</v>
          </cell>
        </row>
        <row r="1966">
          <cell r="A1966" t="str">
            <v>8.7-jonhanchia-3183</v>
          </cell>
          <cell r="C1966" t="str">
            <v>104</v>
          </cell>
        </row>
        <row r="1967">
          <cell r="A1967" t="str">
            <v>8.7-lqueralt-1011</v>
          </cell>
          <cell r="C1967" t="str">
            <v>101</v>
          </cell>
        </row>
        <row r="1968">
          <cell r="A1968" t="str">
            <v>8.7-moises.arias0599-3217</v>
          </cell>
          <cell r="C1968" t="str">
            <v>102</v>
          </cell>
        </row>
        <row r="1969">
          <cell r="A1969" t="str">
            <v>8.7-tomy.diaz-3151</v>
          </cell>
          <cell r="C1969" t="str">
            <v>301</v>
          </cell>
        </row>
        <row r="1970">
          <cell r="A1970" t="str">
            <v>8.8-alirodriguez-3813</v>
          </cell>
          <cell r="C1970" t="str">
            <v>301</v>
          </cell>
        </row>
        <row r="1971">
          <cell r="A1971" t="str">
            <v>8.8-camata-3572</v>
          </cell>
          <cell r="C1971" t="str">
            <v>102</v>
          </cell>
        </row>
        <row r="1972">
          <cell r="A1972" t="str">
            <v>8.8-cristina999.crr-3906</v>
          </cell>
          <cell r="C1972" t="str">
            <v>102</v>
          </cell>
        </row>
        <row r="1973">
          <cell r="A1973" t="str">
            <v>8.8-daigb-3837</v>
          </cell>
          <cell r="C1973" t="str">
            <v>102</v>
          </cell>
        </row>
        <row r="1974">
          <cell r="A1974" t="str">
            <v>8.8-ddelao-3639</v>
          </cell>
          <cell r="C1974" t="str">
            <v>301</v>
          </cell>
        </row>
        <row r="1975">
          <cell r="A1975" t="str">
            <v>8.8-dianamelissa98-3221</v>
          </cell>
          <cell r="C1975" t="str">
            <v>102</v>
          </cell>
        </row>
        <row r="1976">
          <cell r="A1976" t="str">
            <v>8.8-esarias-3819</v>
          </cell>
          <cell r="C1976" t="str">
            <v>301</v>
          </cell>
        </row>
        <row r="1977">
          <cell r="A1977" t="str">
            <v>8.8-esarias-3822</v>
          </cell>
          <cell r="C1977" t="str">
            <v>301</v>
          </cell>
        </row>
        <row r="1978">
          <cell r="A1978" t="str">
            <v>8.8-esarias-3823</v>
          </cell>
          <cell r="C1978" t="str">
            <v>301</v>
          </cell>
        </row>
        <row r="1979">
          <cell r="A1979" t="str">
            <v>8.8-fegarro-3195</v>
          </cell>
          <cell r="C1979" t="str">
            <v>102</v>
          </cell>
        </row>
        <row r="1980">
          <cell r="A1980" t="str">
            <v>8.8-felomora-3169</v>
          </cell>
          <cell r="C1980" t="str">
            <v>401</v>
          </cell>
        </row>
        <row r="1981">
          <cell r="A1981" t="str">
            <v>8.8-fgarro2000-3682</v>
          </cell>
          <cell r="C1981" t="str">
            <v>102</v>
          </cell>
        </row>
        <row r="1982">
          <cell r="A1982" t="str">
            <v>8.8-fisioterapia.ade-3872</v>
          </cell>
          <cell r="C1982" t="str">
            <v>101;103</v>
          </cell>
        </row>
        <row r="1983">
          <cell r="A1983" t="str">
            <v>8.8-garodriguez-3903</v>
          </cell>
          <cell r="C1983" t="str">
            <v>201;204</v>
          </cell>
        </row>
        <row r="1984">
          <cell r="A1984" t="str">
            <v>8.8-gmorales-3261</v>
          </cell>
          <cell r="C1984" t="str">
            <v>201</v>
          </cell>
        </row>
        <row r="1985">
          <cell r="A1985" t="str">
            <v>8.8-gmorales-3301</v>
          </cell>
          <cell r="C1985" t="str">
            <v>201</v>
          </cell>
        </row>
        <row r="1986">
          <cell r="A1986" t="str">
            <v>8.8-ibovadilla-3494</v>
          </cell>
          <cell r="C1986" t="str">
            <v>104</v>
          </cell>
        </row>
        <row r="1987">
          <cell r="A1987" t="str">
            <v>8.8-inaranjo-3581</v>
          </cell>
          <cell r="C1987" t="str">
            <v>201</v>
          </cell>
        </row>
        <row r="1988">
          <cell r="A1988" t="str">
            <v>8.8-inaranjo-3598</v>
          </cell>
          <cell r="C1988" t="str">
            <v>301</v>
          </cell>
        </row>
        <row r="1989">
          <cell r="A1989" t="str">
            <v>8.8-jonhanchia-3184</v>
          </cell>
          <cell r="C1989" t="str">
            <v>104</v>
          </cell>
        </row>
        <row r="1990">
          <cell r="A1990" t="str">
            <v>8.8-karda-3238</v>
          </cell>
          <cell r="C1990" t="str">
            <v>102</v>
          </cell>
        </row>
        <row r="1991">
          <cell r="A1991" t="str">
            <v>8.8-kchacon-1183</v>
          </cell>
          <cell r="C1991" t="str">
            <v>401</v>
          </cell>
        </row>
        <row r="1992">
          <cell r="A1992" t="str">
            <v>8.8-LnFn86-3255</v>
          </cell>
          <cell r="C1992" t="str">
            <v>102</v>
          </cell>
        </row>
        <row r="1993">
          <cell r="A1993" t="str">
            <v>8.8-lqueralt-3111</v>
          </cell>
          <cell r="C1993" t="str">
            <v>301</v>
          </cell>
        </row>
        <row r="1994">
          <cell r="A1994" t="str">
            <v>8.8-m_rojas99-3471</v>
          </cell>
          <cell r="C1994" t="str">
            <v>401</v>
          </cell>
        </row>
        <row r="1995">
          <cell r="A1995" t="str">
            <v>8.8-mariarc04.cr-3189</v>
          </cell>
          <cell r="C1995" t="str">
            <v>101</v>
          </cell>
        </row>
        <row r="1996">
          <cell r="A1996" t="str">
            <v>8.8-maripeal16-3144</v>
          </cell>
          <cell r="C1996" t="str">
            <v>102</v>
          </cell>
        </row>
        <row r="1997">
          <cell r="A1997" t="str">
            <v>8.8-moises.arias0599-3218</v>
          </cell>
          <cell r="C1997" t="str">
            <v>102</v>
          </cell>
        </row>
        <row r="1998">
          <cell r="A1998" t="str">
            <v>8.8-nataliebrenes-3179</v>
          </cell>
          <cell r="C1998" t="str">
            <v>401</v>
          </cell>
        </row>
        <row r="1999">
          <cell r="A1999" t="str">
            <v>8.8-natimfq-3158</v>
          </cell>
          <cell r="C1999" t="str">
            <v>102</v>
          </cell>
        </row>
        <row r="2000">
          <cell r="A2000" t="str">
            <v>8.8-nramirez-2761</v>
          </cell>
          <cell r="C2000" t="str">
            <v>301</v>
          </cell>
        </row>
        <row r="2001">
          <cell r="A2001" t="str">
            <v>8.8-nramirez-3114</v>
          </cell>
          <cell r="C2001" t="str">
            <v>301</v>
          </cell>
        </row>
        <row r="2002">
          <cell r="A2002" t="str">
            <v>8.8-stevenpacheco-3210</v>
          </cell>
          <cell r="C2002" t="str">
            <v>102</v>
          </cell>
        </row>
        <row r="2003">
          <cell r="A2003" t="str">
            <v>8.8-tomy.diaz-3152</v>
          </cell>
          <cell r="C2003" t="str">
            <v>301</v>
          </cell>
        </row>
        <row r="2004">
          <cell r="A2004" t="str">
            <v>8.8-vpoveda-3257</v>
          </cell>
          <cell r="C2004" t="str">
            <v>401</v>
          </cell>
        </row>
        <row r="2005">
          <cell r="A2005" t="str">
            <v>8.8-westenorio-3175</v>
          </cell>
          <cell r="C2005" t="str">
            <v>102</v>
          </cell>
        </row>
        <row r="2006">
          <cell r="A2006" t="str">
            <v>8.9-ahenderson-3324</v>
          </cell>
          <cell r="C2006" t="str">
            <v>101;103;104</v>
          </cell>
        </row>
        <row r="2007">
          <cell r="A2007" t="str">
            <v>8.9-aperez-3451</v>
          </cell>
          <cell r="C2007" t="str">
            <v>201</v>
          </cell>
        </row>
        <row r="2008">
          <cell r="A2008" t="str">
            <v>8.9-barquerokarina-3244</v>
          </cell>
          <cell r="C2008" t="str">
            <v>102</v>
          </cell>
        </row>
        <row r="2009">
          <cell r="A2009" t="str">
            <v>8.9-lmendez-886</v>
          </cell>
          <cell r="C2009" t="str">
            <v>103</v>
          </cell>
        </row>
        <row r="2010">
          <cell r="A2010" t="str">
            <v>8.9-maperez-2423</v>
          </cell>
          <cell r="C2010" t="str">
            <v>401</v>
          </cell>
        </row>
        <row r="2011">
          <cell r="A2011" t="str">
            <v>8.9-marielahernandez-1626</v>
          </cell>
          <cell r="C2011" t="str">
            <v>401</v>
          </cell>
        </row>
        <row r="2012">
          <cell r="A2012" t="str">
            <v>8.9-maripeal16-3145</v>
          </cell>
          <cell r="C2012" t="str">
            <v>102</v>
          </cell>
        </row>
        <row r="2013">
          <cell r="A2013" t="str">
            <v>8.9-svalerin-2776</v>
          </cell>
          <cell r="C2013" t="str">
            <v>103</v>
          </cell>
        </row>
        <row r="2014">
          <cell r="A2014" t="str">
            <v>8.a-antonio.gonzalez-1536</v>
          </cell>
          <cell r="C2014" t="str">
            <v>401</v>
          </cell>
        </row>
        <row r="2015">
          <cell r="A2015" t="str">
            <v>8.a-eshuman-1970</v>
          </cell>
          <cell r="C2015" t="str">
            <v>401</v>
          </cell>
        </row>
        <row r="2016">
          <cell r="A2016" t="str">
            <v>8.a-parzadun-3358</v>
          </cell>
          <cell r="C2016" t="str">
            <v>201</v>
          </cell>
        </row>
        <row r="2017">
          <cell r="A2017" t="str">
            <v>8.b-allisonariasalvarado-3252</v>
          </cell>
          <cell r="C2017" t="str">
            <v>301</v>
          </cell>
        </row>
        <row r="2018">
          <cell r="A2018" t="str">
            <v>8.b-gbrenes-2312</v>
          </cell>
          <cell r="C2018" t="str">
            <v>301</v>
          </cell>
        </row>
        <row r="2019">
          <cell r="A2019" t="str">
            <v>9.1-antony.torressolano-3133</v>
          </cell>
          <cell r="C2019" t="str">
            <v>101</v>
          </cell>
        </row>
        <row r="2020">
          <cell r="A2020" t="str">
            <v>9.1-cysalas-582</v>
          </cell>
          <cell r="C2020" t="str">
            <v>101;103</v>
          </cell>
        </row>
        <row r="2021">
          <cell r="A2021" t="str">
            <v>9.1-escience-3665</v>
          </cell>
          <cell r="C2021" t="str">
            <v>301</v>
          </cell>
        </row>
        <row r="2022">
          <cell r="A2022" t="str">
            <v>9.1-gmata-998</v>
          </cell>
          <cell r="C2022" t="str">
            <v>103</v>
          </cell>
        </row>
        <row r="2023">
          <cell r="A2023" t="str">
            <v>9.1-maripeal16-3146</v>
          </cell>
          <cell r="C2023" t="str">
            <v>102</v>
          </cell>
        </row>
        <row r="2024">
          <cell r="A2024" t="str">
            <v>9.1-maujimenez-2007</v>
          </cell>
          <cell r="C2024" t="str">
            <v>301</v>
          </cell>
        </row>
        <row r="2025">
          <cell r="A2025" t="str">
            <v>9.1-maujimenez-2011</v>
          </cell>
          <cell r="C2025" t="str">
            <v>301</v>
          </cell>
        </row>
        <row r="2026">
          <cell r="A2026" t="str">
            <v>9.1-mcarpio-3552</v>
          </cell>
          <cell r="C2026" t="str">
            <v>401</v>
          </cell>
        </row>
        <row r="2027">
          <cell r="A2027" t="str">
            <v>9.1-mecerdas-3</v>
          </cell>
          <cell r="C2027" t="str">
            <v>301</v>
          </cell>
        </row>
        <row r="2028">
          <cell r="A2028" t="str">
            <v>9.1-mzuniga-3293</v>
          </cell>
          <cell r="C2028" t="str">
            <v>301</v>
          </cell>
        </row>
        <row r="2029">
          <cell r="A2029" t="str">
            <v>9.1-smorales-1891</v>
          </cell>
          <cell r="C2029" t="str">
            <v>101;104</v>
          </cell>
        </row>
        <row r="2030">
          <cell r="A2030" t="str">
            <v>9.1-svargas-1199</v>
          </cell>
          <cell r="C2030" t="str">
            <v>401</v>
          </cell>
        </row>
        <row r="2031">
          <cell r="A2031" t="str">
            <v>9.2-cysalas-3420</v>
          </cell>
          <cell r="C2031" t="str">
            <v>103;104</v>
          </cell>
        </row>
        <row r="2032">
          <cell r="A2032" t="str">
            <v>9.2-fbadilla-2927</v>
          </cell>
          <cell r="C2032" t="str">
            <v>101</v>
          </cell>
        </row>
        <row r="2033">
          <cell r="A2033" t="str">
            <v>9.2-fvaquerano-225</v>
          </cell>
          <cell r="C2033" t="str">
            <v>101</v>
          </cell>
        </row>
        <row r="2034">
          <cell r="A2034" t="str">
            <v>9.2-lmadriz-2991</v>
          </cell>
          <cell r="C2034" t="str">
            <v>301</v>
          </cell>
        </row>
        <row r="2035">
          <cell r="A2035" t="str">
            <v>9.2-m_rojas99-3472</v>
          </cell>
          <cell r="C2035" t="str">
            <v>401</v>
          </cell>
        </row>
        <row r="2036">
          <cell r="A2036" t="str">
            <v>9.2-moises.arias0599-3219</v>
          </cell>
          <cell r="C2036" t="str">
            <v>102</v>
          </cell>
        </row>
        <row r="2037">
          <cell r="A2037" t="str">
            <v>9.2-rchaves-49</v>
          </cell>
          <cell r="C2037" t="str">
            <v>103;104</v>
          </cell>
        </row>
        <row r="2038">
          <cell r="A2038" t="str">
            <v>9.3-ahenderson-3350</v>
          </cell>
          <cell r="C2038" t="str">
            <v>103;104</v>
          </cell>
        </row>
        <row r="2039">
          <cell r="A2039" t="str">
            <v>9.3-cysalas-3421</v>
          </cell>
          <cell r="C2039" t="str">
            <v>103;104</v>
          </cell>
        </row>
        <row r="2040">
          <cell r="A2040" t="str">
            <v>9.3-frfallas-2177</v>
          </cell>
          <cell r="C2040" t="str">
            <v>101;103;104</v>
          </cell>
        </row>
        <row r="2041">
          <cell r="A2041" t="str">
            <v>9.3-jomartinez-1158</v>
          </cell>
          <cell r="C2041" t="str">
            <v>401</v>
          </cell>
        </row>
        <row r="2042">
          <cell r="A2042" t="str">
            <v>9.3-rchaves-50</v>
          </cell>
          <cell r="C2042" t="str">
            <v>103;104</v>
          </cell>
        </row>
        <row r="2043">
          <cell r="A2043" t="str">
            <v>9.3-yimelfjc-3225</v>
          </cell>
          <cell r="C2043" t="str">
            <v>301</v>
          </cell>
        </row>
        <row r="2044">
          <cell r="A2044" t="str">
            <v>9.4-cysalas-583</v>
          </cell>
          <cell r="C2044" t="str">
            <v>101;103</v>
          </cell>
        </row>
        <row r="2045">
          <cell r="A2045" t="str">
            <v>9.4-frfallas-2178</v>
          </cell>
          <cell r="C2045" t="str">
            <v>101;103;104</v>
          </cell>
        </row>
        <row r="2046">
          <cell r="A2046" t="str">
            <v>9.4-karda-3239</v>
          </cell>
          <cell r="C2046" t="str">
            <v>102</v>
          </cell>
        </row>
        <row r="2047">
          <cell r="A2047" t="str">
            <v>9.4-kvillagra-3411</v>
          </cell>
          <cell r="C2047" t="str">
            <v>103;201</v>
          </cell>
        </row>
        <row r="2048">
          <cell r="A2048" t="str">
            <v>9.4-lfpicado-3880</v>
          </cell>
          <cell r="C2048" t="str">
            <v>301</v>
          </cell>
        </row>
        <row r="2049">
          <cell r="A2049" t="str">
            <v>9.4-lromero-737</v>
          </cell>
          <cell r="C2049" t="str">
            <v>401</v>
          </cell>
        </row>
        <row r="2050">
          <cell r="A2050" t="str">
            <v>9.4-mariarc04.cr-3190</v>
          </cell>
          <cell r="C2050" t="str">
            <v>101</v>
          </cell>
        </row>
        <row r="2051">
          <cell r="A2051" t="str">
            <v>9.4-maujimenez-2012</v>
          </cell>
          <cell r="C2051" t="str">
            <v>301</v>
          </cell>
        </row>
        <row r="2052">
          <cell r="A2052" t="str">
            <v>9.4-moises.arias0599-3220</v>
          </cell>
          <cell r="C2052" t="str">
            <v>102</v>
          </cell>
        </row>
        <row r="2053">
          <cell r="A2053" t="str">
            <v>9.4-rchaves-51</v>
          </cell>
          <cell r="C2053" t="str">
            <v>103;104</v>
          </cell>
        </row>
        <row r="2054">
          <cell r="A2054" t="str">
            <v>9.5-aberrocal-923</v>
          </cell>
          <cell r="C2054" t="str">
            <v>301</v>
          </cell>
        </row>
        <row r="2055">
          <cell r="A2055" t="str">
            <v>9.5-adquesada-1214</v>
          </cell>
          <cell r="C2055" t="str">
            <v>301</v>
          </cell>
        </row>
        <row r="2056">
          <cell r="A2056" t="str">
            <v>9.5-ancalvo-527</v>
          </cell>
          <cell r="C2056" t="str">
            <v>301</v>
          </cell>
        </row>
        <row r="2057">
          <cell r="A2057" t="str">
            <v>9.5-antony.torressolano-3134</v>
          </cell>
          <cell r="C2057" t="str">
            <v>101</v>
          </cell>
        </row>
        <row r="2058">
          <cell r="A2058" t="str">
            <v>9.5-bmartinez-1806</v>
          </cell>
          <cell r="C2058" t="str">
            <v>401</v>
          </cell>
        </row>
        <row r="2059">
          <cell r="A2059" t="str">
            <v>9.5-bmartinez-1809</v>
          </cell>
          <cell r="C2059" t="str">
            <v>401</v>
          </cell>
        </row>
        <row r="2060">
          <cell r="A2060" t="str">
            <v>9.5-bmartinez-913</v>
          </cell>
          <cell r="C2060" t="str">
            <v>401</v>
          </cell>
        </row>
        <row r="2061">
          <cell r="A2061" t="str">
            <v>9.5-bmartinez-941</v>
          </cell>
          <cell r="C2061" t="str">
            <v>401</v>
          </cell>
        </row>
        <row r="2062">
          <cell r="A2062" t="str">
            <v>9.5-ccalderon-3684</v>
          </cell>
          <cell r="C2062" t="str">
            <v>101</v>
          </cell>
        </row>
        <row r="2063">
          <cell r="A2063" t="str">
            <v>9.5-cchaves-3373</v>
          </cell>
          <cell r="C2063" t="str">
            <v>201</v>
          </cell>
        </row>
        <row r="2064">
          <cell r="A2064" t="str">
            <v>9.5-cmadriz-915</v>
          </cell>
          <cell r="C2064" t="str">
            <v>401</v>
          </cell>
        </row>
        <row r="2065">
          <cell r="A2065" t="str">
            <v>9.5-cmoreira-909</v>
          </cell>
          <cell r="C2065" t="str">
            <v>101;201</v>
          </cell>
        </row>
        <row r="2066">
          <cell r="A2066" t="str">
            <v>9.5-cmoreira-911</v>
          </cell>
          <cell r="C2066" t="str">
            <v>101;201</v>
          </cell>
        </row>
        <row r="2067">
          <cell r="A2067" t="str">
            <v>9.5-cmoreira-921</v>
          </cell>
          <cell r="C2067" t="str">
            <v>101</v>
          </cell>
        </row>
        <row r="2068">
          <cell r="A2068" t="str">
            <v>9.5-cugalde-3104</v>
          </cell>
          <cell r="C2068" t="str">
            <v>301</v>
          </cell>
        </row>
        <row r="2069">
          <cell r="A2069" t="str">
            <v>9.5-cysalas-584</v>
          </cell>
          <cell r="C2069" t="str">
            <v>101;103</v>
          </cell>
        </row>
        <row r="2070">
          <cell r="A2070" t="str">
            <v>9.5-gbarahona-1807</v>
          </cell>
          <cell r="C2070" t="str">
            <v>401</v>
          </cell>
        </row>
        <row r="2071">
          <cell r="A2071" t="str">
            <v>9.5-gbarahona-1808</v>
          </cell>
          <cell r="C2071" t="str">
            <v>401</v>
          </cell>
        </row>
        <row r="2072">
          <cell r="A2072" t="str">
            <v>9.5-gortiz-1817</v>
          </cell>
          <cell r="C2072" t="str">
            <v>401</v>
          </cell>
        </row>
        <row r="2073">
          <cell r="A2073" t="str">
            <v>9.5-hunavarro-2332</v>
          </cell>
          <cell r="C2073" t="str">
            <v>401</v>
          </cell>
        </row>
        <row r="2074">
          <cell r="A2074" t="str">
            <v>9.5-inaranjo-3582</v>
          </cell>
          <cell r="C2074" t="str">
            <v>201</v>
          </cell>
        </row>
        <row r="2075">
          <cell r="A2075" t="str">
            <v>9.5-inaranjo-3599</v>
          </cell>
          <cell r="C2075" t="str">
            <v>301</v>
          </cell>
        </row>
        <row r="2076">
          <cell r="A2076" t="str">
            <v>9.5-jcubero-946</v>
          </cell>
          <cell r="C2076" t="str">
            <v>101;102;201</v>
          </cell>
        </row>
        <row r="2077">
          <cell r="A2077" t="str">
            <v>9.5-johcarvajal-1811</v>
          </cell>
          <cell r="C2077" t="str">
            <v>301</v>
          </cell>
        </row>
        <row r="2078">
          <cell r="A2078" t="str">
            <v>9.5-johcarvajal-929</v>
          </cell>
          <cell r="C2078" t="str">
            <v>301</v>
          </cell>
        </row>
        <row r="2079">
          <cell r="A2079" t="str">
            <v>9.5-johcarvajal-931</v>
          </cell>
          <cell r="C2079" t="str">
            <v>301</v>
          </cell>
        </row>
        <row r="2080">
          <cell r="A2080" t="str">
            <v>9.5-johcarvajal-933</v>
          </cell>
          <cell r="C2080" t="str">
            <v>301</v>
          </cell>
        </row>
        <row r="2081">
          <cell r="A2081" t="str">
            <v>9.5-juan.rojas-3448</v>
          </cell>
          <cell r="C2081" t="str">
            <v>201</v>
          </cell>
        </row>
        <row r="2082">
          <cell r="A2082" t="str">
            <v>9.5-juhernandez-2331</v>
          </cell>
          <cell r="C2082" t="str">
            <v>101;102</v>
          </cell>
        </row>
        <row r="2083">
          <cell r="A2083" t="str">
            <v>9.5-juhernandez-2334</v>
          </cell>
          <cell r="C2083" t="str">
            <v>101;102</v>
          </cell>
        </row>
        <row r="2084">
          <cell r="A2084" t="str">
            <v>9.5-lahernandez-3916</v>
          </cell>
          <cell r="C2084" t="str">
            <v>301</v>
          </cell>
        </row>
        <row r="2085">
          <cell r="A2085" t="str">
            <v>9.5-lromero-738</v>
          </cell>
          <cell r="C2085" t="str">
            <v>401</v>
          </cell>
        </row>
        <row r="2086">
          <cell r="A2086" t="str">
            <v>9.5-lsancho-1816</v>
          </cell>
          <cell r="C2086" t="str">
            <v>301</v>
          </cell>
        </row>
        <row r="2087">
          <cell r="A2087" t="str">
            <v>9.5-lsancho-925</v>
          </cell>
          <cell r="C2087" t="str">
            <v>301</v>
          </cell>
        </row>
        <row r="2088">
          <cell r="A2088" t="str">
            <v>9.5-marsolis-3402</v>
          </cell>
          <cell r="C2088" t="str">
            <v>301</v>
          </cell>
        </row>
        <row r="2089">
          <cell r="A2089" t="str">
            <v>9.5-mecerdas-2625</v>
          </cell>
          <cell r="C2089" t="str">
            <v>301</v>
          </cell>
        </row>
        <row r="2090">
          <cell r="A2090" t="str">
            <v>9.5-mmedina-943</v>
          </cell>
          <cell r="C2090" t="str">
            <v>101</v>
          </cell>
        </row>
        <row r="2091">
          <cell r="A2091" t="str">
            <v>9.5-msandoval-1812</v>
          </cell>
          <cell r="C2091" t="str">
            <v>301</v>
          </cell>
        </row>
        <row r="2092">
          <cell r="A2092" t="str">
            <v>9.5-msandoval-1813</v>
          </cell>
          <cell r="C2092" t="str">
            <v>301</v>
          </cell>
        </row>
        <row r="2093">
          <cell r="A2093" t="str">
            <v>9.5-msandoval-1815</v>
          </cell>
          <cell r="C2093" t="str">
            <v>301</v>
          </cell>
        </row>
        <row r="2094">
          <cell r="A2094" t="str">
            <v>9.5-pmeneses-1211</v>
          </cell>
          <cell r="C2094" t="str">
            <v>401</v>
          </cell>
        </row>
        <row r="2095">
          <cell r="A2095" t="str">
            <v>9.5-resquivel-1118</v>
          </cell>
          <cell r="C2095" t="str">
            <v>401</v>
          </cell>
        </row>
        <row r="2096">
          <cell r="A2096" t="str">
            <v>9.5-rocampos-938</v>
          </cell>
          <cell r="C2096" t="str">
            <v>101</v>
          </cell>
        </row>
        <row r="2097">
          <cell r="A2097" t="str">
            <v>9.5-yimelfjc-3226</v>
          </cell>
          <cell r="C2097" t="str">
            <v>301</v>
          </cell>
        </row>
        <row r="2098">
          <cell r="A2098" t="str">
            <v>9.a-lfpicado-3874</v>
          </cell>
          <cell r="C2098" t="str">
            <v>301</v>
          </cell>
        </row>
        <row r="2099">
          <cell r="A2099" t="str">
            <v>9.a-lfpicado-3881</v>
          </cell>
          <cell r="C2099" t="str">
            <v>301</v>
          </cell>
        </row>
        <row r="2100">
          <cell r="A2100" t="str">
            <v>9.b-ancalvo-528</v>
          </cell>
          <cell r="C2100" t="str">
            <v>301</v>
          </cell>
        </row>
        <row r="2101">
          <cell r="A2101" t="str">
            <v>9.b-bmalca-3191</v>
          </cell>
          <cell r="C2101" t="str">
            <v>101</v>
          </cell>
        </row>
        <row r="2102">
          <cell r="A2102" t="str">
            <v>9.b-cchaves-3374</v>
          </cell>
          <cell r="C2102" t="str">
            <v>201</v>
          </cell>
        </row>
        <row r="2103">
          <cell r="A2103" t="str">
            <v>9.b-cysalas-585</v>
          </cell>
          <cell r="C2103" t="str">
            <v>101;103</v>
          </cell>
        </row>
        <row r="2104">
          <cell r="A2104" t="str">
            <v>9.b-eshuman-1971</v>
          </cell>
          <cell r="C2104" t="str">
            <v>401</v>
          </cell>
        </row>
        <row r="2105">
          <cell r="A2105" t="str">
            <v>9.b-fvaquerano-228</v>
          </cell>
          <cell r="C2105" t="str">
            <v>101</v>
          </cell>
        </row>
        <row r="2106">
          <cell r="A2106" t="str">
            <v>9.b-inaranjo-3583</v>
          </cell>
          <cell r="C2106" t="str">
            <v>201</v>
          </cell>
        </row>
        <row r="2107">
          <cell r="A2107" t="str">
            <v>9.b-inaranjo-3600</v>
          </cell>
          <cell r="C2107" t="str">
            <v>301</v>
          </cell>
        </row>
        <row r="2108">
          <cell r="A2108" t="str">
            <v>9.b-lahernandez-3917</v>
          </cell>
          <cell r="C2108" t="str">
            <v>301</v>
          </cell>
        </row>
        <row r="2109">
          <cell r="A2109" t="str">
            <v>9.b-lfpicado-3875</v>
          </cell>
          <cell r="C2109" t="str">
            <v>301</v>
          </cell>
        </row>
        <row r="2110">
          <cell r="A2110" t="str">
            <v>9.b-lfpicado-3882</v>
          </cell>
          <cell r="C2110" t="str">
            <v>301</v>
          </cell>
        </row>
        <row r="2111">
          <cell r="A2111" t="str">
            <v>9.b-mecerdas-2626</v>
          </cell>
          <cell r="C2111" t="str">
            <v>301</v>
          </cell>
        </row>
        <row r="2112">
          <cell r="A2112" t="str">
            <v>9.b-rchaves-52</v>
          </cell>
          <cell r="C2112" t="str">
            <v>103;104</v>
          </cell>
        </row>
        <row r="2113">
          <cell r="A2113" t="str">
            <v>9.b-resquivel-1119</v>
          </cell>
          <cell r="C2113" t="str">
            <v>401</v>
          </cell>
        </row>
        <row r="2114">
          <cell r="A2114" t="str">
            <v>9.b-svargas-1200</v>
          </cell>
          <cell r="C2114" t="str">
            <v>401</v>
          </cell>
        </row>
        <row r="2115">
          <cell r="A2115" t="str">
            <v>9.c-acavero-2022</v>
          </cell>
          <cell r="C2115" t="str">
            <v>401</v>
          </cell>
        </row>
        <row r="2116">
          <cell r="A2116" t="str">
            <v>9.c-acavero-2023</v>
          </cell>
          <cell r="C2116" t="str">
            <v>401</v>
          </cell>
        </row>
        <row r="2117">
          <cell r="A2117" t="str">
            <v>9.c-acavero-2024</v>
          </cell>
          <cell r="C2117" t="str">
            <v>401</v>
          </cell>
        </row>
        <row r="2118">
          <cell r="A2118" t="str">
            <v>9.c-acavero-2025</v>
          </cell>
          <cell r="C2118" t="str">
            <v>401</v>
          </cell>
        </row>
        <row r="2119">
          <cell r="A2119" t="str">
            <v>9.c-antonio.gonzalez-1537</v>
          </cell>
          <cell r="C2119" t="str">
            <v>401</v>
          </cell>
        </row>
        <row r="2120">
          <cell r="A2120" t="str">
            <v>9.c-jschmidt-966</v>
          </cell>
          <cell r="C2120" t="str">
            <v>301</v>
          </cell>
        </row>
        <row r="2121">
          <cell r="A2121" t="str">
            <v>9.c-lfpicado-3876</v>
          </cell>
          <cell r="C2121" t="str">
            <v>301</v>
          </cell>
        </row>
        <row r="2122">
          <cell r="A2122" t="str">
            <v>9.c-mecerdas-2627</v>
          </cell>
          <cell r="C2122" t="str">
            <v>301</v>
          </cell>
        </row>
        <row r="2123">
          <cell r="A2123" t="str">
            <v>9.c-oacevedo-2447</v>
          </cell>
          <cell r="C2123" t="str">
            <v>301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
          <cell r="A1" t="str">
            <v>COD1</v>
          </cell>
          <cell r="B1" t="str">
            <v>Sectores_agrupados</v>
          </cell>
        </row>
        <row r="2">
          <cell r="A2">
            <v>104</v>
          </cell>
          <cell r="B2" t="str">
            <v>101;205;601;404;501;506;510;203;102;103;104</v>
          </cell>
        </row>
        <row r="3">
          <cell r="A3">
            <v>802</v>
          </cell>
          <cell r="B3" t="str">
            <v>101;202;601;403;510;404;203;102;103;104;105</v>
          </cell>
        </row>
        <row r="4">
          <cell r="A4">
            <v>10001</v>
          </cell>
          <cell r="B4" t="str">
            <v>101;601;509</v>
          </cell>
        </row>
        <row r="5">
          <cell r="A5">
            <v>10002</v>
          </cell>
          <cell r="B5" t="str">
            <v>104;601;506</v>
          </cell>
        </row>
        <row r="6">
          <cell r="A6">
            <v>10003</v>
          </cell>
          <cell r="B6" t="str">
            <v>101;203;601;404;510;102;103;104;105</v>
          </cell>
        </row>
        <row r="7">
          <cell r="A7">
            <v>10004</v>
          </cell>
          <cell r="B7" t="str">
            <v>102;601;510</v>
          </cell>
        </row>
        <row r="8">
          <cell r="A8">
            <v>10005</v>
          </cell>
          <cell r="B8" t="str">
            <v>102;203;601;404;510</v>
          </cell>
        </row>
        <row r="9">
          <cell r="A9">
            <v>10006</v>
          </cell>
          <cell r="B9" t="str">
            <v>601;503</v>
          </cell>
        </row>
        <row r="10">
          <cell r="A10">
            <v>10007</v>
          </cell>
          <cell r="B10" t="str">
            <v>601</v>
          </cell>
        </row>
        <row r="11">
          <cell r="A11">
            <v>10008</v>
          </cell>
          <cell r="B11" t="str">
            <v>601</v>
          </cell>
        </row>
        <row r="12">
          <cell r="A12">
            <v>10009</v>
          </cell>
          <cell r="B12" t="str">
            <v>101;601;505;510</v>
          </cell>
        </row>
        <row r="13">
          <cell r="A13">
            <v>10010</v>
          </cell>
          <cell r="B13" t="str">
            <v>102;203;601;404;510</v>
          </cell>
        </row>
        <row r="14">
          <cell r="A14">
            <v>10011</v>
          </cell>
          <cell r="B14" t="str">
            <v>601;202;404;510;203</v>
          </cell>
        </row>
        <row r="15">
          <cell r="A15">
            <v>10012</v>
          </cell>
          <cell r="B15" t="str">
            <v>601;202;404;510;203</v>
          </cell>
        </row>
        <row r="16">
          <cell r="A16">
            <v>10013</v>
          </cell>
          <cell r="B16" t="str">
            <v>601;202;404;510;203</v>
          </cell>
        </row>
        <row r="17">
          <cell r="A17">
            <v>10014</v>
          </cell>
          <cell r="B17" t="str">
            <v>601;202;404;510;203</v>
          </cell>
        </row>
        <row r="18">
          <cell r="A18">
            <v>10015</v>
          </cell>
          <cell r="B18" t="str">
            <v>102;601;404;510</v>
          </cell>
        </row>
        <row r="19">
          <cell r="A19">
            <v>10016</v>
          </cell>
          <cell r="B19" t="str">
            <v>601;202;404;510;203</v>
          </cell>
        </row>
        <row r="20">
          <cell r="A20">
            <v>10017</v>
          </cell>
          <cell r="B20" t="str">
            <v>601;202;404;510;203</v>
          </cell>
        </row>
        <row r="21">
          <cell r="A21">
            <v>10018</v>
          </cell>
          <cell r="B21" t="str">
            <v>601;202;404;510;203</v>
          </cell>
        </row>
        <row r="22">
          <cell r="A22">
            <v>10019</v>
          </cell>
          <cell r="B22" t="str">
            <v>601;202;404;510;203</v>
          </cell>
        </row>
        <row r="23">
          <cell r="A23">
            <v>10020</v>
          </cell>
          <cell r="B23" t="str">
            <v>601;202;404;510;203</v>
          </cell>
        </row>
        <row r="24">
          <cell r="A24">
            <v>10021</v>
          </cell>
          <cell r="B24" t="str">
            <v>601;202;404;510;203</v>
          </cell>
        </row>
        <row r="25">
          <cell r="A25">
            <v>10022</v>
          </cell>
          <cell r="B25" t="str">
            <v>601;202;404;510;203</v>
          </cell>
        </row>
        <row r="26">
          <cell r="A26">
            <v>10023</v>
          </cell>
          <cell r="B26" t="str">
            <v>102;601;510</v>
          </cell>
        </row>
        <row r="27">
          <cell r="A27">
            <v>10024</v>
          </cell>
          <cell r="B27" t="str">
            <v>601;202;404;510;203</v>
          </cell>
        </row>
        <row r="28">
          <cell r="A28">
            <v>10025</v>
          </cell>
          <cell r="B28" t="str">
            <v>601;202;404;510;203</v>
          </cell>
        </row>
        <row r="29">
          <cell r="A29">
            <v>10026</v>
          </cell>
          <cell r="B29" t="str">
            <v>601;202;404;510;203</v>
          </cell>
        </row>
        <row r="30">
          <cell r="A30">
            <v>10027</v>
          </cell>
          <cell r="B30" t="str">
            <v>102;203;601;404;510</v>
          </cell>
        </row>
        <row r="31">
          <cell r="A31">
            <v>10028</v>
          </cell>
          <cell r="B31" t="str">
            <v>601;202;404;510;203</v>
          </cell>
        </row>
        <row r="32">
          <cell r="A32">
            <v>10029</v>
          </cell>
          <cell r="B32" t="str">
            <v>601;202;404;510;203</v>
          </cell>
        </row>
        <row r="33">
          <cell r="A33">
            <v>10030</v>
          </cell>
          <cell r="B33" t="str">
            <v>601;202;404;510;203</v>
          </cell>
        </row>
        <row r="34">
          <cell r="A34">
            <v>10031</v>
          </cell>
          <cell r="B34" t="str">
            <v>601;202;404;510;203</v>
          </cell>
        </row>
        <row r="35">
          <cell r="A35">
            <v>10032</v>
          </cell>
          <cell r="B35" t="str">
            <v>601;202;404;510;203</v>
          </cell>
        </row>
        <row r="36">
          <cell r="A36">
            <v>10033</v>
          </cell>
          <cell r="B36" t="str">
            <v>601;202;404;510;203</v>
          </cell>
        </row>
        <row r="37">
          <cell r="A37">
            <v>10034</v>
          </cell>
          <cell r="B37" t="str">
            <v>601;202;404;510;203</v>
          </cell>
        </row>
        <row r="38">
          <cell r="A38">
            <v>10035</v>
          </cell>
          <cell r="B38" t="str">
            <v>601;202;404;510;203</v>
          </cell>
        </row>
        <row r="39">
          <cell r="A39">
            <v>10036</v>
          </cell>
          <cell r="B39" t="str">
            <v>601;202;404;510;203</v>
          </cell>
        </row>
        <row r="40">
          <cell r="A40">
            <v>10037</v>
          </cell>
          <cell r="B40" t="str">
            <v>601;202;404;510;203</v>
          </cell>
        </row>
        <row r="41">
          <cell r="A41">
            <v>10038</v>
          </cell>
          <cell r="B41" t="str">
            <v>601;202;404;510;203</v>
          </cell>
        </row>
        <row r="42">
          <cell r="A42">
            <v>10039</v>
          </cell>
          <cell r="B42" t="str">
            <v>601;202;404;510;203</v>
          </cell>
        </row>
        <row r="43">
          <cell r="A43">
            <v>10040</v>
          </cell>
          <cell r="B43" t="str">
            <v>601;202;404;510;203</v>
          </cell>
        </row>
        <row r="44">
          <cell r="A44">
            <v>10041</v>
          </cell>
          <cell r="B44" t="str">
            <v>601;202;404;510;203</v>
          </cell>
        </row>
        <row r="45">
          <cell r="A45">
            <v>10042</v>
          </cell>
          <cell r="B45" t="str">
            <v>601;202;404;510;203</v>
          </cell>
        </row>
        <row r="46">
          <cell r="A46">
            <v>10043</v>
          </cell>
          <cell r="B46" t="str">
            <v>601</v>
          </cell>
        </row>
        <row r="47">
          <cell r="A47">
            <v>10044</v>
          </cell>
          <cell r="B47" t="str">
            <v>601;202;404;510;203</v>
          </cell>
        </row>
        <row r="48">
          <cell r="A48">
            <v>10045</v>
          </cell>
          <cell r="B48" t="str">
            <v>601;202;404;510;203</v>
          </cell>
        </row>
        <row r="49">
          <cell r="A49">
            <v>10046</v>
          </cell>
          <cell r="B49" t="str">
            <v>601;202;404;510;203</v>
          </cell>
        </row>
        <row r="50">
          <cell r="A50">
            <v>10047</v>
          </cell>
          <cell r="B50" t="str">
            <v>601;202;404;510;203</v>
          </cell>
        </row>
        <row r="51">
          <cell r="A51">
            <v>10048</v>
          </cell>
          <cell r="B51" t="str">
            <v>601;202;404;510;203</v>
          </cell>
        </row>
        <row r="52">
          <cell r="A52">
            <v>10049</v>
          </cell>
          <cell r="B52" t="str">
            <v>601;202;404;510;203</v>
          </cell>
        </row>
        <row r="53">
          <cell r="A53">
            <v>10050</v>
          </cell>
          <cell r="B53" t="str">
            <v>601;202;404;510;203</v>
          </cell>
        </row>
        <row r="54">
          <cell r="A54">
            <v>10051</v>
          </cell>
          <cell r="B54" t="str">
            <v>601;202;404;510;203</v>
          </cell>
        </row>
        <row r="55">
          <cell r="A55">
            <v>10052</v>
          </cell>
          <cell r="B55" t="str">
            <v>601;202;404;510;203</v>
          </cell>
        </row>
        <row r="56">
          <cell r="A56">
            <v>10053</v>
          </cell>
          <cell r="B56" t="str">
            <v>601;202;404;510;203</v>
          </cell>
        </row>
        <row r="57">
          <cell r="A57">
            <v>10054</v>
          </cell>
          <cell r="B57" t="str">
            <v>601;202;404;510;203</v>
          </cell>
        </row>
        <row r="58">
          <cell r="A58">
            <v>10055</v>
          </cell>
          <cell r="B58" t="str">
            <v>601</v>
          </cell>
        </row>
        <row r="59">
          <cell r="A59">
            <v>10056</v>
          </cell>
          <cell r="B59" t="str">
            <v>601;202;404;510;203</v>
          </cell>
        </row>
        <row r="60">
          <cell r="A60">
            <v>10057</v>
          </cell>
          <cell r="B60" t="str">
            <v>601;202;404;510;203</v>
          </cell>
        </row>
        <row r="61">
          <cell r="A61">
            <v>10058</v>
          </cell>
          <cell r="B61" t="str">
            <v>102;203;601;404;510</v>
          </cell>
        </row>
        <row r="62">
          <cell r="A62">
            <v>10059</v>
          </cell>
          <cell r="B62" t="str">
            <v>601;202;404;510;203</v>
          </cell>
        </row>
        <row r="63">
          <cell r="A63">
            <v>10060</v>
          </cell>
          <cell r="B63" t="str">
            <v>601;202;404;510;203</v>
          </cell>
        </row>
        <row r="64">
          <cell r="A64">
            <v>10061</v>
          </cell>
          <cell r="B64" t="str">
            <v>601;202;404;510;203</v>
          </cell>
        </row>
        <row r="65">
          <cell r="A65">
            <v>10062</v>
          </cell>
          <cell r="B65" t="str">
            <v>601</v>
          </cell>
        </row>
        <row r="66">
          <cell r="A66">
            <v>10063</v>
          </cell>
          <cell r="B66" t="str">
            <v>601</v>
          </cell>
        </row>
        <row r="67">
          <cell r="A67">
            <v>10064</v>
          </cell>
          <cell r="B67" t="str">
            <v>601</v>
          </cell>
        </row>
        <row r="68">
          <cell r="A68">
            <v>10065</v>
          </cell>
          <cell r="B68" t="str">
            <v>102;203;305;601;501;502;503;506;507;508;509;510;103</v>
          </cell>
        </row>
        <row r="69">
          <cell r="A69">
            <v>10066</v>
          </cell>
          <cell r="B69" t="str">
            <v>102;203;305;601;501;502;503;506;507;508;509;510;103</v>
          </cell>
        </row>
        <row r="70">
          <cell r="A70" t="str">
            <v>1000G</v>
          </cell>
          <cell r="B70" t="str">
            <v>101;601;510;102;103</v>
          </cell>
        </row>
        <row r="71">
          <cell r="A71" t="str">
            <v>1001G</v>
          </cell>
          <cell r="B71" t="str">
            <v>102;203;601;404;510;103;104;105</v>
          </cell>
        </row>
        <row r="72">
          <cell r="A72" t="str">
            <v>1002G</v>
          </cell>
          <cell r="B72" t="str">
            <v>102;203;601;404;510;103;104;105</v>
          </cell>
        </row>
        <row r="73">
          <cell r="A73" t="str">
            <v>1003G</v>
          </cell>
          <cell r="B73" t="str">
            <v>101;203;302;404;505;510;512;102;104;105</v>
          </cell>
        </row>
        <row r="74">
          <cell r="A74" t="str">
            <v>1004G</v>
          </cell>
          <cell r="B74" t="str">
            <v>101;203;302;404;505;510;512;102;104;105</v>
          </cell>
        </row>
        <row r="75">
          <cell r="A75" t="str">
            <v>1005G</v>
          </cell>
          <cell r="B75" t="str">
            <v>101;202;601;404;510;203;204;102;103;104;105</v>
          </cell>
        </row>
        <row r="76">
          <cell r="A76" t="str">
            <v>1006G</v>
          </cell>
          <cell r="B76" t="str">
            <v>101;202;601;404;510;203;204;102;103;104;105</v>
          </cell>
        </row>
        <row r="77">
          <cell r="A77" t="str">
            <v>1007G</v>
          </cell>
          <cell r="B77" t="str">
            <v>601;201;202;203</v>
          </cell>
        </row>
        <row r="78">
          <cell r="A78" t="str">
            <v>1008G</v>
          </cell>
          <cell r="B78" t="str">
            <v>601;201;202;203</v>
          </cell>
        </row>
        <row r="79">
          <cell r="A79" t="str">
            <v>1009G</v>
          </cell>
          <cell r="B79" t="str">
            <v>102;203;601;505;510;103;105</v>
          </cell>
        </row>
        <row r="80">
          <cell r="A80" t="str">
            <v>1010G</v>
          </cell>
          <cell r="B80" t="str">
            <v>601;203;404;505;509;510;511;512</v>
          </cell>
        </row>
        <row r="81">
          <cell r="A81" t="str">
            <v>1011G</v>
          </cell>
          <cell r="B81" t="str">
            <v>601;203;404;505;509;510;511;512</v>
          </cell>
        </row>
        <row r="82">
          <cell r="A82" t="str">
            <v>1012G</v>
          </cell>
          <cell r="B82" t="str">
            <v>601;203;404;505;509;510;511;512</v>
          </cell>
        </row>
        <row r="83">
          <cell r="A83" t="str">
            <v>1013G</v>
          </cell>
          <cell r="B83" t="str">
            <v>601;201;505;509;510;511;512;202;203;204</v>
          </cell>
        </row>
        <row r="84">
          <cell r="A84" t="str">
            <v>1014G</v>
          </cell>
          <cell r="B84" t="str">
            <v>101;203;601;404;510;102;103;104</v>
          </cell>
        </row>
        <row r="85">
          <cell r="A85" t="str">
            <v>1040G</v>
          </cell>
          <cell r="B85" t="str">
            <v>101;202;601;404;505;510;203;102;103;104;105</v>
          </cell>
        </row>
        <row r="86">
          <cell r="A86" t="str">
            <v>1078G</v>
          </cell>
          <cell r="B86" t="str">
            <v>102;601</v>
          </cell>
        </row>
        <row r="87">
          <cell r="A87" t="str">
            <v>10G</v>
          </cell>
          <cell r="B87" t="str">
            <v>101;601;404;510;102</v>
          </cell>
        </row>
        <row r="88">
          <cell r="A88" t="str">
            <v>1105G</v>
          </cell>
          <cell r="B88" t="str">
            <v>101;202;601;404;501;502;504;505;506;507;508;509;510;511;203;102;103;104;105</v>
          </cell>
        </row>
        <row r="89">
          <cell r="A89" t="str">
            <v>1106G</v>
          </cell>
          <cell r="B89" t="str">
            <v>101;202;601;404;501;502;504;505;506;507;508;509;510;511;203;102;103;104;105</v>
          </cell>
        </row>
        <row r="90">
          <cell r="A90" t="str">
            <v>1112G</v>
          </cell>
          <cell r="B90" t="str">
            <v>601;510</v>
          </cell>
        </row>
        <row r="91">
          <cell r="A91" t="str">
            <v>1113G</v>
          </cell>
          <cell r="B91" t="str">
            <v>601;510</v>
          </cell>
        </row>
        <row r="92">
          <cell r="A92" t="str">
            <v>1117G</v>
          </cell>
          <cell r="B92" t="str">
            <v>600</v>
          </cell>
        </row>
        <row r="93">
          <cell r="A93" t="str">
            <v>1118G</v>
          </cell>
          <cell r="B93" t="str">
            <v>600</v>
          </cell>
        </row>
        <row r="94">
          <cell r="A94" t="str">
            <v>1119G</v>
          </cell>
          <cell r="B94" t="str">
            <v>600</v>
          </cell>
        </row>
        <row r="95">
          <cell r="A95" t="str">
            <v>1120G</v>
          </cell>
          <cell r="B95" t="str">
            <v>600</v>
          </cell>
        </row>
        <row r="96">
          <cell r="A96" t="str">
            <v>1156G</v>
          </cell>
          <cell r="B96" t="str">
            <v>600</v>
          </cell>
        </row>
        <row r="97">
          <cell r="A97" t="str">
            <v>1157G</v>
          </cell>
          <cell r="B97" t="str">
            <v>600</v>
          </cell>
        </row>
        <row r="98">
          <cell r="A98" t="str">
            <v>1158G</v>
          </cell>
          <cell r="B98" t="str">
            <v>600</v>
          </cell>
        </row>
        <row r="99">
          <cell r="A99" t="str">
            <v>1159G</v>
          </cell>
          <cell r="B99" t="str">
            <v>600</v>
          </cell>
        </row>
        <row r="100">
          <cell r="A100" t="str">
            <v>1160G</v>
          </cell>
          <cell r="B100" t="str">
            <v>600</v>
          </cell>
        </row>
        <row r="101">
          <cell r="A101" t="str">
            <v>1177G</v>
          </cell>
          <cell r="B101" t="str">
            <v>102;202;601;404;501;502;503;504;507;510;203;103;105</v>
          </cell>
        </row>
        <row r="102">
          <cell r="A102" t="str">
            <v>1183G</v>
          </cell>
          <cell r="B102" t="str">
            <v>600</v>
          </cell>
        </row>
        <row r="103">
          <cell r="A103" t="str">
            <v>1184G</v>
          </cell>
          <cell r="B103" t="str">
            <v>600</v>
          </cell>
        </row>
        <row r="104">
          <cell r="A104" t="str">
            <v>1199G</v>
          </cell>
          <cell r="B104" t="str">
            <v>101;601;501;502;505;506;507;510;102;104</v>
          </cell>
        </row>
        <row r="105">
          <cell r="A105" t="str">
            <v>1200G</v>
          </cell>
          <cell r="B105" t="str">
            <v>101;601;501;502;505;506;507;510;102;104</v>
          </cell>
        </row>
        <row r="106">
          <cell r="A106" t="str">
            <v>1211G</v>
          </cell>
          <cell r="B106" t="str">
            <v>601;505;510</v>
          </cell>
        </row>
        <row r="107">
          <cell r="A107" t="str">
            <v>1214G</v>
          </cell>
          <cell r="B107" t="str">
            <v>101;203;301;401;501;502;503;504;505;506;507;508;509;510;402;403;404;302;303;304;305;306;307;308;102;103;104;105</v>
          </cell>
        </row>
        <row r="108">
          <cell r="A108" t="str">
            <v>1234G</v>
          </cell>
          <cell r="B108" t="str">
            <v>102;202;601;403;510;404;203;204;104;105</v>
          </cell>
        </row>
        <row r="109">
          <cell r="A109" t="str">
            <v>1239G</v>
          </cell>
          <cell r="B109" t="str">
            <v>101;202;601;404;510;203;204;102;103;104;105</v>
          </cell>
        </row>
        <row r="110">
          <cell r="A110" t="str">
            <v>1242G</v>
          </cell>
          <cell r="B110" t="str">
            <v>600</v>
          </cell>
        </row>
        <row r="111">
          <cell r="A111" t="str">
            <v>1243G</v>
          </cell>
          <cell r="B111" t="str">
            <v>600</v>
          </cell>
        </row>
        <row r="112">
          <cell r="A112" t="str">
            <v>1248G</v>
          </cell>
          <cell r="B112" t="str">
            <v>601;510</v>
          </cell>
        </row>
        <row r="113">
          <cell r="A113" t="str">
            <v>1273G</v>
          </cell>
          <cell r="B113" t="str">
            <v>601;404</v>
          </cell>
        </row>
        <row r="114">
          <cell r="A114" t="str">
            <v>1361G</v>
          </cell>
          <cell r="B114" t="str">
            <v>601;203;404;510;204</v>
          </cell>
        </row>
        <row r="115">
          <cell r="A115" t="str">
            <v>1362G</v>
          </cell>
          <cell r="B115" t="str">
            <v>601;203;404;510;204</v>
          </cell>
        </row>
        <row r="116">
          <cell r="A116" t="str">
            <v>1363G</v>
          </cell>
          <cell r="B116" t="str">
            <v>601;203;404;510;204</v>
          </cell>
        </row>
        <row r="117">
          <cell r="A117" t="str">
            <v>1364G</v>
          </cell>
          <cell r="B117" t="str">
            <v>601;203;404;510;204</v>
          </cell>
        </row>
        <row r="118">
          <cell r="A118" t="str">
            <v>1365G</v>
          </cell>
          <cell r="B118" t="str">
            <v>601;203;404;510;204</v>
          </cell>
        </row>
        <row r="119">
          <cell r="A119" t="str">
            <v>1366G</v>
          </cell>
          <cell r="B119" t="str">
            <v>101;202;302;403;505;510;511;512;404;203;102;105</v>
          </cell>
        </row>
        <row r="120">
          <cell r="A120" t="str">
            <v>1367G</v>
          </cell>
          <cell r="B120" t="str">
            <v>102;202;302;403;509;510;512;404;203;105</v>
          </cell>
        </row>
        <row r="121">
          <cell r="A121" t="str">
            <v>1400G</v>
          </cell>
          <cell r="B121" t="str">
            <v>101;203;307;401;501;502;503;504;505;506;507;509;510;511;402;403;404;204;102;103</v>
          </cell>
        </row>
        <row r="122">
          <cell r="A122" t="str">
            <v>1402G</v>
          </cell>
          <cell r="B122" t="str">
            <v>102;601;404;504;505;509;510;512;105</v>
          </cell>
        </row>
        <row r="123">
          <cell r="A123" t="str">
            <v>1421G</v>
          </cell>
          <cell r="B123" t="str">
            <v>101;203;301;404;505;506;509;510;302;303;102;103;104;105</v>
          </cell>
        </row>
        <row r="124">
          <cell r="A124" t="str">
            <v>1422G</v>
          </cell>
          <cell r="B124" t="str">
            <v>101;203;301;404;505;506;509;510;302;303;102;103;104;105</v>
          </cell>
        </row>
        <row r="125">
          <cell r="A125" t="str">
            <v>1424G</v>
          </cell>
          <cell r="B125" t="str">
            <v>101;201;301;401;501;502;503;504;505;506;507;508;509;510;402;403;404;302;303;304;305;306;307;308;202;203;204;102;103;104;105</v>
          </cell>
        </row>
        <row r="126">
          <cell r="A126" t="str">
            <v>1425G</v>
          </cell>
          <cell r="B126" t="str">
            <v>101;201;301;401;501;502;503;504;505;506;507;508;509;510;402;403;404;302;303;304;305;306;307;308;202;203;204;102;103;104;105</v>
          </cell>
        </row>
        <row r="127">
          <cell r="A127" t="str">
            <v>1426G</v>
          </cell>
          <cell r="B127" t="str">
            <v>101;201;301;401;501;502;503;504;505;506;507;508;509;510;402;403;404;302;303;304;305;306;307;308;202;203;204;102;103;104;105</v>
          </cell>
        </row>
        <row r="128">
          <cell r="A128" t="str">
            <v>1427G</v>
          </cell>
          <cell r="B128" t="str">
            <v>101;201;301;401;501;502;503;504;505;506;507;508;509;510;402;403;404;302;303;304;305;306;307;308;202;203;204;102;103;104;105</v>
          </cell>
        </row>
        <row r="129">
          <cell r="A129" t="str">
            <v>1430G</v>
          </cell>
          <cell r="B129" t="str">
            <v>601;508</v>
          </cell>
        </row>
        <row r="130">
          <cell r="A130" t="str">
            <v>1431G</v>
          </cell>
          <cell r="B130" t="str">
            <v>601;508</v>
          </cell>
        </row>
        <row r="131">
          <cell r="A131" t="str">
            <v>1442G</v>
          </cell>
          <cell r="B131" t="str">
            <v>601;510</v>
          </cell>
        </row>
        <row r="132">
          <cell r="A132" t="str">
            <v>1443G</v>
          </cell>
          <cell r="B132" t="str">
            <v>601;510</v>
          </cell>
        </row>
        <row r="133">
          <cell r="A133" t="str">
            <v>1444G</v>
          </cell>
          <cell r="B133" t="str">
            <v>601;510</v>
          </cell>
        </row>
        <row r="134">
          <cell r="A134" t="str">
            <v>1448G</v>
          </cell>
          <cell r="B134" t="str">
            <v>101;202;601;404;510;203;204;102;103;104;105</v>
          </cell>
        </row>
        <row r="135">
          <cell r="A135" t="str">
            <v>1453G</v>
          </cell>
          <cell r="B135" t="str">
            <v>601;510</v>
          </cell>
        </row>
        <row r="136">
          <cell r="A136" t="str">
            <v>1454G</v>
          </cell>
          <cell r="B136" t="str">
            <v>601;510</v>
          </cell>
        </row>
        <row r="137">
          <cell r="A137" t="str">
            <v>1455G</v>
          </cell>
          <cell r="B137" t="str">
            <v>601;510</v>
          </cell>
        </row>
        <row r="138">
          <cell r="A138" t="str">
            <v>1456G</v>
          </cell>
          <cell r="B138" t="str">
            <v>101;202;601;404;510;203;204;102;103;104;105</v>
          </cell>
        </row>
        <row r="139">
          <cell r="A139" t="str">
            <v>1457G</v>
          </cell>
          <cell r="B139" t="str">
            <v>101;202;601;404;510;203;204;102;103;104;105</v>
          </cell>
        </row>
        <row r="140">
          <cell r="A140" t="str">
            <v>14G</v>
          </cell>
          <cell r="B140" t="str">
            <v>103;203;301;404;501;502;503;504;505;506;507;508;509;510;302;303</v>
          </cell>
        </row>
        <row r="141">
          <cell r="A141" t="str">
            <v>1516G</v>
          </cell>
          <cell r="B141" t="str">
            <v>101;203;302;404;501;502;503;505;506;507;508;509;510;511;305;307;102;103;104;105</v>
          </cell>
        </row>
        <row r="142">
          <cell r="A142" t="str">
            <v>1517G</v>
          </cell>
          <cell r="B142" t="str">
            <v>101;203;302;404;501;502;503;505;506;507;508;509;510;511;305;307;102;103;104;105</v>
          </cell>
        </row>
        <row r="143">
          <cell r="A143" t="str">
            <v>1518G</v>
          </cell>
          <cell r="B143" t="str">
            <v>101;203;302;404;501;502;503;505;506;507;508;509;510;511;305;307;102;103;104;105</v>
          </cell>
        </row>
        <row r="144">
          <cell r="A144" t="str">
            <v>1519G</v>
          </cell>
          <cell r="B144" t="str">
            <v>101;203;302;404;501;502;503;505;506;507;508;509;510;511;305;307;102;103;104;105</v>
          </cell>
        </row>
        <row r="145">
          <cell r="A145" t="str">
            <v>1520G</v>
          </cell>
          <cell r="B145" t="str">
            <v>101;203;302;404;501;502;503;505;506;507;508;509;510;511;305;307;102;103;104;105</v>
          </cell>
        </row>
        <row r="146">
          <cell r="A146" t="str">
            <v>1521G</v>
          </cell>
          <cell r="B146" t="str">
            <v>101;203;302;404;501;502;503;505;506;507;508;509;510;511;305;307;102;103;104;105</v>
          </cell>
        </row>
        <row r="147">
          <cell r="A147" t="str">
            <v>1522G</v>
          </cell>
          <cell r="B147" t="str">
            <v>101;203;302;404;501;502;503;505;506;507;508;509;510;511;305;307;102;103;104;105</v>
          </cell>
        </row>
        <row r="148">
          <cell r="A148" t="str">
            <v>1523G</v>
          </cell>
          <cell r="B148" t="str">
            <v>101;201;301;401;501;502;503;504;505;506;507;509;510;511;402;403;404;303;307;202;203;204;102;103;104</v>
          </cell>
        </row>
        <row r="149">
          <cell r="A149" t="str">
            <v>1524G</v>
          </cell>
          <cell r="B149" t="str">
            <v>101;201;301;401;501;502;503;504;505;506;507;509;510;511;402;403;404;303;307;202;203;204;102;103;104</v>
          </cell>
        </row>
        <row r="150">
          <cell r="A150" t="str">
            <v>1525G</v>
          </cell>
          <cell r="B150" t="str">
            <v>101;201;301;401;501;502;503;504;505;506;507;509;510;511;402;403;404;303;307;202;203;204;102;103;104</v>
          </cell>
        </row>
        <row r="151">
          <cell r="A151" t="str">
            <v>1526G</v>
          </cell>
          <cell r="B151" t="str">
            <v>101;201;301;401;501;502;503;504;505;506;507;509;510;511;402;403;404;303;307;202;203;204;102;103;104</v>
          </cell>
        </row>
        <row r="152">
          <cell r="A152" t="str">
            <v>1527G</v>
          </cell>
          <cell r="B152" t="str">
            <v>101;201;301;401;501;502;503;504;505;506;507;509;510;511;402;403;404;303;307;202;203;204;102;103;104</v>
          </cell>
        </row>
        <row r="153">
          <cell r="A153" t="str">
            <v>1531G</v>
          </cell>
          <cell r="B153" t="str">
            <v>601;502;503</v>
          </cell>
        </row>
        <row r="154">
          <cell r="A154" t="str">
            <v>1532G</v>
          </cell>
          <cell r="B154" t="str">
            <v>601;502;503</v>
          </cell>
        </row>
        <row r="155">
          <cell r="A155" t="str">
            <v>1533G</v>
          </cell>
          <cell r="B155" t="str">
            <v>601;502;503</v>
          </cell>
        </row>
        <row r="156">
          <cell r="A156" t="str">
            <v>1534G</v>
          </cell>
          <cell r="B156" t="str">
            <v>601;502;503</v>
          </cell>
        </row>
        <row r="157">
          <cell r="A157" t="str">
            <v>1535G</v>
          </cell>
          <cell r="B157" t="str">
            <v>601;502;503</v>
          </cell>
        </row>
        <row r="158">
          <cell r="A158" t="str">
            <v>1536G</v>
          </cell>
          <cell r="B158" t="str">
            <v>601;502;503</v>
          </cell>
        </row>
        <row r="159">
          <cell r="A159" t="str">
            <v>1537G</v>
          </cell>
          <cell r="B159" t="str">
            <v>601;502;503</v>
          </cell>
        </row>
        <row r="160">
          <cell r="A160" t="str">
            <v>1549G</v>
          </cell>
          <cell r="B160" t="str">
            <v>101;203;601;404;501;502;503;504;505;507;510;102;103;104</v>
          </cell>
        </row>
        <row r="161">
          <cell r="A161" t="str">
            <v>1550G</v>
          </cell>
          <cell r="B161" t="str">
            <v>101;601;305;404;501;502;505;507;510;512;307;102;103</v>
          </cell>
        </row>
        <row r="162">
          <cell r="A162" t="str">
            <v>1551G</v>
          </cell>
          <cell r="B162" t="str">
            <v>101;601;305;404;501;502;505;507;510;512;102;103</v>
          </cell>
        </row>
        <row r="163">
          <cell r="A163" t="str">
            <v>1552G</v>
          </cell>
          <cell r="B163" t="str">
            <v>101;601;305;404;501;502;505;507;510;512;102;103</v>
          </cell>
        </row>
        <row r="164">
          <cell r="A164" t="str">
            <v>15G</v>
          </cell>
          <cell r="B164" t="str">
            <v>103;203;301;404;501;502;503;504;505;506;507;508;509;510;302;303</v>
          </cell>
        </row>
        <row r="165">
          <cell r="A165" t="str">
            <v>1604G</v>
          </cell>
          <cell r="B165" t="str">
            <v>101;202;301;404;510;302;303;306;308;203;102;104;105</v>
          </cell>
        </row>
        <row r="166">
          <cell r="A166" t="str">
            <v>1613G</v>
          </cell>
          <cell r="B166" t="str">
            <v>600</v>
          </cell>
        </row>
        <row r="167">
          <cell r="A167" t="str">
            <v>1614G</v>
          </cell>
          <cell r="B167" t="str">
            <v>600</v>
          </cell>
        </row>
        <row r="168">
          <cell r="A168" t="str">
            <v>1615G</v>
          </cell>
          <cell r="B168" t="str">
            <v>101;201;601;401;504;505;506;508;509;510;511;512;402;403;404;202;203;204;102;103;104;105</v>
          </cell>
        </row>
        <row r="169">
          <cell r="A169" t="str">
            <v>1617G</v>
          </cell>
          <cell r="B169" t="str">
            <v>101;203;301;403;501;502;504;507;404;303;305;307;204;102;105</v>
          </cell>
        </row>
        <row r="170">
          <cell r="A170" t="str">
            <v>1618G</v>
          </cell>
          <cell r="B170" t="str">
            <v>101;203;301;403;501;502;504;507;404;303;305;307;204;102;105</v>
          </cell>
        </row>
        <row r="171">
          <cell r="A171" t="str">
            <v>1619G</v>
          </cell>
          <cell r="B171" t="str">
            <v>101;203;301;403;501;502;504;507;404;303;305;307;204;102;105</v>
          </cell>
        </row>
        <row r="172">
          <cell r="A172" t="str">
            <v>1620G</v>
          </cell>
          <cell r="B172" t="str">
            <v>101;202;301;403;501;502;503;504;505;506;507;509;510;511;404;203;204;102;103;104;105</v>
          </cell>
        </row>
        <row r="173">
          <cell r="A173" t="str">
            <v>1621G</v>
          </cell>
          <cell r="B173" t="str">
            <v>101;202;301;403;501;502;503;504;505;506;507;509;510;511;404;203;204;102;103;104;105</v>
          </cell>
        </row>
        <row r="174">
          <cell r="A174" t="str">
            <v>1622G</v>
          </cell>
          <cell r="B174" t="str">
            <v>101;202;301;403;501;502;503;504;505;506;507;509;510;511;404;203;204;102;103;104;105</v>
          </cell>
        </row>
        <row r="175">
          <cell r="A175" t="str">
            <v>1623G</v>
          </cell>
          <cell r="B175" t="str">
            <v>101;202;301;403;501;502;503;504;505;506;507;509;510;511;404;203;204;102;103;104;105</v>
          </cell>
        </row>
        <row r="176">
          <cell r="A176" t="str">
            <v>1624G</v>
          </cell>
          <cell r="B176" t="str">
            <v>101;202;301;403;501;502;503;504;505;506;507;509;510;511;404;203;204;102;103;104;105</v>
          </cell>
        </row>
        <row r="177">
          <cell r="A177" t="str">
            <v>1625G</v>
          </cell>
          <cell r="B177" t="str">
            <v>101;202;301;403;501;502;503;504;505;506;507;509;510;511;404;203;204;102;103;104;105</v>
          </cell>
        </row>
        <row r="178">
          <cell r="A178" t="str">
            <v>1626G</v>
          </cell>
          <cell r="B178" t="str">
            <v>101;202;301;403;501;502;503;504;505;506;507;509;510;511;404;203;204;102;103;104;105</v>
          </cell>
        </row>
        <row r="179">
          <cell r="A179" t="str">
            <v>1627G</v>
          </cell>
          <cell r="B179" t="str">
            <v>101;202;301;403;501;502;503;504;505;506;507;509;510;511;404;203;204;102;103;104;105</v>
          </cell>
        </row>
        <row r="180">
          <cell r="A180" t="str">
            <v>1628G</v>
          </cell>
          <cell r="B180" t="str">
            <v>101;202;301;403;501;502;503;504;505;506;507;509;510;511;404;203;204;102;103;104;105</v>
          </cell>
        </row>
        <row r="181">
          <cell r="A181" t="str">
            <v>1629G</v>
          </cell>
          <cell r="B181" t="str">
            <v>101;202;301;403;501;502;503;504;505;506;507;509;510;511;404;203;204;102;103;104;105</v>
          </cell>
        </row>
        <row r="182">
          <cell r="A182" t="str">
            <v>1630G</v>
          </cell>
          <cell r="B182" t="str">
            <v>101;202;301;403;501;502;503;504;505;506;507;509;510;511;404;203;204;102;103;104;105</v>
          </cell>
        </row>
        <row r="183">
          <cell r="A183" t="str">
            <v>1631G</v>
          </cell>
          <cell r="B183" t="str">
            <v>101;202;301;403;501;502;503;504;505;506;507;509;510;511;404;203;204;102;103;104;105</v>
          </cell>
        </row>
        <row r="184">
          <cell r="A184" t="str">
            <v>1632G</v>
          </cell>
          <cell r="B184" t="str">
            <v>101;202;301;403;501;502;503;504;505;506;507;509;510;511;404;203;204;102;103;104;105</v>
          </cell>
        </row>
        <row r="185">
          <cell r="A185" t="str">
            <v>1633G</v>
          </cell>
          <cell r="B185" t="str">
            <v>101;202;301;403;501;502;503;504;505;506;507;509;510;511;404;203;204;102;103;104;105</v>
          </cell>
        </row>
        <row r="186">
          <cell r="A186" t="str">
            <v>1634G</v>
          </cell>
          <cell r="B186" t="str">
            <v>101;202;301;403;501;502;503;504;505;506;507;509;510;511;404;203;204;102;103;104;105</v>
          </cell>
        </row>
        <row r="187">
          <cell r="A187" t="str">
            <v>1635G</v>
          </cell>
          <cell r="B187" t="str">
            <v>101;202;301;403;501;502;503;504;505;506;507;509;510;511;404;203;204;102;103;104;105</v>
          </cell>
        </row>
        <row r="188">
          <cell r="A188" t="str">
            <v>1636G</v>
          </cell>
          <cell r="B188" t="str">
            <v>101;202;301;403;501;502;503;504;505;506;507;509;510;511;404;203;204;102;103;104;105</v>
          </cell>
        </row>
        <row r="189">
          <cell r="A189" t="str">
            <v>1637G</v>
          </cell>
          <cell r="B189" t="str">
            <v>101;202;301;403;501;502;503;504;505;506;507;509;510;511;404;203;204;102;103;104;105</v>
          </cell>
        </row>
        <row r="190">
          <cell r="A190" t="str">
            <v>1638G</v>
          </cell>
          <cell r="B190" t="str">
            <v>101;202;301;403;501;502;503;504;505;506;507;509;510;511;404;203;204;102;103;104;105</v>
          </cell>
        </row>
        <row r="191">
          <cell r="A191" t="str">
            <v>1639G</v>
          </cell>
          <cell r="B191" t="str">
            <v>101;202;301;403;501;502;503;504;505;506;507;509;510;511;404;203;204;102;103;104;105</v>
          </cell>
        </row>
        <row r="192">
          <cell r="A192" t="str">
            <v>1640G</v>
          </cell>
          <cell r="B192" t="str">
            <v>101;201;301;401;501;502;504;505;506;507;509;510;511;512;402;403;404;303;202;203;204;102;103;104;105</v>
          </cell>
        </row>
        <row r="193">
          <cell r="A193" t="str">
            <v>1641G</v>
          </cell>
          <cell r="B193" t="str">
            <v>101;201;301;401;501;502;504;505;506;507;509;510;511;512;402;403;404;303;202;203;204;102;103;104;105</v>
          </cell>
        </row>
        <row r="194">
          <cell r="A194" t="str">
            <v>1642G</v>
          </cell>
          <cell r="B194" t="str">
            <v>101;201;301;401;501;502;504;505;506;507;509;510;511;512;402;403;404;303;202;203;204;102;103;104;105</v>
          </cell>
        </row>
        <row r="195">
          <cell r="A195" t="str">
            <v>1643G</v>
          </cell>
          <cell r="B195" t="str">
            <v>101;201;301;401;501;502;504;505;506;507;509;510;511;512;402;403;404;303;202;203;204;102;103;104;105</v>
          </cell>
        </row>
        <row r="196">
          <cell r="A196" t="str">
            <v>1644G</v>
          </cell>
          <cell r="B196" t="str">
            <v>101;201;301;401;501;502;504;505;506;507;509;510;511;512;402;403;404;303;202;203;204;102;103;104;105</v>
          </cell>
        </row>
        <row r="197">
          <cell r="A197" t="str">
            <v>1645G</v>
          </cell>
          <cell r="B197" t="str">
            <v>101;201;301;401;501;502;504;505;506;507;509;510;511;512;402;403;404;303;202;203;204;102;103;104;105</v>
          </cell>
        </row>
        <row r="198">
          <cell r="A198" t="str">
            <v>1646G</v>
          </cell>
          <cell r="B198" t="str">
            <v>101;201;301;401;501;502;504;505;506;507;509;510;511;512;402;403;404;303;202;203;204;102;103;104;105</v>
          </cell>
        </row>
        <row r="199">
          <cell r="A199" t="str">
            <v>1647G</v>
          </cell>
          <cell r="B199" t="str">
            <v>101;201;301;401;501;502;504;505;506;507;509;510;511;512;402;403;404;303;202;203;204;102;103;104;105</v>
          </cell>
        </row>
        <row r="200">
          <cell r="A200" t="str">
            <v>1648G</v>
          </cell>
          <cell r="B200" t="str">
            <v>101;201;301;401;501;502;504;505;506;507;509;510;511;512;402;403;404;303;202;203;204;102;103;104;105</v>
          </cell>
        </row>
        <row r="201">
          <cell r="A201" t="str">
            <v>1649G</v>
          </cell>
          <cell r="B201" t="str">
            <v>101;201;301;401;501;502;504;505;506;507;509;510;511;512;402;403;404;303;202;203;204;102;103;104;105</v>
          </cell>
        </row>
        <row r="202">
          <cell r="A202" t="str">
            <v>1650G</v>
          </cell>
          <cell r="B202" t="str">
            <v>101;201;301;401;501;502;504;505;506;507;509;510;511;512;402;403;404;303;202;203;204;102;103;104;105</v>
          </cell>
        </row>
        <row r="203">
          <cell r="A203" t="str">
            <v>1651G</v>
          </cell>
          <cell r="B203" t="str">
            <v>101;201;301;401;501;502;504;505;506;507;509;510;511;512;402;403;404;303;202;203;204;102;103;104;105</v>
          </cell>
        </row>
        <row r="204">
          <cell r="A204" t="str">
            <v>1652G</v>
          </cell>
          <cell r="B204" t="str">
            <v>101;201;301;401;501;502;504;505;506;507;509;510;511;512;402;403;404;303;202;203;204;102;103;104;105</v>
          </cell>
        </row>
        <row r="205">
          <cell r="A205" t="str">
            <v>1653G</v>
          </cell>
          <cell r="B205" t="str">
            <v>101;201;301;401;501;502;504;505;506;507;509;510;511;512;402;403;404;303;202;203;204;102;103;104;105</v>
          </cell>
        </row>
        <row r="206">
          <cell r="A206" t="str">
            <v>1654G</v>
          </cell>
          <cell r="B206" t="str">
            <v>101;201;301;401;501;502;504;505;506;507;509;510;511;512;402;403;404;303;202;203;204;102;103;104;105</v>
          </cell>
        </row>
        <row r="207">
          <cell r="A207" t="str">
            <v>1655G</v>
          </cell>
          <cell r="B207" t="str">
            <v>101;201;301;401;501;502;504;505;506;507;509;510;511;512;402;403;404;303;202;203;204;102;103;104;105</v>
          </cell>
        </row>
        <row r="208">
          <cell r="A208" t="str">
            <v>1656G</v>
          </cell>
          <cell r="B208" t="str">
            <v>101;201;301;401;501;502;504;505;506;507;509;510;511;512;402;403;404;303;202;203;204;102;103;104;105</v>
          </cell>
        </row>
        <row r="209">
          <cell r="A209" t="str">
            <v>1657G</v>
          </cell>
          <cell r="B209" t="str">
            <v>101;201;301;401;501;502;504;505;506;507;509;510;511;512;402;403;404;303;202;203;204;102;103;104;105</v>
          </cell>
        </row>
        <row r="210">
          <cell r="A210" t="str">
            <v>1681G</v>
          </cell>
          <cell r="B210" t="str">
            <v>101;201;601;401;510;403;404;202;203;204;102;103;104;105</v>
          </cell>
        </row>
        <row r="211">
          <cell r="A211" t="str">
            <v>1682G</v>
          </cell>
          <cell r="B211" t="str">
            <v>101;202;601;403;404;203;204;102;103;104;105</v>
          </cell>
        </row>
        <row r="212">
          <cell r="A212" t="str">
            <v>16G</v>
          </cell>
          <cell r="B212" t="str">
            <v>601;508;510</v>
          </cell>
        </row>
        <row r="213">
          <cell r="A213" t="str">
            <v>1708G</v>
          </cell>
          <cell r="B213" t="str">
            <v>601;202;301;403;501;505;512;302;303</v>
          </cell>
        </row>
        <row r="214">
          <cell r="A214" t="str">
            <v>1709G</v>
          </cell>
          <cell r="B214" t="str">
            <v>601;202;301;403;501;505;512;302;303</v>
          </cell>
        </row>
        <row r="215">
          <cell r="A215" t="str">
            <v>1710G</v>
          </cell>
          <cell r="B215" t="str">
            <v>601;202;301;403;501;505;512;302;303</v>
          </cell>
        </row>
        <row r="216">
          <cell r="A216" t="str">
            <v>1711G</v>
          </cell>
          <cell r="B216" t="str">
            <v>600</v>
          </cell>
        </row>
        <row r="217">
          <cell r="A217" t="str">
            <v>1712G</v>
          </cell>
          <cell r="B217" t="str">
            <v>600</v>
          </cell>
        </row>
        <row r="218">
          <cell r="A218" t="str">
            <v>1715G</v>
          </cell>
          <cell r="B218" t="str">
            <v>600</v>
          </cell>
        </row>
        <row r="219">
          <cell r="A219" t="str">
            <v>1716G</v>
          </cell>
          <cell r="B219" t="str">
            <v>600</v>
          </cell>
        </row>
        <row r="220">
          <cell r="A220" t="str">
            <v>1717G</v>
          </cell>
          <cell r="B220" t="str">
            <v>600</v>
          </cell>
        </row>
        <row r="221">
          <cell r="A221" t="str">
            <v>1718G</v>
          </cell>
          <cell r="B221" t="str">
            <v>600</v>
          </cell>
        </row>
        <row r="222">
          <cell r="A222" t="str">
            <v>1719G</v>
          </cell>
          <cell r="B222" t="str">
            <v>600</v>
          </cell>
        </row>
        <row r="223">
          <cell r="A223" t="str">
            <v>1720G</v>
          </cell>
          <cell r="B223" t="str">
            <v>600</v>
          </cell>
        </row>
        <row r="224">
          <cell r="A224" t="str">
            <v>1721G</v>
          </cell>
          <cell r="B224" t="str">
            <v>600</v>
          </cell>
        </row>
        <row r="225">
          <cell r="A225" t="str">
            <v>1722G</v>
          </cell>
          <cell r="B225" t="str">
            <v>600</v>
          </cell>
        </row>
        <row r="226">
          <cell r="A226" t="str">
            <v>1723G</v>
          </cell>
          <cell r="B226" t="str">
            <v>600</v>
          </cell>
        </row>
        <row r="227">
          <cell r="A227" t="str">
            <v>1724G</v>
          </cell>
          <cell r="B227" t="str">
            <v>600</v>
          </cell>
        </row>
        <row r="228">
          <cell r="A228" t="str">
            <v>1725G</v>
          </cell>
          <cell r="B228" t="str">
            <v>102;601;404;510</v>
          </cell>
        </row>
        <row r="229">
          <cell r="A229" t="str">
            <v>1726G</v>
          </cell>
          <cell r="B229" t="str">
            <v>102;601;404;510</v>
          </cell>
        </row>
        <row r="230">
          <cell r="A230" t="str">
            <v>1727G</v>
          </cell>
          <cell r="B230" t="str">
            <v>102;601;404;510</v>
          </cell>
        </row>
        <row r="231">
          <cell r="A231" t="str">
            <v>1728G</v>
          </cell>
          <cell r="B231" t="str">
            <v>102;601;404;510</v>
          </cell>
        </row>
        <row r="232">
          <cell r="A232" t="str">
            <v>1729G</v>
          </cell>
          <cell r="B232" t="str">
            <v>102;601;404;510</v>
          </cell>
        </row>
        <row r="233">
          <cell r="A233" t="str">
            <v>1730G</v>
          </cell>
          <cell r="B233" t="str">
            <v>102;202;601;404;510;203;105</v>
          </cell>
        </row>
        <row r="234">
          <cell r="A234" t="str">
            <v>1731G</v>
          </cell>
          <cell r="B234" t="str">
            <v>102;202;601;404;510;203;105</v>
          </cell>
        </row>
        <row r="235">
          <cell r="A235" t="str">
            <v>1732G</v>
          </cell>
          <cell r="B235" t="str">
            <v>102;202;601;404;510;203;105</v>
          </cell>
        </row>
        <row r="236">
          <cell r="A236" t="str">
            <v>1733G</v>
          </cell>
          <cell r="B236" t="str">
            <v>102;202;601;404;510;203;105</v>
          </cell>
        </row>
        <row r="237">
          <cell r="A237" t="str">
            <v>1734G</v>
          </cell>
          <cell r="B237" t="str">
            <v>102;202;601;404;510;203;105</v>
          </cell>
        </row>
        <row r="238">
          <cell r="A238" t="str">
            <v>1735G</v>
          </cell>
          <cell r="B238" t="str">
            <v>104;202;303;403;501;502;504;507;512;305;307;203;105</v>
          </cell>
        </row>
        <row r="239">
          <cell r="A239" t="str">
            <v>1736G</v>
          </cell>
          <cell r="B239" t="str">
            <v>600</v>
          </cell>
        </row>
        <row r="240">
          <cell r="A240" t="str">
            <v>1737G</v>
          </cell>
          <cell r="B240" t="str">
            <v>600</v>
          </cell>
        </row>
        <row r="241">
          <cell r="A241" t="str">
            <v>1738G</v>
          </cell>
          <cell r="B241" t="str">
            <v>600</v>
          </cell>
        </row>
        <row r="242">
          <cell r="A242" t="str">
            <v>1739G</v>
          </cell>
          <cell r="B242" t="str">
            <v>600</v>
          </cell>
        </row>
        <row r="243">
          <cell r="A243" t="str">
            <v>173G</v>
          </cell>
          <cell r="B243" t="str">
            <v>103;203;301;404;501;502;503;504;505;506;507;508;509;510;302;303</v>
          </cell>
        </row>
        <row r="244">
          <cell r="A244" t="str">
            <v>1740G</v>
          </cell>
          <cell r="B244" t="str">
            <v>601;404</v>
          </cell>
        </row>
        <row r="245">
          <cell r="A245" t="str">
            <v>1741G</v>
          </cell>
          <cell r="B245" t="str">
            <v>601;404</v>
          </cell>
        </row>
        <row r="246">
          <cell r="A246" t="str">
            <v>1742G</v>
          </cell>
          <cell r="B246" t="str">
            <v>101;203;601;404;501;502;504;505;506;507;509;510;511;512;102;103;104;105</v>
          </cell>
        </row>
        <row r="247">
          <cell r="A247" t="str">
            <v>1743G</v>
          </cell>
          <cell r="B247" t="str">
            <v>101;203;601;404;501;502;504;505;506;507;509;510;511;512;102;103;104;105</v>
          </cell>
        </row>
        <row r="248">
          <cell r="A248" t="str">
            <v>1744G</v>
          </cell>
          <cell r="B248" t="str">
            <v>601;202;404;510;203</v>
          </cell>
        </row>
        <row r="249">
          <cell r="A249" t="str">
            <v>1745G</v>
          </cell>
          <cell r="B249" t="str">
            <v>601;202;404;510;203</v>
          </cell>
        </row>
        <row r="250">
          <cell r="A250" t="str">
            <v>1746G</v>
          </cell>
          <cell r="B250" t="str">
            <v>601;202;404;510;203</v>
          </cell>
        </row>
        <row r="251">
          <cell r="A251" t="str">
            <v>1747G</v>
          </cell>
          <cell r="B251" t="str">
            <v>600</v>
          </cell>
        </row>
        <row r="252">
          <cell r="A252" t="str">
            <v>1748G</v>
          </cell>
          <cell r="B252" t="str">
            <v>600</v>
          </cell>
        </row>
        <row r="253">
          <cell r="A253" t="str">
            <v>1749G</v>
          </cell>
          <cell r="B253" t="str">
            <v>600</v>
          </cell>
        </row>
        <row r="254">
          <cell r="A254" t="str">
            <v>174G</v>
          </cell>
          <cell r="B254" t="str">
            <v>103;203;301;404;501;502;503;504;505;506;507;508;509;510;302;303</v>
          </cell>
        </row>
        <row r="255">
          <cell r="A255" t="str">
            <v>1750G</v>
          </cell>
          <cell r="B255" t="str">
            <v>600</v>
          </cell>
        </row>
        <row r="256">
          <cell r="A256" t="str">
            <v>1751G</v>
          </cell>
          <cell r="B256" t="str">
            <v>103;202;601;403;501;502;504;505;506;507;509;512;404;203;104</v>
          </cell>
        </row>
        <row r="257">
          <cell r="A257" t="str">
            <v>1752G</v>
          </cell>
          <cell r="B257" t="str">
            <v>103;202;601;403;501;502;504;505;506;507;509;512;404;203;104</v>
          </cell>
        </row>
        <row r="258">
          <cell r="A258" t="str">
            <v>1753G</v>
          </cell>
          <cell r="B258" t="str">
            <v>600</v>
          </cell>
        </row>
        <row r="259">
          <cell r="A259" t="str">
            <v>1754G</v>
          </cell>
          <cell r="B259" t="str">
            <v>600</v>
          </cell>
        </row>
        <row r="260">
          <cell r="A260" t="str">
            <v>1755G</v>
          </cell>
          <cell r="B260" t="str">
            <v>600</v>
          </cell>
        </row>
        <row r="261">
          <cell r="A261" t="str">
            <v>1756G</v>
          </cell>
          <cell r="B261" t="str">
            <v>600</v>
          </cell>
        </row>
        <row r="262">
          <cell r="A262" t="str">
            <v>1757G</v>
          </cell>
          <cell r="B262" t="str">
            <v>101;203;301;403;501;502;503;504;505;506;507;508;509;510;404;302;303;204;102;103;104;105</v>
          </cell>
        </row>
        <row r="263">
          <cell r="A263" t="str">
            <v>1758G</v>
          </cell>
          <cell r="B263" t="str">
            <v>101;203;301;403;501;502;503;504;505;506;507;508;509;510;404;302;303;204;102;103;104;105</v>
          </cell>
        </row>
        <row r="264">
          <cell r="A264" t="str">
            <v>1759G</v>
          </cell>
          <cell r="B264" t="str">
            <v>101;203;301;404;501;502;503;504;505;506;507;508;509;510;302;303;204;102;103;104;105</v>
          </cell>
        </row>
        <row r="265">
          <cell r="A265" t="str">
            <v>1760G</v>
          </cell>
          <cell r="B265" t="str">
            <v>101;203;301;404;501;502;503;504;505;506;507;508;509;510;302;303;204;102;103;104;105</v>
          </cell>
        </row>
        <row r="266">
          <cell r="A266" t="str">
            <v>1761G</v>
          </cell>
          <cell r="B266" t="str">
            <v>600</v>
          </cell>
        </row>
        <row r="267">
          <cell r="A267" t="str">
            <v>1762G</v>
          </cell>
          <cell r="B267" t="str">
            <v>600</v>
          </cell>
        </row>
        <row r="268">
          <cell r="A268" t="str">
            <v>1763G</v>
          </cell>
          <cell r="B268" t="str">
            <v>600</v>
          </cell>
        </row>
        <row r="269">
          <cell r="A269" t="str">
            <v>1764G</v>
          </cell>
          <cell r="B269" t="str">
            <v>600</v>
          </cell>
        </row>
        <row r="270">
          <cell r="A270" t="str">
            <v>1765G</v>
          </cell>
          <cell r="B270" t="str">
            <v>600</v>
          </cell>
        </row>
        <row r="271">
          <cell r="A271" t="str">
            <v>1766G</v>
          </cell>
          <cell r="B271" t="str">
            <v>600</v>
          </cell>
        </row>
        <row r="272">
          <cell r="A272" t="str">
            <v>1767G</v>
          </cell>
          <cell r="B272" t="str">
            <v>600</v>
          </cell>
        </row>
        <row r="273">
          <cell r="A273" t="str">
            <v>1768G</v>
          </cell>
          <cell r="B273" t="str">
            <v>600</v>
          </cell>
        </row>
        <row r="274">
          <cell r="A274" t="str">
            <v>1769G</v>
          </cell>
          <cell r="B274" t="str">
            <v>600</v>
          </cell>
        </row>
        <row r="275">
          <cell r="A275" t="str">
            <v>1770G</v>
          </cell>
          <cell r="B275" t="str">
            <v>600</v>
          </cell>
        </row>
        <row r="276">
          <cell r="A276" t="str">
            <v>1771G</v>
          </cell>
          <cell r="B276" t="str">
            <v>101;202;601;403;501;502;504;505;506;507;509;512;404;203;103;104;105</v>
          </cell>
        </row>
        <row r="277">
          <cell r="A277" t="str">
            <v>1772G</v>
          </cell>
          <cell r="B277" t="str">
            <v>101;202;601;403;501;502;504;505;506;507;509;512;404;203;103;104;105</v>
          </cell>
        </row>
        <row r="278">
          <cell r="A278" t="str">
            <v>1773G</v>
          </cell>
          <cell r="B278" t="str">
            <v>600</v>
          </cell>
        </row>
        <row r="279">
          <cell r="A279" t="str">
            <v>1774G</v>
          </cell>
          <cell r="B279" t="str">
            <v>600</v>
          </cell>
        </row>
        <row r="280">
          <cell r="A280" t="str">
            <v>1775G</v>
          </cell>
          <cell r="B280" t="str">
            <v>600</v>
          </cell>
        </row>
        <row r="281">
          <cell r="A281" t="str">
            <v>1776G</v>
          </cell>
          <cell r="B281" t="str">
            <v>600</v>
          </cell>
        </row>
        <row r="282">
          <cell r="A282" t="str">
            <v>1777G</v>
          </cell>
          <cell r="B282" t="str">
            <v>600</v>
          </cell>
        </row>
        <row r="283">
          <cell r="A283" t="str">
            <v>1778G</v>
          </cell>
          <cell r="B283" t="str">
            <v>101;203;601;404;501;505;507;102;103</v>
          </cell>
        </row>
        <row r="284">
          <cell r="A284" t="str">
            <v>1779G</v>
          </cell>
          <cell r="B284" t="str">
            <v>601;203;404</v>
          </cell>
        </row>
        <row r="285">
          <cell r="A285" t="str">
            <v>1780G</v>
          </cell>
          <cell r="B285" t="str">
            <v>601;203;404</v>
          </cell>
        </row>
        <row r="286">
          <cell r="A286" t="str">
            <v>1781G</v>
          </cell>
          <cell r="B286" t="str">
            <v>601;203;404</v>
          </cell>
        </row>
        <row r="287">
          <cell r="A287" t="str">
            <v>1782G</v>
          </cell>
          <cell r="B287" t="str">
            <v>601;203;404</v>
          </cell>
        </row>
        <row r="288">
          <cell r="A288" t="str">
            <v>1783G</v>
          </cell>
          <cell r="B288" t="str">
            <v>601;203;404</v>
          </cell>
        </row>
        <row r="289">
          <cell r="A289" t="str">
            <v>1784G</v>
          </cell>
          <cell r="B289" t="str">
            <v>601;203;404</v>
          </cell>
        </row>
        <row r="290">
          <cell r="A290" t="str">
            <v>1785G</v>
          </cell>
          <cell r="B290" t="str">
            <v>601;203;404</v>
          </cell>
        </row>
        <row r="291">
          <cell r="A291" t="str">
            <v>1787G</v>
          </cell>
          <cell r="B291" t="str">
            <v>600</v>
          </cell>
        </row>
        <row r="292">
          <cell r="A292" t="str">
            <v>1788G</v>
          </cell>
          <cell r="B292" t="str">
            <v>600</v>
          </cell>
        </row>
        <row r="293">
          <cell r="A293" t="str">
            <v>1789G</v>
          </cell>
          <cell r="B293" t="str">
            <v>600</v>
          </cell>
        </row>
        <row r="294">
          <cell r="A294" t="str">
            <v>1790G</v>
          </cell>
          <cell r="B294" t="str">
            <v>600</v>
          </cell>
        </row>
        <row r="295">
          <cell r="A295" t="str">
            <v>1791G</v>
          </cell>
          <cell r="B295" t="str">
            <v>601;404</v>
          </cell>
        </row>
        <row r="296">
          <cell r="A296" t="str">
            <v>1792G</v>
          </cell>
          <cell r="B296" t="str">
            <v>601;404</v>
          </cell>
        </row>
        <row r="297">
          <cell r="A297" t="str">
            <v>1797G</v>
          </cell>
          <cell r="B297" t="str">
            <v>101;203;601;404;510;102</v>
          </cell>
        </row>
        <row r="298">
          <cell r="A298" t="str">
            <v>17G</v>
          </cell>
          <cell r="B298" t="str">
            <v>601;202;404;510;203</v>
          </cell>
        </row>
        <row r="299">
          <cell r="A299" t="str">
            <v>1802G</v>
          </cell>
          <cell r="B299" t="str">
            <v>601;404</v>
          </cell>
        </row>
        <row r="300">
          <cell r="A300" t="str">
            <v>1806G</v>
          </cell>
          <cell r="B300" t="str">
            <v>600</v>
          </cell>
        </row>
        <row r="301">
          <cell r="A301" t="str">
            <v>1807G</v>
          </cell>
          <cell r="B301" t="str">
            <v>600</v>
          </cell>
        </row>
        <row r="302">
          <cell r="A302" t="str">
            <v>1808G</v>
          </cell>
          <cell r="B302" t="str">
            <v>600</v>
          </cell>
        </row>
        <row r="303">
          <cell r="A303" t="str">
            <v>1809G</v>
          </cell>
          <cell r="B303" t="str">
            <v>600</v>
          </cell>
        </row>
        <row r="304">
          <cell r="A304" t="str">
            <v>1810G</v>
          </cell>
          <cell r="B304" t="str">
            <v>101;203;601;404;501;504;505;506;507;510;511;102;103;105</v>
          </cell>
        </row>
        <row r="305">
          <cell r="A305" t="str">
            <v>1811G</v>
          </cell>
          <cell r="B305" t="str">
            <v>101;203;601;404;501;504;505;506;507;510;511;102;103;105</v>
          </cell>
        </row>
        <row r="306">
          <cell r="A306" t="str">
            <v>1812G</v>
          </cell>
          <cell r="B306" t="str">
            <v>600</v>
          </cell>
        </row>
        <row r="307">
          <cell r="A307" t="str">
            <v>1813G</v>
          </cell>
          <cell r="B307" t="str">
            <v>600</v>
          </cell>
        </row>
        <row r="308">
          <cell r="A308" t="str">
            <v>1814G</v>
          </cell>
          <cell r="B308" t="str">
            <v>600</v>
          </cell>
        </row>
        <row r="309">
          <cell r="A309" t="str">
            <v>1815G</v>
          </cell>
          <cell r="B309" t="str">
            <v>600</v>
          </cell>
        </row>
        <row r="310">
          <cell r="A310" t="str">
            <v>1816G</v>
          </cell>
          <cell r="B310" t="str">
            <v>101;203;601;404;501;505;506;507;509;510;511;102;103</v>
          </cell>
        </row>
        <row r="311">
          <cell r="A311" t="str">
            <v>1817G</v>
          </cell>
          <cell r="B311" t="str">
            <v>600</v>
          </cell>
        </row>
        <row r="312">
          <cell r="A312" t="str">
            <v>1837G</v>
          </cell>
          <cell r="B312" t="str">
            <v>600</v>
          </cell>
        </row>
        <row r="313">
          <cell r="A313" t="str">
            <v>1838G</v>
          </cell>
          <cell r="B313" t="str">
            <v>600</v>
          </cell>
        </row>
        <row r="314">
          <cell r="A314" t="str">
            <v>1839G</v>
          </cell>
          <cell r="B314" t="str">
            <v>600</v>
          </cell>
        </row>
        <row r="315">
          <cell r="A315" t="str">
            <v>1846G</v>
          </cell>
          <cell r="B315" t="str">
            <v>601;202;301;404;510;203</v>
          </cell>
        </row>
        <row r="316">
          <cell r="A316" t="str">
            <v>1847G</v>
          </cell>
          <cell r="B316" t="str">
            <v>601;202;301;404;510;203</v>
          </cell>
        </row>
        <row r="317">
          <cell r="A317" t="str">
            <v>1848G</v>
          </cell>
          <cell r="B317" t="str">
            <v>601;202;301;404;510;203</v>
          </cell>
        </row>
        <row r="318">
          <cell r="A318" t="str">
            <v>1849G</v>
          </cell>
          <cell r="B318" t="str">
            <v>101;203;601;404;510;204;102;103;104;105</v>
          </cell>
        </row>
        <row r="319">
          <cell r="A319" t="str">
            <v>184G</v>
          </cell>
          <cell r="B319" t="str">
            <v>101;202;302;403;505;510;511;512;404;203;102;103;105</v>
          </cell>
        </row>
        <row r="320">
          <cell r="A320" t="str">
            <v>1850G</v>
          </cell>
          <cell r="B320" t="str">
            <v>101;203;601;404;510;204;102;103;104;105</v>
          </cell>
        </row>
        <row r="321">
          <cell r="A321" t="str">
            <v>1851G</v>
          </cell>
          <cell r="B321" t="str">
            <v>101;203;601;404;510;204;102</v>
          </cell>
        </row>
        <row r="322">
          <cell r="A322" t="str">
            <v>1852G</v>
          </cell>
          <cell r="B322" t="str">
            <v>102;601;404;507;510;105</v>
          </cell>
        </row>
        <row r="323">
          <cell r="A323" t="str">
            <v>1853G</v>
          </cell>
          <cell r="B323" t="str">
            <v>102;601;404;507;510;105</v>
          </cell>
        </row>
        <row r="324">
          <cell r="A324" t="str">
            <v>1854G</v>
          </cell>
          <cell r="B324" t="str">
            <v>102;601;404;507;510;105</v>
          </cell>
        </row>
        <row r="325">
          <cell r="A325" t="str">
            <v>1855G</v>
          </cell>
          <cell r="B325" t="str">
            <v>102;601;404;507;510;105</v>
          </cell>
        </row>
        <row r="326">
          <cell r="A326" t="str">
            <v>1856G</v>
          </cell>
          <cell r="B326" t="str">
            <v>102;601;404;507;510;105</v>
          </cell>
        </row>
        <row r="327">
          <cell r="A327" t="str">
            <v>1857G</v>
          </cell>
          <cell r="B327" t="str">
            <v>102;601;404;507;510;105</v>
          </cell>
        </row>
        <row r="328">
          <cell r="A328" t="str">
            <v>185G</v>
          </cell>
          <cell r="B328" t="str">
            <v>101;202;302;403;505;510;511;512;404;203;102;103;105</v>
          </cell>
        </row>
        <row r="329">
          <cell r="A329" t="str">
            <v>1862G</v>
          </cell>
          <cell r="B329" t="str">
            <v>600</v>
          </cell>
        </row>
        <row r="330">
          <cell r="A330" t="str">
            <v>1863G</v>
          </cell>
          <cell r="B330" t="str">
            <v>600</v>
          </cell>
        </row>
        <row r="331">
          <cell r="A331" t="str">
            <v>186G</v>
          </cell>
          <cell r="B331" t="str">
            <v>101;202;302;403;505;510;511;512;404;203;102;103;105</v>
          </cell>
        </row>
        <row r="332">
          <cell r="A332" t="str">
            <v>1878G</v>
          </cell>
          <cell r="B332" t="str">
            <v>101;202;601;404;510;203;204;102;103;104;105</v>
          </cell>
        </row>
        <row r="333">
          <cell r="A333" t="str">
            <v>1879G</v>
          </cell>
          <cell r="B333" t="str">
            <v>101;202;601;404;510;203;204;102;103;104;105</v>
          </cell>
        </row>
        <row r="334">
          <cell r="A334" t="str">
            <v>187G</v>
          </cell>
          <cell r="B334" t="str">
            <v>101;202;302;403;505;510;511;512;404;203;102;103;105</v>
          </cell>
        </row>
        <row r="335">
          <cell r="A335" t="str">
            <v>1882G</v>
          </cell>
          <cell r="B335" t="str">
            <v>101;203;601;404;501;505;509;510;102;103;104;105</v>
          </cell>
        </row>
        <row r="336">
          <cell r="A336" t="str">
            <v>1883G</v>
          </cell>
          <cell r="B336" t="str">
            <v>102;203;601;505;510;103;105</v>
          </cell>
        </row>
        <row r="337">
          <cell r="A337" t="str">
            <v>1884G</v>
          </cell>
          <cell r="B337" t="str">
            <v>600</v>
          </cell>
        </row>
        <row r="338">
          <cell r="A338" t="str">
            <v>1885G</v>
          </cell>
          <cell r="B338" t="str">
            <v>600</v>
          </cell>
        </row>
        <row r="339">
          <cell r="A339" t="str">
            <v>1886G</v>
          </cell>
          <cell r="B339" t="str">
            <v>600</v>
          </cell>
        </row>
        <row r="340">
          <cell r="A340" t="str">
            <v>1887G</v>
          </cell>
          <cell r="B340" t="str">
            <v>600</v>
          </cell>
        </row>
        <row r="341">
          <cell r="A341" t="str">
            <v>1888G</v>
          </cell>
          <cell r="B341" t="str">
            <v>600</v>
          </cell>
        </row>
        <row r="342">
          <cell r="A342" t="str">
            <v>1889G</v>
          </cell>
          <cell r="B342" t="str">
            <v>600</v>
          </cell>
        </row>
        <row r="343">
          <cell r="A343" t="str">
            <v>188G</v>
          </cell>
          <cell r="B343" t="str">
            <v>101;202;302;403;505;510;511;512;404;203;102;103;105</v>
          </cell>
        </row>
        <row r="344">
          <cell r="A344" t="str">
            <v>1890G</v>
          </cell>
          <cell r="B344" t="str">
            <v>102;203;601;404;501;505;507;510;511;103</v>
          </cell>
        </row>
        <row r="345">
          <cell r="A345" t="str">
            <v>1891G</v>
          </cell>
          <cell r="B345" t="str">
            <v>102;203;601;404;501;505;507;510;511;103</v>
          </cell>
        </row>
        <row r="346">
          <cell r="A346" t="str">
            <v>1892G</v>
          </cell>
          <cell r="B346" t="str">
            <v>102;203;601;404;501;505;507;510;511;103</v>
          </cell>
        </row>
        <row r="347">
          <cell r="A347" t="str">
            <v>1893G</v>
          </cell>
          <cell r="B347" t="str">
            <v>102;203;601;404;501;505;507;510;511;103</v>
          </cell>
        </row>
        <row r="348">
          <cell r="A348" t="str">
            <v>1894G</v>
          </cell>
          <cell r="B348" t="str">
            <v>102;203;601;404;501;505;507;510;511;103</v>
          </cell>
        </row>
        <row r="349">
          <cell r="A349" t="str">
            <v>1895G</v>
          </cell>
          <cell r="B349" t="str">
            <v>102;203;601;404;501;505;507;510;511;103</v>
          </cell>
        </row>
        <row r="350">
          <cell r="A350" t="str">
            <v>1896G</v>
          </cell>
          <cell r="B350" t="str">
            <v>601;404;510</v>
          </cell>
        </row>
        <row r="351">
          <cell r="A351" t="str">
            <v>1897G</v>
          </cell>
          <cell r="B351" t="str">
            <v>601;404;510</v>
          </cell>
        </row>
        <row r="352">
          <cell r="A352" t="str">
            <v>1898G</v>
          </cell>
          <cell r="B352" t="str">
            <v>101;203;601;404;510;102;103;104</v>
          </cell>
        </row>
        <row r="353">
          <cell r="A353" t="str">
            <v>189G</v>
          </cell>
          <cell r="B353" t="str">
            <v>101;202;302;403;505;510;511;512;404;203;102;103;105</v>
          </cell>
        </row>
        <row r="354">
          <cell r="A354" t="str">
            <v>18G</v>
          </cell>
          <cell r="B354" t="str">
            <v>102;202;601;404;501;502;503;504;507;510;203;103;105</v>
          </cell>
        </row>
        <row r="355">
          <cell r="A355" t="str">
            <v>190G</v>
          </cell>
          <cell r="B355" t="str">
            <v>101;202;302;403;505;510;511;512;404;203;102;103;105</v>
          </cell>
        </row>
        <row r="356">
          <cell r="A356" t="str">
            <v>1918G</v>
          </cell>
          <cell r="B356" t="str">
            <v>101;201;601;404;510;202;203;204;102;103;104;105</v>
          </cell>
        </row>
        <row r="357">
          <cell r="A357" t="str">
            <v>1919G</v>
          </cell>
          <cell r="B357" t="str">
            <v>101;201;601;404;510;202;203;204;102;103;104;105</v>
          </cell>
        </row>
        <row r="358">
          <cell r="A358" t="str">
            <v>191G</v>
          </cell>
          <cell r="B358" t="str">
            <v>601;202;301;404;510;512;302;303;307;203</v>
          </cell>
        </row>
        <row r="359">
          <cell r="A359" t="str">
            <v>192G</v>
          </cell>
          <cell r="B359" t="str">
            <v>601;202;301;404;510;512;302;303;307;203</v>
          </cell>
        </row>
        <row r="360">
          <cell r="A360" t="str">
            <v>193G</v>
          </cell>
          <cell r="B360" t="str">
            <v>601;202;301;404;510;512;302;303;307;203</v>
          </cell>
        </row>
        <row r="361">
          <cell r="A361" t="str">
            <v>1959G</v>
          </cell>
          <cell r="B361" t="str">
            <v>600</v>
          </cell>
        </row>
        <row r="362">
          <cell r="A362" t="str">
            <v>1969G</v>
          </cell>
          <cell r="B362" t="str">
            <v>101;203;601;404;501;505;507;102</v>
          </cell>
        </row>
        <row r="363">
          <cell r="A363" t="str">
            <v>196G</v>
          </cell>
          <cell r="B363" t="str">
            <v>601;404</v>
          </cell>
        </row>
        <row r="364">
          <cell r="A364" t="str">
            <v>1970G</v>
          </cell>
          <cell r="B364" t="str">
            <v>101;203;601;404;501;505;507;102</v>
          </cell>
        </row>
        <row r="365">
          <cell r="A365" t="str">
            <v>1971G</v>
          </cell>
          <cell r="B365" t="str">
            <v>101;203;601;404;501;505;507;102</v>
          </cell>
        </row>
        <row r="366">
          <cell r="A366" t="str">
            <v>1972G</v>
          </cell>
          <cell r="B366" t="str">
            <v>101;203;601;404;501;505;507;102</v>
          </cell>
        </row>
        <row r="367">
          <cell r="A367" t="str">
            <v>1973G</v>
          </cell>
          <cell r="B367" t="str">
            <v>101;203;601;404;501;505;507;102</v>
          </cell>
        </row>
        <row r="368">
          <cell r="A368" t="str">
            <v>1974G</v>
          </cell>
          <cell r="B368" t="str">
            <v>101;203;601;404;501;505;507;102</v>
          </cell>
        </row>
        <row r="369">
          <cell r="A369" t="str">
            <v>197G</v>
          </cell>
          <cell r="B369" t="str">
            <v>601;404</v>
          </cell>
        </row>
        <row r="370">
          <cell r="A370" t="str">
            <v>1992G</v>
          </cell>
          <cell r="B370" t="str">
            <v>102;202;601;404;501;502;503;504;507;510;203;103;105</v>
          </cell>
        </row>
        <row r="371">
          <cell r="A371" t="str">
            <v>1993G</v>
          </cell>
          <cell r="B371" t="str">
            <v>102;202;601;404;501;502;503;504;507;510;203;103;105</v>
          </cell>
        </row>
        <row r="372">
          <cell r="A372" t="str">
            <v>19G</v>
          </cell>
          <cell r="B372" t="str">
            <v>601;404</v>
          </cell>
        </row>
        <row r="373">
          <cell r="A373" t="str">
            <v>1G</v>
          </cell>
          <cell r="B373" t="str">
            <v>601;301;302;303;304</v>
          </cell>
        </row>
        <row r="374">
          <cell r="A374" t="str">
            <v>2005G</v>
          </cell>
          <cell r="B374" t="str">
            <v>600</v>
          </cell>
        </row>
        <row r="375">
          <cell r="A375" t="str">
            <v>2007G</v>
          </cell>
          <cell r="B375" t="str">
            <v>101;201;301;404;601;202;203;204;102;103;104;105</v>
          </cell>
        </row>
        <row r="376">
          <cell r="A376" t="str">
            <v>2008G</v>
          </cell>
          <cell r="B376" t="str">
            <v>101;201;301;404;601;202;203;204;102;103;104;105</v>
          </cell>
        </row>
        <row r="377">
          <cell r="A377" t="str">
            <v>2011G</v>
          </cell>
          <cell r="B377" t="str">
            <v>101;201;301;404;510;202;203;204;102;103;104</v>
          </cell>
        </row>
        <row r="378">
          <cell r="A378" t="str">
            <v>2012G</v>
          </cell>
          <cell r="B378" t="str">
            <v>101;201;301;404;510;202;203;204;102;103;104</v>
          </cell>
        </row>
        <row r="379">
          <cell r="A379" t="str">
            <v>2022G</v>
          </cell>
          <cell r="B379" t="str">
            <v>600</v>
          </cell>
        </row>
        <row r="380">
          <cell r="A380" t="str">
            <v>2023G</v>
          </cell>
          <cell r="B380" t="str">
            <v>600</v>
          </cell>
        </row>
        <row r="381">
          <cell r="A381" t="str">
            <v>2024G</v>
          </cell>
          <cell r="B381" t="str">
            <v>600</v>
          </cell>
        </row>
        <row r="382">
          <cell r="A382" t="str">
            <v>2025G</v>
          </cell>
          <cell r="B382" t="str">
            <v>600</v>
          </cell>
        </row>
        <row r="383">
          <cell r="A383" t="str">
            <v>2026G</v>
          </cell>
          <cell r="B383" t="str">
            <v>600</v>
          </cell>
        </row>
        <row r="384">
          <cell r="A384" t="str">
            <v>2031G</v>
          </cell>
          <cell r="B384" t="str">
            <v>101;203;601;404;501;503;504;506;508;511;103</v>
          </cell>
        </row>
        <row r="385">
          <cell r="A385" t="str">
            <v>2047G</v>
          </cell>
          <cell r="B385" t="str">
            <v>101;203;601;404;501;503;504;506;508;511;103</v>
          </cell>
        </row>
        <row r="386">
          <cell r="A386" t="str">
            <v>204G</v>
          </cell>
          <cell r="B386" t="str">
            <v>101;203;301;404;501;502;503;504;505;506;507;509;302;102</v>
          </cell>
        </row>
        <row r="387">
          <cell r="A387" t="str">
            <v>205G</v>
          </cell>
          <cell r="B387" t="str">
            <v>101;203;301;404;501;502;503;504;505;506;507;509;302;102</v>
          </cell>
        </row>
        <row r="388">
          <cell r="A388" t="str">
            <v>2060G</v>
          </cell>
          <cell r="B388" t="str">
            <v>101;203;601;404;501;503;504;506;508;511;103</v>
          </cell>
        </row>
        <row r="389">
          <cell r="A389" t="str">
            <v>2062G</v>
          </cell>
          <cell r="B389" t="str">
            <v>102;203;601;404;505;506;510</v>
          </cell>
        </row>
        <row r="390">
          <cell r="A390" t="str">
            <v>2063G</v>
          </cell>
          <cell r="B390" t="str">
            <v>101;203;601;404;501;503;504;506;508;511;103</v>
          </cell>
        </row>
        <row r="391">
          <cell r="A391" t="str">
            <v>2069G</v>
          </cell>
          <cell r="B391" t="str">
            <v>101;203;601;404;501;503;504;506;508;511;103</v>
          </cell>
        </row>
        <row r="392">
          <cell r="A392" t="str">
            <v>206G</v>
          </cell>
          <cell r="B392" t="str">
            <v>101;203;301;404;501;502;503;504;505;506;507;509;302;102</v>
          </cell>
        </row>
        <row r="393">
          <cell r="A393" t="str">
            <v>2080G</v>
          </cell>
          <cell r="B393" t="str">
            <v>101;203;601;404;501;503;504;506;508;511;103</v>
          </cell>
        </row>
        <row r="394">
          <cell r="A394" t="str">
            <v>2081G</v>
          </cell>
          <cell r="B394" t="str">
            <v>102;202;301;403;505;510;404;203</v>
          </cell>
        </row>
        <row r="395">
          <cell r="A395" t="str">
            <v>2082G</v>
          </cell>
          <cell r="B395" t="str">
            <v>102;202;301;403;505;510;404;203</v>
          </cell>
        </row>
        <row r="396">
          <cell r="A396" t="str">
            <v>2085G</v>
          </cell>
          <cell r="B396" t="str">
            <v>600</v>
          </cell>
        </row>
        <row r="397">
          <cell r="A397" t="str">
            <v>2086G</v>
          </cell>
          <cell r="B397" t="str">
            <v>600</v>
          </cell>
        </row>
        <row r="398">
          <cell r="A398" t="str">
            <v>209G</v>
          </cell>
          <cell r="B398" t="str">
            <v>101;203;301;404;501;502;503;504;505;506;507;509;302;102</v>
          </cell>
        </row>
        <row r="399">
          <cell r="A399" t="str">
            <v>2102G</v>
          </cell>
          <cell r="B399" t="str">
            <v>601;305;505;506;507;508;510;511</v>
          </cell>
        </row>
        <row r="400">
          <cell r="A400" t="str">
            <v>2103G</v>
          </cell>
          <cell r="B400" t="str">
            <v>601;305;505;506;507;508;510;511</v>
          </cell>
        </row>
        <row r="401">
          <cell r="A401" t="str">
            <v>2104G</v>
          </cell>
          <cell r="B401" t="str">
            <v>601;305;505;506;507;508;510;511</v>
          </cell>
        </row>
        <row r="402">
          <cell r="A402" t="str">
            <v>2105G</v>
          </cell>
          <cell r="B402" t="str">
            <v>601;305;505;506;507;508;510;511</v>
          </cell>
        </row>
        <row r="403">
          <cell r="A403" t="str">
            <v>2106G</v>
          </cell>
          <cell r="B403" t="str">
            <v>601;305;505;506;507;508;510;511</v>
          </cell>
        </row>
        <row r="404">
          <cell r="A404" t="str">
            <v>2107G</v>
          </cell>
          <cell r="B404" t="str">
            <v>601;305;505;506;507;508;510;511</v>
          </cell>
        </row>
        <row r="405">
          <cell r="A405" t="str">
            <v>2108G</v>
          </cell>
          <cell r="B405" t="str">
            <v>101;203;601;404;501;503;504;506;508;511;103</v>
          </cell>
        </row>
        <row r="406">
          <cell r="A406" t="str">
            <v>210G</v>
          </cell>
          <cell r="B406" t="str">
            <v>101;203;301;404;501;502;503;504;505;506;507;509;302;102</v>
          </cell>
        </row>
        <row r="407">
          <cell r="A407" t="str">
            <v>2116G</v>
          </cell>
          <cell r="B407" t="str">
            <v>601;501;502;503;504;505;506;507;508;509;510</v>
          </cell>
        </row>
        <row r="408">
          <cell r="A408" t="str">
            <v>211G</v>
          </cell>
          <cell r="B408" t="str">
            <v>101;203;301;404;501;502;503;504;505;506;507;509;302;102</v>
          </cell>
        </row>
        <row r="409">
          <cell r="A409" t="str">
            <v>2128G</v>
          </cell>
          <cell r="B409" t="str">
            <v>101;601;404;501;503;505;506;507;508;510;102;103</v>
          </cell>
        </row>
        <row r="410">
          <cell r="A410" t="str">
            <v>2129G</v>
          </cell>
          <cell r="B410" t="str">
            <v>101;601;404;501;503;505;506;507;508;510;102;103</v>
          </cell>
        </row>
        <row r="411">
          <cell r="A411" t="str">
            <v>212G</v>
          </cell>
          <cell r="B411" t="str">
            <v>103;203;301;404;501;502;503;504;505;506;507;508;509;510;302;303</v>
          </cell>
        </row>
        <row r="412">
          <cell r="A412" t="str">
            <v>2130G</v>
          </cell>
          <cell r="B412" t="str">
            <v>101;601;404;501;503;505;506;507;508;510;102;103</v>
          </cell>
        </row>
        <row r="413">
          <cell r="A413" t="str">
            <v>2131G</v>
          </cell>
          <cell r="B413" t="str">
            <v>101;601;404;501;503;505;506;507;508;510;102;103</v>
          </cell>
        </row>
        <row r="414">
          <cell r="A414" t="str">
            <v>2132G</v>
          </cell>
          <cell r="B414" t="str">
            <v>101;601;404;501;503;505;506;507;508;510;102;103</v>
          </cell>
        </row>
        <row r="415">
          <cell r="A415" t="str">
            <v>213G</v>
          </cell>
          <cell r="B415" t="str">
            <v>103;203;301;404;501;502;503;504;505;506;507;508;509;510;302;303</v>
          </cell>
        </row>
        <row r="416">
          <cell r="A416" t="str">
            <v>2157G</v>
          </cell>
          <cell r="B416" t="str">
            <v>601;404;501;503;507</v>
          </cell>
        </row>
        <row r="417">
          <cell r="A417" t="str">
            <v>2165G</v>
          </cell>
          <cell r="B417" t="str">
            <v>101;202;302;404;501;502;503;504;505;506;507;508;509;510;305;306;203;102;104</v>
          </cell>
        </row>
        <row r="418">
          <cell r="A418" t="str">
            <v>2166G</v>
          </cell>
          <cell r="B418" t="str">
            <v>101;202;302;404;501;502;503;504;505;506;507;508;509;510;305;306;203;102;104</v>
          </cell>
        </row>
        <row r="419">
          <cell r="A419" t="str">
            <v>2167G</v>
          </cell>
          <cell r="B419" t="str">
            <v>101;202;302;404;501;502;503;504;505;506;507;508;509;510;305;306;203;102;104</v>
          </cell>
        </row>
        <row r="420">
          <cell r="A420" t="str">
            <v>2168G</v>
          </cell>
          <cell r="B420" t="str">
            <v>101;202;302;404;501;502;503;504;505;506;507;508;509;510;305;306;203;102;104</v>
          </cell>
        </row>
        <row r="421">
          <cell r="A421" t="str">
            <v>2173G</v>
          </cell>
          <cell r="B421" t="str">
            <v>101;202;302;403;501;502;504;505;506;507;510;511;404;303;203;102;103;104;105</v>
          </cell>
        </row>
        <row r="422">
          <cell r="A422" t="str">
            <v>2174G</v>
          </cell>
          <cell r="B422" t="str">
            <v>101;202;302;403;501;502;504;505;506;507;510;511;404;303;203;102;103;104;105</v>
          </cell>
        </row>
        <row r="423">
          <cell r="A423" t="str">
            <v>2175G</v>
          </cell>
          <cell r="B423" t="str">
            <v>101;202;302;403;501;502;504;505;506;507;510;511;404;303;203;102;103;104;105</v>
          </cell>
        </row>
        <row r="424">
          <cell r="A424" t="str">
            <v>2176G</v>
          </cell>
          <cell r="B424" t="str">
            <v>101;202;302;403;501;502;504;505;506;507;510;511;404;303;203;102;103;104;105</v>
          </cell>
        </row>
        <row r="425">
          <cell r="A425" t="str">
            <v>2177G</v>
          </cell>
          <cell r="B425" t="str">
            <v>101;202;302;403;501;502;504;505;506;507;510;511;404;303;203;102;103;104;105</v>
          </cell>
        </row>
        <row r="426">
          <cell r="A426" t="str">
            <v>2178G</v>
          </cell>
          <cell r="B426" t="str">
            <v>101;202;302;403;501;502;504;505;506;507;510;511;404;303;203;102;103;104;105</v>
          </cell>
        </row>
        <row r="427">
          <cell r="A427" t="str">
            <v>2179G</v>
          </cell>
          <cell r="B427" t="str">
            <v>101;202;302;403;501;502;504;505;506;507;510;511;404;303;203;102;103;104;105</v>
          </cell>
        </row>
        <row r="428">
          <cell r="A428" t="str">
            <v>2184G</v>
          </cell>
          <cell r="B428" t="str">
            <v>102;203;601;404;512;204;103</v>
          </cell>
        </row>
        <row r="429">
          <cell r="A429" t="str">
            <v>2187G</v>
          </cell>
          <cell r="B429" t="str">
            <v>601;202;404;203</v>
          </cell>
        </row>
        <row r="430">
          <cell r="A430" t="str">
            <v>2188G</v>
          </cell>
          <cell r="B430" t="str">
            <v>601;202;404;203</v>
          </cell>
        </row>
        <row r="431">
          <cell r="A431" t="str">
            <v>2189G</v>
          </cell>
          <cell r="B431" t="str">
            <v>102;203;601;404;512;204;103</v>
          </cell>
        </row>
        <row r="432">
          <cell r="A432" t="str">
            <v>2190G</v>
          </cell>
          <cell r="B432" t="str">
            <v>102;203;601;404;512;204;103</v>
          </cell>
        </row>
        <row r="433">
          <cell r="A433" t="str">
            <v>21G</v>
          </cell>
          <cell r="B433" t="str">
            <v>101;202;302;404;501;502;503;504;505;506;507;508;509;510;305;203;102;103;104;105</v>
          </cell>
        </row>
        <row r="434">
          <cell r="A434" t="str">
            <v>220G</v>
          </cell>
          <cell r="B434" t="str">
            <v>101;203;301;404;501;502;503;504;505;506;507;509;302;102</v>
          </cell>
        </row>
        <row r="435">
          <cell r="A435" t="str">
            <v>2248G</v>
          </cell>
          <cell r="B435" t="str">
            <v>101;601;404;501;505;507;510;511;102;103</v>
          </cell>
        </row>
        <row r="436">
          <cell r="A436" t="str">
            <v>2249G</v>
          </cell>
          <cell r="B436" t="str">
            <v>103;203;301;404;501;502;503;504;505;506;507;508;509;510;302;303</v>
          </cell>
        </row>
        <row r="437">
          <cell r="A437" t="str">
            <v>2250G</v>
          </cell>
          <cell r="B437" t="str">
            <v>101;201;601;402;505;403;404;202;102</v>
          </cell>
        </row>
        <row r="438">
          <cell r="A438" t="str">
            <v>2251G</v>
          </cell>
          <cell r="B438" t="str">
            <v>102;202;601;404;510;203;105</v>
          </cell>
        </row>
        <row r="439">
          <cell r="A439" t="str">
            <v>2252G</v>
          </cell>
          <cell r="B439" t="str">
            <v>104;202;303;403;501;502;504;507;512;305;307;203;105</v>
          </cell>
        </row>
        <row r="440">
          <cell r="A440" t="str">
            <v>2253G</v>
          </cell>
          <cell r="B440" t="str">
            <v>104;201;301;401;501;502;504;507;511;512;402;403;302;303;307;202;203;105</v>
          </cell>
        </row>
        <row r="441">
          <cell r="A441" t="str">
            <v>2254G</v>
          </cell>
          <cell r="B441" t="str">
            <v>101;203;601;404;501;504;505;506;507;509;510;511;102;103</v>
          </cell>
        </row>
        <row r="442">
          <cell r="A442" t="str">
            <v>2255G</v>
          </cell>
          <cell r="B442" t="str">
            <v>101;203;601;404;501;504;505;506;507;509;510;511;102;103</v>
          </cell>
        </row>
        <row r="443">
          <cell r="A443" t="str">
            <v>2256G</v>
          </cell>
          <cell r="B443" t="str">
            <v>101;203;601;404;501;504;505;506;507;509;510;511;102;103</v>
          </cell>
        </row>
        <row r="444">
          <cell r="A444" t="str">
            <v>2257G</v>
          </cell>
          <cell r="B444" t="str">
            <v>101;203;601;404;501;504;505;506;507;509;510;511;102;103</v>
          </cell>
        </row>
        <row r="445">
          <cell r="A445" t="str">
            <v>2258G</v>
          </cell>
          <cell r="B445" t="str">
            <v>601;404</v>
          </cell>
        </row>
        <row r="446">
          <cell r="A446" t="str">
            <v>2259G</v>
          </cell>
          <cell r="B446" t="str">
            <v>102;601;404;501;505;506;507;509;510;511;105</v>
          </cell>
        </row>
        <row r="447">
          <cell r="A447" t="str">
            <v>225G</v>
          </cell>
          <cell r="B447" t="str">
            <v>101;203;301;404;501;502;503;504;505;506;507;509;302;102</v>
          </cell>
        </row>
        <row r="448">
          <cell r="A448" t="str">
            <v>2260G</v>
          </cell>
          <cell r="B448" t="str">
            <v>101;203;601;404;509</v>
          </cell>
        </row>
        <row r="449">
          <cell r="A449" t="str">
            <v>2261G</v>
          </cell>
          <cell r="B449" t="str">
            <v>102;202;301;403;505;510;404;203</v>
          </cell>
        </row>
        <row r="450">
          <cell r="A450" t="str">
            <v>2262G</v>
          </cell>
          <cell r="B450" t="str">
            <v>101;203;601;404;501;503;504;506;508;511;103</v>
          </cell>
        </row>
        <row r="451">
          <cell r="A451" t="str">
            <v>2263G</v>
          </cell>
          <cell r="B451" t="str">
            <v>600</v>
          </cell>
        </row>
        <row r="452">
          <cell r="A452" t="str">
            <v>2264G</v>
          </cell>
          <cell r="B452" t="str">
            <v>600</v>
          </cell>
        </row>
        <row r="453">
          <cell r="A453" t="str">
            <v>2265G</v>
          </cell>
          <cell r="B453" t="str">
            <v>101;203;302;403;501;502;503;504;505;506;507;508;509;510;404;305;102;103;104;105</v>
          </cell>
        </row>
        <row r="454">
          <cell r="A454" t="str">
            <v>2266G</v>
          </cell>
          <cell r="B454" t="str">
            <v>600</v>
          </cell>
        </row>
        <row r="455">
          <cell r="A455" t="str">
            <v>2267G</v>
          </cell>
          <cell r="B455" t="str">
            <v>600</v>
          </cell>
        </row>
        <row r="456">
          <cell r="A456" t="str">
            <v>2268G</v>
          </cell>
          <cell r="B456" t="str">
            <v>101;202;301;403;501;505;506;507;509;404;307;203;104</v>
          </cell>
        </row>
        <row r="457">
          <cell r="A457" t="str">
            <v>2269G</v>
          </cell>
          <cell r="B457" t="str">
            <v>103;203;301;404;501;502;503;504;505;506;507;508;509;510;302;303</v>
          </cell>
        </row>
        <row r="458">
          <cell r="A458" t="str">
            <v>2270G</v>
          </cell>
          <cell r="B458" t="str">
            <v>101;203;601;404;510;102;104</v>
          </cell>
        </row>
        <row r="459">
          <cell r="A459" t="str">
            <v>2271G</v>
          </cell>
          <cell r="B459" t="str">
            <v>101;202;301;404;501;502;503;504;505;506;507;508;509;510;302;303;305;203;102;103;105</v>
          </cell>
        </row>
        <row r="460">
          <cell r="A460" t="str">
            <v>2272G</v>
          </cell>
          <cell r="B460" t="str">
            <v>101;202;301;404;501;502;503;504;505;506;507;508;509;510;302;303;304;305;306;307;308;102;103;105</v>
          </cell>
        </row>
        <row r="461">
          <cell r="A461" t="str">
            <v>2273G</v>
          </cell>
          <cell r="B461" t="str">
            <v>101;202;302;403;501;503;505;506;508;510;511;404;305;203;102</v>
          </cell>
        </row>
        <row r="462">
          <cell r="A462" t="str">
            <v>2274G</v>
          </cell>
          <cell r="B462" t="str">
            <v>101;202;302;403;501;503;505;506;507;508;510;511;404;305;203;102</v>
          </cell>
        </row>
        <row r="463">
          <cell r="A463" t="str">
            <v>2275G</v>
          </cell>
          <cell r="B463" t="str">
            <v>101;202;302;403;501;503;505;506;507;508;510;511;404;305;203;102</v>
          </cell>
        </row>
        <row r="464">
          <cell r="A464" t="str">
            <v>2276G</v>
          </cell>
          <cell r="B464" t="str">
            <v>600</v>
          </cell>
        </row>
        <row r="465">
          <cell r="A465" t="str">
            <v>2277G</v>
          </cell>
          <cell r="B465" t="str">
            <v>101;203;601;404;501;502;504;505;506;507;509;510;511;512;102;103;104;105</v>
          </cell>
        </row>
        <row r="466">
          <cell r="A466" t="str">
            <v>2278G</v>
          </cell>
          <cell r="B466" t="str">
            <v>101;203;601;404;501;502;504;505;506;507;509;510;511;512;102;103;104;105</v>
          </cell>
        </row>
        <row r="467">
          <cell r="A467" t="str">
            <v>2279G</v>
          </cell>
          <cell r="B467" t="str">
            <v>101;203;601;404;501;502;504;505;506;507;509;510;511;512;102;103;104;105</v>
          </cell>
        </row>
        <row r="468">
          <cell r="A468" t="str">
            <v>2280G</v>
          </cell>
          <cell r="B468" t="str">
            <v>101;203;601;404;501;502;504;505;506;507;509;510;511;512;102;103;104;105</v>
          </cell>
        </row>
        <row r="469">
          <cell r="A469" t="str">
            <v>2281G</v>
          </cell>
          <cell r="B469" t="str">
            <v>102;202;301;403;505;510;404;203</v>
          </cell>
        </row>
        <row r="470">
          <cell r="A470" t="str">
            <v>2282G</v>
          </cell>
          <cell r="B470" t="str">
            <v>600</v>
          </cell>
        </row>
        <row r="471">
          <cell r="A471" t="str">
            <v>2283G</v>
          </cell>
          <cell r="B471" t="str">
            <v>101;203;301;404;501;502;503;504;505;506;507;508;509;510;302;303;304;305;306;307;308;102;103;104;105</v>
          </cell>
        </row>
        <row r="472">
          <cell r="A472" t="str">
            <v>2284G</v>
          </cell>
          <cell r="B472" t="str">
            <v>101;202;601;403;501;502;507;512;404;203;204;103;104</v>
          </cell>
        </row>
        <row r="473">
          <cell r="A473" t="str">
            <v>2285G</v>
          </cell>
          <cell r="B473" t="str">
            <v>101;202;601;403;501;502;507;512;404;203;204;103;104</v>
          </cell>
        </row>
        <row r="474">
          <cell r="A474" t="str">
            <v>2286G</v>
          </cell>
          <cell r="B474" t="str">
            <v>101;202;601;403;501;502;507;512;404;203;204;103;104</v>
          </cell>
        </row>
        <row r="475">
          <cell r="A475" t="str">
            <v>2287G</v>
          </cell>
          <cell r="B475" t="str">
            <v>104;203;601;502;505;506;509;512</v>
          </cell>
        </row>
        <row r="476">
          <cell r="A476" t="str">
            <v>2288G</v>
          </cell>
          <cell r="B476" t="str">
            <v>104;203;601;502;505;506;509;512</v>
          </cell>
        </row>
        <row r="477">
          <cell r="A477" t="str">
            <v>2289G</v>
          </cell>
          <cell r="B477" t="str">
            <v>104;203;601;502;505;506;509;512</v>
          </cell>
        </row>
        <row r="478">
          <cell r="A478" t="str">
            <v>228G</v>
          </cell>
          <cell r="B478" t="str">
            <v>101;203;301;404;501;502;503;504;505;506;507;509;302;102</v>
          </cell>
        </row>
        <row r="479">
          <cell r="A479" t="str">
            <v>2290G</v>
          </cell>
          <cell r="B479" t="str">
            <v>101;203;601;404;501;504;505</v>
          </cell>
        </row>
        <row r="480">
          <cell r="A480" t="str">
            <v>2291G</v>
          </cell>
          <cell r="B480" t="str">
            <v>101;203;601;404;501;504;505</v>
          </cell>
        </row>
        <row r="481">
          <cell r="A481" t="str">
            <v>2292G</v>
          </cell>
          <cell r="B481" t="str">
            <v>101;203;601;404;501;504;505</v>
          </cell>
        </row>
        <row r="482">
          <cell r="A482" t="str">
            <v>2293G</v>
          </cell>
          <cell r="B482" t="str">
            <v>101;203;301;404;505;204;102</v>
          </cell>
        </row>
        <row r="483">
          <cell r="A483" t="str">
            <v>2294G</v>
          </cell>
          <cell r="B483" t="str">
            <v>101;203;301;404;505;204;102</v>
          </cell>
        </row>
        <row r="484">
          <cell r="A484" t="str">
            <v>2295G</v>
          </cell>
          <cell r="B484" t="str">
            <v>101;203;301;404;505;204;102</v>
          </cell>
        </row>
        <row r="485">
          <cell r="A485" t="str">
            <v>2296G</v>
          </cell>
          <cell r="B485" t="str">
            <v>101;203;301;404;505;204;102</v>
          </cell>
        </row>
        <row r="486">
          <cell r="A486" t="str">
            <v>2297G</v>
          </cell>
          <cell r="B486" t="str">
            <v>101;203;301;404;505;204;102</v>
          </cell>
        </row>
        <row r="487">
          <cell r="A487" t="str">
            <v>2298G</v>
          </cell>
          <cell r="B487" t="str">
            <v>104;202;301;403;501;502;504;505;507;508;509;510;511;512;404;303;305;203</v>
          </cell>
        </row>
        <row r="488">
          <cell r="A488" t="str">
            <v>2299G</v>
          </cell>
          <cell r="B488" t="str">
            <v>104;202;301;403;501;502;504;505;507;508;509;510;511;512;404;303;305;203</v>
          </cell>
        </row>
        <row r="489">
          <cell r="A489" t="str">
            <v>2300G</v>
          </cell>
          <cell r="B489" t="str">
            <v>104;202;301;403;501;502;504;505;507;508;509;510;511;512;404;303;305;203</v>
          </cell>
        </row>
        <row r="490">
          <cell r="A490" t="str">
            <v>2301G</v>
          </cell>
          <cell r="B490" t="str">
            <v>104;202;301;403;501;502;504;505;507;508;509;510;511;512;404;303;305;203</v>
          </cell>
        </row>
        <row r="491">
          <cell r="A491" t="str">
            <v>2302G</v>
          </cell>
          <cell r="B491" t="str">
            <v>104;202;301;403;501;502;504;505;507;508;509;510;511;512;404;303;305;203</v>
          </cell>
        </row>
        <row r="492">
          <cell r="A492" t="str">
            <v>2303G</v>
          </cell>
          <cell r="B492" t="str">
            <v>104;202;301;403;501;502;504;505;507;508;509;510;511;512;404;303;305;203</v>
          </cell>
        </row>
        <row r="493">
          <cell r="A493" t="str">
            <v>2304G</v>
          </cell>
          <cell r="B493" t="str">
            <v>104;202;301;403;501;502;504;505;507;508;509;510;511;512;404;303;305;203</v>
          </cell>
        </row>
        <row r="494">
          <cell r="A494" t="str">
            <v>2305G</v>
          </cell>
          <cell r="B494" t="str">
            <v>104;202;301;403;501;502;504;505;507;508;509;510;511;512;404;303;305;203</v>
          </cell>
        </row>
        <row r="495">
          <cell r="A495" t="str">
            <v>2306G</v>
          </cell>
          <cell r="B495" t="str">
            <v>101;203;601;404;501;505;507;102;103</v>
          </cell>
        </row>
        <row r="496">
          <cell r="A496" t="str">
            <v>2307G</v>
          </cell>
          <cell r="B496" t="str">
            <v>101;203;601;404;501;502;503;504;505;506;507;509;510;511;102;104;105</v>
          </cell>
        </row>
        <row r="497">
          <cell r="A497" t="str">
            <v>2308G</v>
          </cell>
          <cell r="B497" t="str">
            <v>101;203;601;404;501;502;503;504;505;506;507;509;510;511;102;104;105</v>
          </cell>
        </row>
        <row r="498">
          <cell r="A498" t="str">
            <v>2309G</v>
          </cell>
          <cell r="B498" t="str">
            <v>101;203;601;404;501;502;503;504;505;506;507;509;510;511;102;104;105</v>
          </cell>
        </row>
        <row r="499">
          <cell r="A499" t="str">
            <v>230G</v>
          </cell>
          <cell r="B499" t="str">
            <v>101;203;301;404;501;502;503;504;505;506;507;509;302;102</v>
          </cell>
        </row>
        <row r="500">
          <cell r="A500" t="str">
            <v>2310G</v>
          </cell>
          <cell r="B500" t="str">
            <v>101;203;601;404;501;502;503;504;505;506;507;509;510;511;102;104;105</v>
          </cell>
        </row>
        <row r="501">
          <cell r="A501" t="str">
            <v>2311G</v>
          </cell>
          <cell r="B501" t="str">
            <v>101;203;601;404;501;502;503;504;505;506;507;509;510;511;102;104;105</v>
          </cell>
        </row>
        <row r="502">
          <cell r="A502" t="str">
            <v>2312G</v>
          </cell>
          <cell r="B502" t="str">
            <v>101;203;601;404;501;502;503;504;505;506;507;509;510;511;102;104;105</v>
          </cell>
        </row>
        <row r="503">
          <cell r="A503" t="str">
            <v>2313G</v>
          </cell>
          <cell r="B503" t="str">
            <v>101;202;303;403;501;502;503;504;505;506;507;509;511;512;203;204;104</v>
          </cell>
        </row>
        <row r="504">
          <cell r="A504" t="str">
            <v>2314G</v>
          </cell>
          <cell r="B504" t="str">
            <v>101;202;303;403;501;502;503;504;505;506;507;509;511;512;203;204;104</v>
          </cell>
        </row>
        <row r="505">
          <cell r="A505" t="str">
            <v>2315G</v>
          </cell>
          <cell r="B505" t="str">
            <v>101;202;303;403;501;502;503;504;505;506;507;509;511;512;203;204;104</v>
          </cell>
        </row>
        <row r="506">
          <cell r="A506" t="str">
            <v>2316G</v>
          </cell>
          <cell r="B506" t="str">
            <v>101;202;303;403;501;502;503;504;505;506;507;509;511;512;203;204;104</v>
          </cell>
        </row>
        <row r="507">
          <cell r="A507" t="str">
            <v>2317G</v>
          </cell>
          <cell r="B507" t="str">
            <v>101;202;303;403;501;502;503;504;505;506;507;509;511;512;203;204;104</v>
          </cell>
        </row>
        <row r="508">
          <cell r="A508" t="str">
            <v>2318G</v>
          </cell>
          <cell r="B508" t="str">
            <v>101;202;601;403;501;502;503;504;505;506;507;509;512;404;203;204;103;104;105</v>
          </cell>
        </row>
        <row r="509">
          <cell r="A509" t="str">
            <v>2319G</v>
          </cell>
          <cell r="B509" t="str">
            <v>101;202;601;403;501;502;503;504;505;506;507;509;512;404;203;204;103;104;105</v>
          </cell>
        </row>
        <row r="510">
          <cell r="A510" t="str">
            <v>231G</v>
          </cell>
          <cell r="B510" t="str">
            <v>101;203;301;404;501;502;503;504;505;506;507;509;302;102</v>
          </cell>
        </row>
        <row r="511">
          <cell r="A511" t="str">
            <v>2320G</v>
          </cell>
          <cell r="B511" t="str">
            <v>101;202;601;403;501;502;503;504;505;506;507;509;512;404;203;204;103;104;105</v>
          </cell>
        </row>
        <row r="512">
          <cell r="A512" t="str">
            <v>2321G</v>
          </cell>
          <cell r="B512" t="str">
            <v>101;202;601;403;501;502;503;504;505;506;507;509;512;404;203;204;103;104;105</v>
          </cell>
        </row>
        <row r="513">
          <cell r="A513" t="str">
            <v>2322G</v>
          </cell>
          <cell r="B513" t="str">
            <v>102;204;601;404;501;502;503;504;509;511</v>
          </cell>
        </row>
        <row r="514">
          <cell r="A514" t="str">
            <v>2323G</v>
          </cell>
          <cell r="B514" t="str">
            <v>102;204;601;404;501;502;503;504;509;511</v>
          </cell>
        </row>
        <row r="515">
          <cell r="A515" t="str">
            <v>2324G</v>
          </cell>
          <cell r="B515" t="str">
            <v>102;204;601;404;501;502;503;504;509;511</v>
          </cell>
        </row>
        <row r="516">
          <cell r="A516" t="str">
            <v>2328G</v>
          </cell>
          <cell r="B516" t="str">
            <v>101;203;601;404;501;502;503;504;505;507;510;102;103</v>
          </cell>
        </row>
        <row r="517">
          <cell r="A517" t="str">
            <v>2329G</v>
          </cell>
          <cell r="B517" t="str">
            <v>101;203;601;404;501;502;503;504;505;507;510;102;103</v>
          </cell>
        </row>
        <row r="518">
          <cell r="A518" t="str">
            <v>232G</v>
          </cell>
          <cell r="B518" t="str">
            <v>101;203;301;404;501;502;503;504;505;506;507;509;302;102</v>
          </cell>
        </row>
        <row r="519">
          <cell r="A519" t="str">
            <v>2330G</v>
          </cell>
          <cell r="B519" t="str">
            <v>102;203;601;404</v>
          </cell>
        </row>
        <row r="520">
          <cell r="A520" t="str">
            <v>2331G</v>
          </cell>
          <cell r="B520" t="str">
            <v>101;203;601;404;501;502;503;504;505;507;510;102;103</v>
          </cell>
        </row>
        <row r="521">
          <cell r="A521" t="str">
            <v>2332G</v>
          </cell>
          <cell r="B521" t="str">
            <v>102;203;601;404</v>
          </cell>
        </row>
        <row r="522">
          <cell r="A522" t="str">
            <v>2333G</v>
          </cell>
          <cell r="B522" t="str">
            <v>101;203;601;501;505;507;510;102;103</v>
          </cell>
        </row>
        <row r="523">
          <cell r="A523" t="str">
            <v>2334G</v>
          </cell>
          <cell r="B523" t="str">
            <v>101;203;601;404;501;502;503;504;505;507;510;102;103</v>
          </cell>
        </row>
        <row r="524">
          <cell r="A524" t="str">
            <v>2338G</v>
          </cell>
          <cell r="B524" t="str">
            <v>101;201;301;401;501;505;506;507;509;510;511;402;403;404;302;303;202;203;102;103;105</v>
          </cell>
        </row>
        <row r="525">
          <cell r="A525" t="str">
            <v>2339G</v>
          </cell>
          <cell r="B525" t="str">
            <v>103;202;303;402;505;509;510;511;403;404;203</v>
          </cell>
        </row>
        <row r="526">
          <cell r="A526" t="str">
            <v>233G</v>
          </cell>
          <cell r="B526" t="str">
            <v>101;203;301;404;501;502;503;504;505;506;507;509;302;102</v>
          </cell>
        </row>
        <row r="527">
          <cell r="A527" t="str">
            <v>2340G</v>
          </cell>
          <cell r="B527" t="str">
            <v>103;202;303;402;505;509;510;511;403;404;203</v>
          </cell>
        </row>
        <row r="528">
          <cell r="A528" t="str">
            <v>2341G</v>
          </cell>
          <cell r="B528" t="str">
            <v>103;202;303;402;505;509;510;511;403;404;203</v>
          </cell>
        </row>
        <row r="529">
          <cell r="A529" t="str">
            <v>2342G</v>
          </cell>
          <cell r="B529" t="str">
            <v>103;202;303;402;505;509;510;511;403;404;203</v>
          </cell>
        </row>
        <row r="530">
          <cell r="A530" t="str">
            <v>2343G</v>
          </cell>
          <cell r="B530" t="str">
            <v>103;202;303;402;505;509;510;511;403;404;203</v>
          </cell>
        </row>
        <row r="531">
          <cell r="A531" t="str">
            <v>2367G</v>
          </cell>
          <cell r="B531" t="str">
            <v>101;202;601;404;505;510;203;102;103;104;105</v>
          </cell>
        </row>
        <row r="532">
          <cell r="A532" t="str">
            <v>2368G</v>
          </cell>
          <cell r="B532" t="str">
            <v>101;202;601;404;505;510;203;102;103;104;105</v>
          </cell>
        </row>
        <row r="533">
          <cell r="A533" t="str">
            <v>2369G</v>
          </cell>
          <cell r="B533" t="str">
            <v>101;202;601;404;505;510;203;102;103;104;105</v>
          </cell>
        </row>
        <row r="534">
          <cell r="A534" t="str">
            <v>2370G</v>
          </cell>
          <cell r="B534" t="str">
            <v>101;202;601;404;505;510;203;102;103;104;105</v>
          </cell>
        </row>
        <row r="535">
          <cell r="A535" t="str">
            <v>2371G</v>
          </cell>
          <cell r="B535" t="str">
            <v>101;202;601;404;505;510;203;102;103;104;105</v>
          </cell>
        </row>
        <row r="536">
          <cell r="A536" t="str">
            <v>2372G</v>
          </cell>
          <cell r="B536" t="str">
            <v>101;202;601;404;505;510;203;102;103;104;105</v>
          </cell>
        </row>
        <row r="537">
          <cell r="A537" t="str">
            <v>238G</v>
          </cell>
          <cell r="B537" t="str">
            <v>101;203;301;404;501;502;503;504;505;506;507;509;302;102</v>
          </cell>
        </row>
        <row r="538">
          <cell r="A538" t="str">
            <v>241G</v>
          </cell>
          <cell r="B538" t="str">
            <v>101;203;301;404;501;502;503;504;505;506;507;509;302;102</v>
          </cell>
        </row>
        <row r="539">
          <cell r="A539" t="str">
            <v>2422G</v>
          </cell>
          <cell r="B539" t="str">
            <v>101;203;601;501;504;507;509;204</v>
          </cell>
        </row>
        <row r="540">
          <cell r="A540" t="str">
            <v>2423G</v>
          </cell>
          <cell r="B540" t="str">
            <v>101;203;601;501;504;507;509;204</v>
          </cell>
        </row>
        <row r="541">
          <cell r="A541" t="str">
            <v>2424G</v>
          </cell>
          <cell r="B541" t="str">
            <v>101;203;601;501;504;507;509;204</v>
          </cell>
        </row>
        <row r="542">
          <cell r="A542" t="str">
            <v>2425G</v>
          </cell>
          <cell r="B542" t="str">
            <v>101;203;601;501;504;507;509;204</v>
          </cell>
        </row>
        <row r="543">
          <cell r="A543" t="str">
            <v>2434G</v>
          </cell>
          <cell r="B543" t="str">
            <v>101;601;501;502;505;506;507;510;102;104</v>
          </cell>
        </row>
        <row r="544">
          <cell r="A544" t="str">
            <v>2435G</v>
          </cell>
          <cell r="B544" t="str">
            <v>101;601;501;502;505;506;507;510;102;104</v>
          </cell>
        </row>
        <row r="545">
          <cell r="A545" t="str">
            <v>2436G</v>
          </cell>
          <cell r="B545" t="str">
            <v>101;601;501;502;505;506;507;510;102;104</v>
          </cell>
        </row>
        <row r="546">
          <cell r="A546" t="str">
            <v>2437G</v>
          </cell>
          <cell r="B546" t="str">
            <v>101;601;501;502;505;506;507;510;102;104</v>
          </cell>
        </row>
        <row r="547">
          <cell r="A547" t="str">
            <v>2447G</v>
          </cell>
          <cell r="B547" t="str">
            <v>601;502;503;504</v>
          </cell>
        </row>
        <row r="548">
          <cell r="A548" t="str">
            <v>2448G</v>
          </cell>
          <cell r="B548" t="str">
            <v>601;502;503;504</v>
          </cell>
        </row>
        <row r="549">
          <cell r="A549" t="str">
            <v>2469G</v>
          </cell>
          <cell r="B549" t="str">
            <v>600</v>
          </cell>
        </row>
        <row r="550">
          <cell r="A550" t="str">
            <v>246G</v>
          </cell>
          <cell r="B550" t="str">
            <v>101;203;301;404;501;502;503;504;505;506;507;509;302;102</v>
          </cell>
        </row>
        <row r="551">
          <cell r="A551" t="str">
            <v>2470G</v>
          </cell>
          <cell r="B551" t="str">
            <v>104;202;303;403;501;502;504;507;512;305;307;203;105</v>
          </cell>
        </row>
        <row r="552">
          <cell r="A552" t="str">
            <v>2471G</v>
          </cell>
          <cell r="B552" t="str">
            <v>104;202;303;403;501;502;504;507;512;305;307;203;105</v>
          </cell>
        </row>
        <row r="553">
          <cell r="A553" t="str">
            <v>2472G</v>
          </cell>
          <cell r="B553" t="str">
            <v>104;201;301;401;501;502;504;507;511;512;402;403;302;303;307;202;203;105</v>
          </cell>
        </row>
        <row r="554">
          <cell r="A554" t="str">
            <v>2473G</v>
          </cell>
          <cell r="B554" t="str">
            <v>104;201;301;401;501;502;504;507;511;512;402;403;302;303;307;202;203;105</v>
          </cell>
        </row>
        <row r="555">
          <cell r="A555" t="str">
            <v>2477G</v>
          </cell>
          <cell r="B555" t="str">
            <v>600</v>
          </cell>
        </row>
        <row r="556">
          <cell r="A556" t="str">
            <v>2478G</v>
          </cell>
          <cell r="B556" t="str">
            <v>600</v>
          </cell>
        </row>
        <row r="557">
          <cell r="A557" t="str">
            <v>2479G</v>
          </cell>
          <cell r="B557" t="str">
            <v>600</v>
          </cell>
        </row>
        <row r="558">
          <cell r="A558" t="str">
            <v>2481G</v>
          </cell>
          <cell r="B558" t="str">
            <v>101;601;404;501;505;507;510;511;102;103</v>
          </cell>
        </row>
        <row r="559">
          <cell r="A559" t="str">
            <v>2502G</v>
          </cell>
          <cell r="B559" t="str">
            <v>600</v>
          </cell>
        </row>
        <row r="560">
          <cell r="A560" t="str">
            <v>2503G</v>
          </cell>
          <cell r="B560" t="str">
            <v>600</v>
          </cell>
        </row>
        <row r="561">
          <cell r="A561" t="str">
            <v>2504G</v>
          </cell>
          <cell r="B561" t="str">
            <v>600</v>
          </cell>
        </row>
        <row r="562">
          <cell r="A562" t="str">
            <v>250G</v>
          </cell>
          <cell r="B562" t="str">
            <v>101;203;301;404;501;502;503;504;505;506;507;509;302;102</v>
          </cell>
        </row>
        <row r="563">
          <cell r="A563" t="str">
            <v>2519G</v>
          </cell>
          <cell r="B563" t="str">
            <v>101;203;301;403;501;502;503;504;505;506;507;508;509;510;404;302;303;204;102;103;104;105</v>
          </cell>
        </row>
        <row r="564">
          <cell r="A564" t="str">
            <v>2520G</v>
          </cell>
          <cell r="B564" t="str">
            <v>101;203;301;404;501;502;503;504;505;506;507;508;509;510;302;303;204;102;103;104;105</v>
          </cell>
        </row>
        <row r="565">
          <cell r="A565" t="str">
            <v>2521G</v>
          </cell>
          <cell r="B565" t="str">
            <v>600</v>
          </cell>
        </row>
        <row r="566">
          <cell r="A566" t="str">
            <v>2522G</v>
          </cell>
          <cell r="B566" t="str">
            <v>600</v>
          </cell>
        </row>
        <row r="567">
          <cell r="A567" t="str">
            <v>2523G</v>
          </cell>
          <cell r="B567" t="str">
            <v>600</v>
          </cell>
        </row>
        <row r="568">
          <cell r="A568" t="str">
            <v>2524G</v>
          </cell>
          <cell r="B568" t="str">
            <v>600</v>
          </cell>
        </row>
        <row r="569">
          <cell r="A569" t="str">
            <v>2525G</v>
          </cell>
          <cell r="B569" t="str">
            <v>600</v>
          </cell>
        </row>
        <row r="570">
          <cell r="A570" t="str">
            <v>2526G</v>
          </cell>
          <cell r="B570" t="str">
            <v>600</v>
          </cell>
        </row>
        <row r="571">
          <cell r="A571" t="str">
            <v>2527G</v>
          </cell>
          <cell r="B571" t="str">
            <v>600</v>
          </cell>
        </row>
        <row r="572">
          <cell r="A572" t="str">
            <v>2528G</v>
          </cell>
          <cell r="B572" t="str">
            <v>600</v>
          </cell>
        </row>
        <row r="573">
          <cell r="A573" t="str">
            <v>2529G</v>
          </cell>
          <cell r="B573" t="str">
            <v>600</v>
          </cell>
        </row>
        <row r="574">
          <cell r="A574" t="str">
            <v>2530G</v>
          </cell>
          <cell r="B574" t="str">
            <v>101;203;601;404;501;502;504;505;506;507;509;510;511;512;102;103;104;105</v>
          </cell>
        </row>
        <row r="575">
          <cell r="A575" t="str">
            <v>2531G</v>
          </cell>
          <cell r="B575" t="str">
            <v>101;203;601;404;501;502;504;505;506;507;509;510;511;512;102;103;104;105</v>
          </cell>
        </row>
        <row r="576">
          <cell r="A576" t="str">
            <v>2532G</v>
          </cell>
          <cell r="B576" t="str">
            <v>101;203;601;404;501;502;504;505;506;507;509;510;511;512;102;103;104;105</v>
          </cell>
        </row>
        <row r="577">
          <cell r="A577" t="str">
            <v>2533G</v>
          </cell>
          <cell r="B577" t="str">
            <v>101;203;601;404;501;502;504;505;506;507;509;510;511;512;102;103;104;105</v>
          </cell>
        </row>
        <row r="578">
          <cell r="A578" t="str">
            <v>2534G</v>
          </cell>
          <cell r="B578" t="str">
            <v>101;203;601;404;501;502;504;505;506;507;509;510;511;512;102;103;104;105</v>
          </cell>
        </row>
        <row r="579">
          <cell r="A579" t="str">
            <v>2535G</v>
          </cell>
          <cell r="B579" t="str">
            <v>101;203;601;404;501;502;504;505;506;507;509;510;511;512;102;103;104;105</v>
          </cell>
        </row>
        <row r="580">
          <cell r="A580" t="str">
            <v>2536G</v>
          </cell>
          <cell r="B580" t="str">
            <v>101;203;601;404;501;502;504;505;506;507;509;510;511;512;102;103;104;105</v>
          </cell>
        </row>
        <row r="581">
          <cell r="A581" t="str">
            <v>2537G</v>
          </cell>
          <cell r="B581" t="str">
            <v>101;203;601;404;501;502;504;505;506;507;509;510;511;512;102;103;104;105</v>
          </cell>
        </row>
        <row r="582">
          <cell r="A582" t="str">
            <v>2538G</v>
          </cell>
          <cell r="B582" t="str">
            <v>601;404</v>
          </cell>
        </row>
        <row r="583">
          <cell r="A583" t="str">
            <v>2573G</v>
          </cell>
          <cell r="B583" t="str">
            <v>101;201;601;402;505;403;404;202;102</v>
          </cell>
        </row>
        <row r="584">
          <cell r="A584" t="str">
            <v>2574G</v>
          </cell>
          <cell r="B584" t="str">
            <v>101;201;601;402;505;403;404;202;102</v>
          </cell>
        </row>
        <row r="585">
          <cell r="A585" t="str">
            <v>2584G</v>
          </cell>
          <cell r="B585" t="str">
            <v>101;201;601;401;504;505;506;508;509;510;511;512;402;403;404;202;203;204;102;103;104;105</v>
          </cell>
        </row>
        <row r="586">
          <cell r="A586" t="str">
            <v>2585G</v>
          </cell>
          <cell r="B586" t="str">
            <v>101;201;601;401;504;505;506;508;509;510;511;512;402;403;404;202;203;204;102;103;104;105</v>
          </cell>
        </row>
        <row r="587">
          <cell r="A587" t="str">
            <v>2586G</v>
          </cell>
          <cell r="B587" t="str">
            <v>101;201;601;401;504;505;506;508;509;510;511;512;402;403;404;202;203;204;102;103;104;105</v>
          </cell>
        </row>
        <row r="588">
          <cell r="A588" t="str">
            <v>2587G</v>
          </cell>
          <cell r="B588" t="str">
            <v>101;201;601;401;504;505;506;508;509;510;511;512;402;403;404;202;203;204;102;103;104;105</v>
          </cell>
        </row>
        <row r="589">
          <cell r="A589" t="str">
            <v>2588G</v>
          </cell>
          <cell r="B589" t="str">
            <v>101;201;601;401;504;505;506;508;509;510;511;512;402;403;404;202;203;204;102;103;104;105</v>
          </cell>
        </row>
        <row r="590">
          <cell r="A590" t="str">
            <v>2589G</v>
          </cell>
          <cell r="B590" t="str">
            <v>101;203;601;404;501;505;507;509;510;511;102;103</v>
          </cell>
        </row>
        <row r="591">
          <cell r="A591" t="str">
            <v>2590G</v>
          </cell>
          <cell r="B591" t="str">
            <v>101;203;601;404;501;505;506;507;509;510;511;102;103</v>
          </cell>
        </row>
        <row r="592">
          <cell r="A592" t="str">
            <v>2592G</v>
          </cell>
          <cell r="B592" t="str">
            <v>103;202;601;403;501;502;504;505;506;507;509;512;404;203;104</v>
          </cell>
        </row>
        <row r="593">
          <cell r="A593" t="str">
            <v>2593G</v>
          </cell>
          <cell r="B593" t="str">
            <v>101;202;601;403;501;502;504;505;506;507;509;512;404;203;103;104;105</v>
          </cell>
        </row>
        <row r="594">
          <cell r="A594" t="str">
            <v>2594G</v>
          </cell>
          <cell r="B594" t="str">
            <v>102;203;302;404;501;502;503;505;506;507;508;509;510;511;305;103</v>
          </cell>
        </row>
        <row r="595">
          <cell r="A595" t="str">
            <v>2595G</v>
          </cell>
          <cell r="B595" t="str">
            <v>101;202;302;403;501;503;505;506;508;510;511;404;305;203;102</v>
          </cell>
        </row>
        <row r="596">
          <cell r="A596" t="str">
            <v>2596G</v>
          </cell>
          <cell r="B596" t="str">
            <v>101;202;302;403;501;503;505;506;508;510;511;404;305;203;102</v>
          </cell>
        </row>
        <row r="597">
          <cell r="A597" t="str">
            <v>2597G</v>
          </cell>
          <cell r="B597" t="str">
            <v>101;202;302;403;501;503;505;506;507;508;510;511;404;305;203;102</v>
          </cell>
        </row>
        <row r="598">
          <cell r="A598" t="str">
            <v>2598G</v>
          </cell>
          <cell r="B598" t="str">
            <v>101;202;302;403;501;503;505;506;507;508;510;511;404;305;203;102</v>
          </cell>
        </row>
        <row r="599">
          <cell r="A599" t="str">
            <v>2599G</v>
          </cell>
          <cell r="B599" t="str">
            <v>101;202;302;403;501;503;505;506;507;508;510;511;404;305;203;102</v>
          </cell>
        </row>
        <row r="600">
          <cell r="A600" t="str">
            <v>25G</v>
          </cell>
          <cell r="B600" t="str">
            <v>101;202;301;404;510;511;302;303;305;306;308;203;102;104;105</v>
          </cell>
        </row>
        <row r="601">
          <cell r="A601" t="str">
            <v>2600G</v>
          </cell>
          <cell r="B601" t="str">
            <v>101;202;302;403;501;503;505;506;507;508;510;511;404;305;203;102</v>
          </cell>
        </row>
        <row r="602">
          <cell r="A602" t="str">
            <v>2601G</v>
          </cell>
          <cell r="B602" t="str">
            <v>102;203;305;404;501;502;503;505;506;507;508;509;510;103</v>
          </cell>
        </row>
        <row r="603">
          <cell r="A603" t="str">
            <v>2602G</v>
          </cell>
          <cell r="B603" t="str">
            <v>102;203;305;404;501;502;503;505;506;507;508;509;510;103</v>
          </cell>
        </row>
        <row r="604">
          <cell r="A604" t="str">
            <v>2603G</v>
          </cell>
          <cell r="B604" t="str">
            <v>102;203;305;404;501;502;503;505;506;507;508;509;510;103</v>
          </cell>
        </row>
        <row r="605">
          <cell r="A605" t="str">
            <v>2604G</v>
          </cell>
          <cell r="B605" t="str">
            <v>102;203;305;404;501;502;503;505;506;507;508;509;510;103</v>
          </cell>
        </row>
        <row r="606">
          <cell r="A606" t="str">
            <v>2605G</v>
          </cell>
          <cell r="B606" t="str">
            <v>102;203;305;404;501;502;503;505;506;507;508;509;510;103</v>
          </cell>
        </row>
        <row r="607">
          <cell r="A607" t="str">
            <v>2606G</v>
          </cell>
          <cell r="B607" t="str">
            <v>102;203;305;404;501;502;503;505;506;507;508;509;510;103</v>
          </cell>
        </row>
        <row r="608">
          <cell r="A608" t="str">
            <v>2607G</v>
          </cell>
          <cell r="B608" t="str">
            <v>102;203;305;404;501;502;503;505;506;507;508;509;510;103</v>
          </cell>
        </row>
        <row r="609">
          <cell r="A609" t="str">
            <v>2608G</v>
          </cell>
          <cell r="B609" t="str">
            <v>102;203;305;404;501;502;503;505;506;507;508;509;510;103</v>
          </cell>
        </row>
        <row r="610">
          <cell r="A610" t="str">
            <v>2609G</v>
          </cell>
          <cell r="B610" t="str">
            <v>101;203;305;404;501;502;503;504;505;508;510;511;102;103</v>
          </cell>
        </row>
        <row r="611">
          <cell r="A611" t="str">
            <v>2610G</v>
          </cell>
          <cell r="B611" t="str">
            <v>101;203;305;404;501;502;503;504;505;508;510;511;102;103</v>
          </cell>
        </row>
        <row r="612">
          <cell r="A612" t="str">
            <v>2611G</v>
          </cell>
          <cell r="B612" t="str">
            <v>101;203;305;404;501;502;503;504;505;508;510;511;102;103</v>
          </cell>
        </row>
        <row r="613">
          <cell r="A613" t="str">
            <v>2612G</v>
          </cell>
          <cell r="B613" t="str">
            <v>101;203;305;404;501;502;503;504;505;508;510;511;102;103</v>
          </cell>
        </row>
        <row r="614">
          <cell r="A614" t="str">
            <v>2613G</v>
          </cell>
          <cell r="B614" t="str">
            <v>101;203;305;404;501;502;503;504;505;508;510;511;102;103</v>
          </cell>
        </row>
        <row r="615">
          <cell r="A615" t="str">
            <v>2614G</v>
          </cell>
          <cell r="B615" t="str">
            <v>101;203;305;404;501;502;503;504;505;508;510;511;102;103</v>
          </cell>
        </row>
        <row r="616">
          <cell r="A616" t="str">
            <v>2615G</v>
          </cell>
          <cell r="B616" t="str">
            <v>101;204;305;404;501;502;503;504;505;506;508;509;510;511;102;103</v>
          </cell>
        </row>
        <row r="617">
          <cell r="A617" t="str">
            <v>2616G</v>
          </cell>
          <cell r="B617" t="str">
            <v>601;202;404;510;203</v>
          </cell>
        </row>
        <row r="618">
          <cell r="A618" t="str">
            <v>2617G</v>
          </cell>
          <cell r="B618" t="str">
            <v>101;601;404;510;102</v>
          </cell>
        </row>
        <row r="619">
          <cell r="A619" t="str">
            <v>2618G</v>
          </cell>
          <cell r="B619" t="str">
            <v>601;404;507;508</v>
          </cell>
        </row>
        <row r="620">
          <cell r="A620" t="str">
            <v>2619G</v>
          </cell>
          <cell r="B620" t="str">
            <v>101;601;404;510;102;103;104;105</v>
          </cell>
        </row>
        <row r="621">
          <cell r="A621" t="str">
            <v>2620G</v>
          </cell>
          <cell r="B621" t="str">
            <v>101;601;404;510;102;103;104;105</v>
          </cell>
        </row>
        <row r="622">
          <cell r="A622" t="str">
            <v>2621G</v>
          </cell>
          <cell r="B622" t="str">
            <v>601;508;510</v>
          </cell>
        </row>
        <row r="623">
          <cell r="A623" t="str">
            <v>2622G</v>
          </cell>
          <cell r="B623" t="str">
            <v>601;301;302;303;304</v>
          </cell>
        </row>
        <row r="624">
          <cell r="A624" t="str">
            <v>2623G</v>
          </cell>
          <cell r="B624" t="str">
            <v>101;203;601;404;510;102;103;104</v>
          </cell>
        </row>
        <row r="625">
          <cell r="A625" t="str">
            <v>2625G</v>
          </cell>
          <cell r="B625" t="str">
            <v>101;601;404;510;102;103</v>
          </cell>
        </row>
        <row r="626">
          <cell r="A626" t="str">
            <v>2626G</v>
          </cell>
          <cell r="B626" t="str">
            <v>101;203;601;404;510;204;102</v>
          </cell>
        </row>
        <row r="627">
          <cell r="A627" t="str">
            <v>2627G</v>
          </cell>
          <cell r="B627" t="str">
            <v>101;203;601;404;510;204;102</v>
          </cell>
        </row>
        <row r="628">
          <cell r="A628" t="str">
            <v>2628G</v>
          </cell>
          <cell r="B628" t="str">
            <v>601;202;301;404;510;203</v>
          </cell>
        </row>
        <row r="629">
          <cell r="A629" t="str">
            <v>2629G</v>
          </cell>
          <cell r="B629" t="str">
            <v>101;203;302;404;505;510;512;102;104;105</v>
          </cell>
        </row>
        <row r="630">
          <cell r="A630" t="str">
            <v>2630G</v>
          </cell>
          <cell r="B630" t="str">
            <v>101;203;302;404;505;510;512;102;104;105</v>
          </cell>
        </row>
        <row r="631">
          <cell r="A631" t="str">
            <v>2631G</v>
          </cell>
          <cell r="B631" t="str">
            <v>101;203;302;404;505;510;512;102;104;105</v>
          </cell>
        </row>
        <row r="632">
          <cell r="A632" t="str">
            <v>2632G</v>
          </cell>
          <cell r="B632" t="str">
            <v>101;203;302;404;505;510;512;102;104;105</v>
          </cell>
        </row>
        <row r="633">
          <cell r="A633" t="str">
            <v>2633G</v>
          </cell>
          <cell r="B633" t="str">
            <v>101;203;302;404;505;510;512;102;104;105</v>
          </cell>
        </row>
        <row r="634">
          <cell r="A634" t="str">
            <v>2634G</v>
          </cell>
          <cell r="B634" t="str">
            <v>101;203;302;404;505;510;512;102;104;105</v>
          </cell>
        </row>
        <row r="635">
          <cell r="A635" t="str">
            <v>2635G</v>
          </cell>
          <cell r="B635" t="str">
            <v>101;203;302;404;505;510;512;102;104;105</v>
          </cell>
        </row>
        <row r="636">
          <cell r="A636" t="str">
            <v>2636G</v>
          </cell>
          <cell r="B636" t="str">
            <v>101;203;302;404;505;510;512;102;104;105</v>
          </cell>
        </row>
        <row r="637">
          <cell r="A637" t="str">
            <v>2637G</v>
          </cell>
          <cell r="B637" t="str">
            <v>101;203;302;404;505;510;512;102;104;105</v>
          </cell>
        </row>
        <row r="638">
          <cell r="A638" t="str">
            <v>2638G</v>
          </cell>
          <cell r="B638" t="str">
            <v>102;203;601;404;510;103;104;105</v>
          </cell>
        </row>
        <row r="639">
          <cell r="A639" t="str">
            <v>2639G</v>
          </cell>
          <cell r="B639" t="str">
            <v>102;203;601;404;510;103;104;105</v>
          </cell>
        </row>
        <row r="640">
          <cell r="A640" t="str">
            <v>2640G</v>
          </cell>
          <cell r="B640" t="str">
            <v>102;203;601;404;510;103;104;105</v>
          </cell>
        </row>
        <row r="641">
          <cell r="A641" t="str">
            <v>2641G</v>
          </cell>
          <cell r="B641" t="str">
            <v>102;203;601;404;510;103;104;105</v>
          </cell>
        </row>
        <row r="642">
          <cell r="A642" t="str">
            <v>2643G</v>
          </cell>
          <cell r="B642" t="str">
            <v>601;203;404;510</v>
          </cell>
        </row>
        <row r="643">
          <cell r="A643" t="str">
            <v>2645G</v>
          </cell>
          <cell r="B643" t="str">
            <v>101;203;601;404;501;505;509;510;102;103;104;105</v>
          </cell>
        </row>
        <row r="644">
          <cell r="A644" t="str">
            <v>2654G</v>
          </cell>
          <cell r="B644" t="str">
            <v>601;201;202;203</v>
          </cell>
        </row>
        <row r="645">
          <cell r="A645" t="str">
            <v>2655G</v>
          </cell>
          <cell r="B645" t="str">
            <v>601;201;202;203</v>
          </cell>
        </row>
        <row r="646">
          <cell r="A646" t="str">
            <v>2656G</v>
          </cell>
          <cell r="B646" t="str">
            <v>601;201;202;203</v>
          </cell>
        </row>
        <row r="647">
          <cell r="A647" t="str">
            <v>2657G</v>
          </cell>
          <cell r="B647" t="str">
            <v>601;404;510</v>
          </cell>
        </row>
        <row r="648">
          <cell r="A648" t="str">
            <v>2658G</v>
          </cell>
          <cell r="B648" t="str">
            <v>601;404;510</v>
          </cell>
        </row>
        <row r="649">
          <cell r="A649" t="str">
            <v>2659G</v>
          </cell>
          <cell r="B649" t="str">
            <v>601;404;510</v>
          </cell>
        </row>
        <row r="650">
          <cell r="A650" t="str">
            <v>2660G</v>
          </cell>
          <cell r="B650" t="str">
            <v>601;404;510</v>
          </cell>
        </row>
        <row r="651">
          <cell r="A651" t="str">
            <v>2661G</v>
          </cell>
          <cell r="B651" t="str">
            <v>101;201;301;401;501;502;503;504;505;506;507;509;510;511;402;403;404;303;307;202;203;204;102;103;104</v>
          </cell>
        </row>
        <row r="652">
          <cell r="A652" t="str">
            <v>2662G</v>
          </cell>
          <cell r="B652" t="str">
            <v>101;202;301;404;510;511;302;303;305;306;308;203;102;104;105</v>
          </cell>
        </row>
        <row r="653">
          <cell r="A653" t="str">
            <v>2663G</v>
          </cell>
          <cell r="B653" t="str">
            <v>101;202;301;404;510;511;302;303;305;306;308;203;102;104;105</v>
          </cell>
        </row>
        <row r="654">
          <cell r="A654" t="str">
            <v>2664G</v>
          </cell>
          <cell r="B654" t="str">
            <v>102;202;301;404;510;302;303;306;308;203;105</v>
          </cell>
        </row>
        <row r="655">
          <cell r="A655" t="str">
            <v>2665G</v>
          </cell>
          <cell r="B655" t="str">
            <v>601;505;510</v>
          </cell>
        </row>
        <row r="656">
          <cell r="A656" t="str">
            <v>2666G</v>
          </cell>
          <cell r="B656" t="str">
            <v>101;203;601;404;501;502;505;507;509;510;102;103</v>
          </cell>
        </row>
        <row r="657">
          <cell r="A657" t="str">
            <v>2667G</v>
          </cell>
          <cell r="B657" t="str">
            <v>101;203;601;404;501;502;505;507;509;510;102;103</v>
          </cell>
        </row>
        <row r="658">
          <cell r="A658" t="str">
            <v>2668G</v>
          </cell>
          <cell r="B658" t="str">
            <v>101;203;601;404;501;502;505;507;509;510;102;103</v>
          </cell>
        </row>
        <row r="659">
          <cell r="A659" t="str">
            <v>2669G</v>
          </cell>
          <cell r="B659" t="str">
            <v>101;203;601;404;501;502;505;507;509;510;102;103</v>
          </cell>
        </row>
        <row r="660">
          <cell r="A660" t="str">
            <v>2670G</v>
          </cell>
          <cell r="B660" t="str">
            <v>101;203;601;404;501;502;505;507;509;510;102;103</v>
          </cell>
        </row>
        <row r="661">
          <cell r="A661" t="str">
            <v>2671G</v>
          </cell>
          <cell r="B661" t="str">
            <v>101;203;601;404;501;502;505;507;509;510;102;103</v>
          </cell>
        </row>
        <row r="662">
          <cell r="A662" t="str">
            <v>2672G</v>
          </cell>
          <cell r="B662" t="str">
            <v>600</v>
          </cell>
        </row>
        <row r="663">
          <cell r="A663" t="str">
            <v>2673G</v>
          </cell>
          <cell r="B663" t="str">
            <v>600</v>
          </cell>
        </row>
        <row r="664">
          <cell r="A664" t="str">
            <v>2674G</v>
          </cell>
          <cell r="B664" t="str">
            <v>600</v>
          </cell>
        </row>
        <row r="665">
          <cell r="A665" t="str">
            <v>2675G</v>
          </cell>
          <cell r="B665" t="str">
            <v>600</v>
          </cell>
        </row>
        <row r="666">
          <cell r="A666" t="str">
            <v>2676G</v>
          </cell>
          <cell r="B666" t="str">
            <v>600</v>
          </cell>
        </row>
        <row r="667">
          <cell r="A667" t="str">
            <v>2677G</v>
          </cell>
          <cell r="B667" t="str">
            <v>101;203;601;404;501;504;505;506;507;510;511;102;103;105</v>
          </cell>
        </row>
        <row r="668">
          <cell r="A668" t="str">
            <v>2678G</v>
          </cell>
          <cell r="B668" t="str">
            <v>101;203;601;404;501;504;505;506;507;510;511;102;103;105</v>
          </cell>
        </row>
        <row r="669">
          <cell r="A669" t="str">
            <v>2679G</v>
          </cell>
          <cell r="B669" t="str">
            <v>101;203;601;404;501;504;505;506;507;510;511;102;103;105</v>
          </cell>
        </row>
        <row r="670">
          <cell r="A670" t="str">
            <v>2680G</v>
          </cell>
          <cell r="B670" t="str">
            <v>101;203;601;404;501;504;505;506;507;510;511;102;103;105</v>
          </cell>
        </row>
        <row r="671">
          <cell r="A671" t="str">
            <v>2703G</v>
          </cell>
          <cell r="B671" t="str">
            <v>101;601;305;404;501;502;505;507;510;512;102;103</v>
          </cell>
        </row>
        <row r="672">
          <cell r="A672" t="str">
            <v>2704G</v>
          </cell>
          <cell r="B672" t="str">
            <v>101;601;305;404;501;502;505;507;510;512;102;103</v>
          </cell>
        </row>
        <row r="673">
          <cell r="A673" t="str">
            <v>2705G</v>
          </cell>
          <cell r="B673" t="str">
            <v>101;601;305;404;501;502;505;507;510;512;102;103</v>
          </cell>
        </row>
        <row r="674">
          <cell r="A674" t="str">
            <v>2706G</v>
          </cell>
          <cell r="B674" t="str">
            <v>101;601;305;404;501;502;505;507;510;512;102;103</v>
          </cell>
        </row>
        <row r="675">
          <cell r="A675" t="str">
            <v>2707G</v>
          </cell>
          <cell r="B675" t="str">
            <v>101;601;305;404;501;502;505;507;510;512;102;103</v>
          </cell>
        </row>
        <row r="676">
          <cell r="A676" t="str">
            <v>2708G</v>
          </cell>
          <cell r="B676" t="str">
            <v>101;203;601;404;501;505;507;102</v>
          </cell>
        </row>
        <row r="677">
          <cell r="A677" t="str">
            <v>2709G</v>
          </cell>
          <cell r="B677" t="str">
            <v>101;203;601;404;501;505;507;102</v>
          </cell>
        </row>
        <row r="678">
          <cell r="A678" t="str">
            <v>2710G</v>
          </cell>
          <cell r="B678" t="str">
            <v>101;203;601;404;501;505;507;102</v>
          </cell>
        </row>
        <row r="679">
          <cell r="A679" t="str">
            <v>2711G</v>
          </cell>
          <cell r="B679" t="str">
            <v>101;203;601;404;501;505;507;102;103</v>
          </cell>
        </row>
        <row r="680">
          <cell r="A680" t="str">
            <v>2713G</v>
          </cell>
          <cell r="B680" t="str">
            <v>601;202;404;510;203</v>
          </cell>
        </row>
        <row r="681">
          <cell r="A681" t="str">
            <v>2717G</v>
          </cell>
          <cell r="B681" t="str">
            <v>101;601;404;501;503;505;506;507;508;510;102;103</v>
          </cell>
        </row>
        <row r="682">
          <cell r="A682" t="str">
            <v>2718G</v>
          </cell>
          <cell r="B682" t="str">
            <v>101;203;601;501;505;507;510;102;103</v>
          </cell>
        </row>
        <row r="683">
          <cell r="A683" t="str">
            <v>2719G</v>
          </cell>
          <cell r="B683" t="str">
            <v>101;203;601;501;505;507;510;102;103</v>
          </cell>
        </row>
        <row r="684">
          <cell r="A684" t="str">
            <v>2721G</v>
          </cell>
          <cell r="B684" t="str">
            <v>600</v>
          </cell>
        </row>
        <row r="685">
          <cell r="A685" t="str">
            <v>2722G</v>
          </cell>
          <cell r="B685" t="str">
            <v>101;203;301;404;501;502;503;504;505;506;507;508;509;510;302;303;204;102;103;104;105</v>
          </cell>
        </row>
        <row r="686">
          <cell r="A686" t="str">
            <v>2723G</v>
          </cell>
          <cell r="B686" t="str">
            <v>101;203;301;404;501;502;503;504;505;506;507;508;509;510;302;303;204;102;103;104;105</v>
          </cell>
        </row>
        <row r="687">
          <cell r="A687" t="str">
            <v>2724G</v>
          </cell>
          <cell r="B687" t="str">
            <v>101;203;301;404;501;502;503;504;505;506;507;508;509;510;302;303;204;102;103;104;105</v>
          </cell>
        </row>
        <row r="688">
          <cell r="A688" t="str">
            <v>2725G</v>
          </cell>
          <cell r="B688" t="str">
            <v>101;203;301;403;501;502;503;504;505;506;507;508;509;510;404;302;303;204;102;103;104;105</v>
          </cell>
        </row>
        <row r="689">
          <cell r="A689" t="str">
            <v>2726G</v>
          </cell>
          <cell r="B689" t="str">
            <v>101;203;301;403;501;502;503;504;505;506;507;508;509;510;404;302;303;204;102;103;104;105</v>
          </cell>
        </row>
        <row r="690">
          <cell r="A690" t="str">
            <v>2727G</v>
          </cell>
          <cell r="B690" t="str">
            <v>101;203;301;403;501;502;503;504;505;506;507;508;509;510;404;302;303;204;102;103;104;105</v>
          </cell>
        </row>
        <row r="691">
          <cell r="A691" t="str">
            <v>2729G</v>
          </cell>
          <cell r="B691" t="str">
            <v>101;203;601;404;501;504;505;506;507;510;511;102;103;105</v>
          </cell>
        </row>
        <row r="692">
          <cell r="A692" t="str">
            <v>2730G</v>
          </cell>
          <cell r="B692" t="str">
            <v>101;203;601;404;501;504;505;506;507;510;511;102;103;105</v>
          </cell>
        </row>
        <row r="693">
          <cell r="A693" t="str">
            <v>2731G</v>
          </cell>
          <cell r="B693" t="str">
            <v>101;203;601;404;501;504;505;506;507;510;511;102;103;105</v>
          </cell>
        </row>
        <row r="694">
          <cell r="A694" t="str">
            <v>2732G</v>
          </cell>
          <cell r="B694" t="str">
            <v>601;510</v>
          </cell>
        </row>
        <row r="695">
          <cell r="A695" t="str">
            <v>2733G</v>
          </cell>
          <cell r="B695" t="str">
            <v>601;510</v>
          </cell>
        </row>
        <row r="696">
          <cell r="A696" t="str">
            <v>2734G</v>
          </cell>
          <cell r="B696" t="str">
            <v>600</v>
          </cell>
        </row>
        <row r="697">
          <cell r="A697" t="str">
            <v>2760G</v>
          </cell>
          <cell r="B697" t="str">
            <v>601;202;403;510;203</v>
          </cell>
        </row>
        <row r="698">
          <cell r="A698" t="str">
            <v>2761G</v>
          </cell>
          <cell r="B698" t="str">
            <v>101;203;601;510;102;103;104;105</v>
          </cell>
        </row>
        <row r="699">
          <cell r="A699" t="str">
            <v>2773G</v>
          </cell>
          <cell r="B699" t="str">
            <v>101;201;601;401;502;505;506;509;512;402;403;404;202;203;204;102;103;104;105</v>
          </cell>
        </row>
        <row r="700">
          <cell r="A700" t="str">
            <v>2774G</v>
          </cell>
          <cell r="B700" t="str">
            <v>101;201;601;401;502;505;506;509;512;402;403;404;202;203;204;102;103;104;105</v>
          </cell>
        </row>
        <row r="701">
          <cell r="A701" t="str">
            <v>2775G</v>
          </cell>
          <cell r="B701" t="str">
            <v>101;201;601;401;502;505;506;509;512;402;403;404;202;203;204;102;103;104;105</v>
          </cell>
        </row>
        <row r="702">
          <cell r="A702" t="str">
            <v>2776G</v>
          </cell>
          <cell r="B702" t="str">
            <v>101;201;601;401;502;505;506;509;512;402;403;404;202;203;204;102;103;104;105</v>
          </cell>
        </row>
        <row r="703">
          <cell r="A703" t="str">
            <v>2777G</v>
          </cell>
          <cell r="B703" t="str">
            <v>101;201;601;401;502;505;506;509;512;402;403;404;202;203;204;102;103;104;105</v>
          </cell>
        </row>
        <row r="704">
          <cell r="A704" t="str">
            <v>2778G</v>
          </cell>
          <cell r="B704" t="str">
            <v>101;201;601;401;502;505;506;509;512;402;403;404;202;203;204;102;103;104;105</v>
          </cell>
        </row>
        <row r="705">
          <cell r="A705" t="str">
            <v>2779G</v>
          </cell>
          <cell r="B705" t="str">
            <v>101;201;601;401;502;505;506;509;512;402;403;404;202;203;204;102;103;104;105</v>
          </cell>
        </row>
        <row r="706">
          <cell r="A706" t="str">
            <v>2791G</v>
          </cell>
          <cell r="B706" t="str">
            <v>101;201;302;401;503;504;506;508;509;510;512;402;403;404;303;305;307;202;203;204;102;103;104</v>
          </cell>
        </row>
        <row r="707">
          <cell r="A707" t="str">
            <v>2792G</v>
          </cell>
          <cell r="B707" t="str">
            <v>101;201;302;401;503;504;506;508;509;510;512;402;403;404;303;305;307;202;203;204;102;103;104</v>
          </cell>
        </row>
        <row r="708">
          <cell r="A708" t="str">
            <v>2793G</v>
          </cell>
          <cell r="B708" t="str">
            <v>101;201;302;401;503;504;506;508;509;510;512;402;403;404;303;305;307;202;203;204;102;103;104</v>
          </cell>
        </row>
        <row r="709">
          <cell r="A709" t="str">
            <v>2794G</v>
          </cell>
          <cell r="B709" t="str">
            <v>101;201;302;401;503;504;506;508;509;510;512;402;403;404;303;305;307;202;203;204;102;103;104</v>
          </cell>
        </row>
        <row r="710">
          <cell r="A710" t="str">
            <v>2795G</v>
          </cell>
          <cell r="B710" t="str">
            <v>101;201;302;401;503;504;506;508;509;510;512;402;403;404;303;305;307;202;203;204;102;103;104</v>
          </cell>
        </row>
        <row r="711">
          <cell r="A711" t="str">
            <v>2796G</v>
          </cell>
          <cell r="B711" t="str">
            <v>101;201;302;401;503;504;506;508;509;510;512;402;403;404;303;305;307;202;203;204;102;103;104</v>
          </cell>
        </row>
        <row r="712">
          <cell r="A712" t="str">
            <v>2797G</v>
          </cell>
          <cell r="B712" t="str">
            <v>101;201;302;401;503;504;506;508;509;510;512;402;403;404;303;305;307;202;203;204;102;103;104</v>
          </cell>
        </row>
        <row r="713">
          <cell r="A713" t="str">
            <v>2798G</v>
          </cell>
          <cell r="B713" t="str">
            <v>101;201;302;401;503;504;506;508;509;510;512;402;403;404;303;305;307;202;203;204;102;103;104</v>
          </cell>
        </row>
        <row r="714">
          <cell r="A714" t="str">
            <v>2799G</v>
          </cell>
          <cell r="B714" t="str">
            <v>101;201;302;401;503;504;506;508;509;510;512;402;403;404;303;305;307;202;203;204;102;103;104</v>
          </cell>
        </row>
        <row r="715">
          <cell r="A715" t="str">
            <v>27G</v>
          </cell>
          <cell r="B715" t="str">
            <v>601;203;404;510;204</v>
          </cell>
        </row>
        <row r="716">
          <cell r="A716" t="str">
            <v>2800G</v>
          </cell>
          <cell r="B716" t="str">
            <v>101;201;302;401;503;504;506;508;509;510;512;402;403;404;303;305;307;202;203;204;102;103;104</v>
          </cell>
        </row>
        <row r="717">
          <cell r="A717" t="str">
            <v>2801G</v>
          </cell>
          <cell r="B717" t="str">
            <v>101;201;302;401;503;504;506;508;509;510;512;402;403;404;303;305;307;202;203;204;102;103;104</v>
          </cell>
        </row>
        <row r="718">
          <cell r="A718" t="str">
            <v>2802G</v>
          </cell>
          <cell r="B718" t="str">
            <v>101;201;302;401;503;504;506;508;509;510;512;402;403;404;303;305;307;202;203;204;102;103;104</v>
          </cell>
        </row>
        <row r="719">
          <cell r="A719" t="str">
            <v>2803G</v>
          </cell>
          <cell r="B719" t="str">
            <v>101;201;302;401;503;504;506;508;509;510;512;402;403;404;303;305;307;202;203;204;102;103;104</v>
          </cell>
        </row>
        <row r="720">
          <cell r="A720" t="str">
            <v>2804G</v>
          </cell>
          <cell r="B720" t="str">
            <v>101;201;302;401;503;504;506;508;509;510;512;402;403;404;303;305;307;202;203;204;102;103;104</v>
          </cell>
        </row>
        <row r="721">
          <cell r="A721" t="str">
            <v>2805G</v>
          </cell>
          <cell r="B721" t="str">
            <v>101;201;302;401;503;504;506;508;509;510;512;402;403;404;303;305;307;202;203;204;102;103;104</v>
          </cell>
        </row>
        <row r="722">
          <cell r="A722" t="str">
            <v>2806G</v>
          </cell>
          <cell r="B722" t="str">
            <v>101;201;601;402;501;502;505;506;507;509;510;511;403;404;202;203;204;102;103;104;105</v>
          </cell>
        </row>
        <row r="723">
          <cell r="A723" t="str">
            <v>2807G</v>
          </cell>
          <cell r="B723" t="str">
            <v>101;201;601;402;501;502;505;506;507;509;510;511;403;404;202;203;204;102;103;104;105</v>
          </cell>
        </row>
        <row r="724">
          <cell r="A724" t="str">
            <v>2808G</v>
          </cell>
          <cell r="B724" t="str">
            <v>101;201;601;402;501;502;505;506;507;509;510;511;403;404;202;203;204;102;103;104;105</v>
          </cell>
        </row>
        <row r="725">
          <cell r="A725" t="str">
            <v>2809G</v>
          </cell>
          <cell r="B725" t="str">
            <v>101;201;601;402;501;502;505;506;507;509;510;511;403;404;202;203;204;102;103;104;105</v>
          </cell>
        </row>
        <row r="726">
          <cell r="A726" t="str">
            <v>2810G</v>
          </cell>
          <cell r="B726" t="str">
            <v>101;201;601;402;501;502;505;506;507;509;510;511;403;404;202;203;204;102;103;104;105</v>
          </cell>
        </row>
        <row r="727">
          <cell r="A727" t="str">
            <v>2811G</v>
          </cell>
          <cell r="B727" t="str">
            <v>101;201;601;402;501;502;505;506;507;509;510;511;403;404;202;203;204;102;103;104;105</v>
          </cell>
        </row>
        <row r="728">
          <cell r="A728" t="str">
            <v>2812G</v>
          </cell>
          <cell r="B728" t="str">
            <v>101;202;301;404;501;502;503;504;505;507;509;510;511;302;303;203;102</v>
          </cell>
        </row>
        <row r="729">
          <cell r="A729" t="str">
            <v>2896G</v>
          </cell>
          <cell r="B729" t="str">
            <v>101;202;601;403;501;502;503;504;507;506;510;512;404;203;204;102;103;104;105</v>
          </cell>
        </row>
        <row r="730">
          <cell r="A730" t="str">
            <v>2897G</v>
          </cell>
          <cell r="B730" t="str">
            <v>101;202;601;403;501;502;503;504;507;506;510;512;404;203;204;102;103;104;105</v>
          </cell>
        </row>
        <row r="731">
          <cell r="A731" t="str">
            <v>2918G</v>
          </cell>
          <cell r="B731" t="str">
            <v>101;203;601;404;501;505;510;102</v>
          </cell>
        </row>
        <row r="732">
          <cell r="A732" t="str">
            <v>2919G</v>
          </cell>
          <cell r="B732" t="str">
            <v>101;203;601;404;501;505;510;102</v>
          </cell>
        </row>
        <row r="733">
          <cell r="A733" t="str">
            <v>2920G</v>
          </cell>
          <cell r="B733" t="str">
            <v>101;201;305;404;506;508;510;202;203;204;102;103;104;105</v>
          </cell>
        </row>
        <row r="734">
          <cell r="A734" t="str">
            <v>2921G</v>
          </cell>
          <cell r="B734" t="str">
            <v>102;202;301;404;505;510;203</v>
          </cell>
        </row>
        <row r="735">
          <cell r="A735" t="str">
            <v>2922G</v>
          </cell>
          <cell r="B735" t="str">
            <v>102;202;301;404;505;510;203</v>
          </cell>
        </row>
        <row r="736">
          <cell r="A736" t="str">
            <v>2923G</v>
          </cell>
          <cell r="B736" t="str">
            <v>102;202;301;404;505;510;203</v>
          </cell>
        </row>
        <row r="737">
          <cell r="A737" t="str">
            <v>2924G</v>
          </cell>
          <cell r="B737" t="str">
            <v>102;202;301;404;505;510;203</v>
          </cell>
        </row>
        <row r="738">
          <cell r="A738" t="str">
            <v>2925G</v>
          </cell>
          <cell r="B738" t="str">
            <v>102;202;301;404;505;510;203</v>
          </cell>
        </row>
        <row r="739">
          <cell r="A739" t="str">
            <v>2926G</v>
          </cell>
          <cell r="B739" t="str">
            <v>102;202;301;404;505;510;203</v>
          </cell>
        </row>
        <row r="740">
          <cell r="A740" t="str">
            <v>2927G</v>
          </cell>
          <cell r="B740" t="str">
            <v>101;601;502;503;504;505;506;507;509;510;102;103;104;105</v>
          </cell>
        </row>
        <row r="741">
          <cell r="A741" t="str">
            <v>2928G</v>
          </cell>
          <cell r="B741" t="str">
            <v>101;601;502;503;504;505;506;507;509;510;102;103;104;105</v>
          </cell>
        </row>
        <row r="742">
          <cell r="A742" t="str">
            <v>2957G</v>
          </cell>
          <cell r="B742" t="str">
            <v>101;203;601;510;102</v>
          </cell>
        </row>
        <row r="743">
          <cell r="A743" t="str">
            <v>2983G</v>
          </cell>
          <cell r="B743" t="str">
            <v>102;203;601;404;510;105</v>
          </cell>
        </row>
        <row r="744">
          <cell r="A744" t="str">
            <v>2984G</v>
          </cell>
          <cell r="B744" t="str">
            <v>102;203;601;404;510;105</v>
          </cell>
        </row>
        <row r="745">
          <cell r="A745" t="str">
            <v>2985G</v>
          </cell>
          <cell r="B745" t="str">
            <v>102;203;601;404;510;105</v>
          </cell>
        </row>
        <row r="746">
          <cell r="A746" t="str">
            <v>2986G</v>
          </cell>
          <cell r="B746" t="str">
            <v>102;203;601;404;510;105</v>
          </cell>
        </row>
        <row r="747">
          <cell r="A747" t="str">
            <v>2990G</v>
          </cell>
          <cell r="B747" t="str">
            <v>101;601;301;505;510;102;103;104;105</v>
          </cell>
        </row>
        <row r="748">
          <cell r="A748" t="str">
            <v>2991G</v>
          </cell>
          <cell r="B748" t="str">
            <v>101;601;301;505;510;102;103;104;105</v>
          </cell>
        </row>
        <row r="749">
          <cell r="A749" t="str">
            <v>2992G</v>
          </cell>
          <cell r="B749" t="str">
            <v>101;601;301;505;510;102;103;104;105</v>
          </cell>
        </row>
        <row r="750">
          <cell r="A750" t="str">
            <v>2993G</v>
          </cell>
          <cell r="B750" t="str">
            <v>101;601;301;505;510;102;103;104;105</v>
          </cell>
        </row>
        <row r="751">
          <cell r="A751" t="str">
            <v>2994G</v>
          </cell>
          <cell r="B751" t="str">
            <v>101;601;301;505;510;102;103;104;105</v>
          </cell>
        </row>
        <row r="752">
          <cell r="A752" t="str">
            <v>2995G</v>
          </cell>
          <cell r="B752" t="str">
            <v>101;601;301;505;510;102;103;104;105</v>
          </cell>
        </row>
        <row r="753">
          <cell r="A753" t="str">
            <v>2996G</v>
          </cell>
          <cell r="B753" t="str">
            <v>101;601;301;505;510;102;103;104;105</v>
          </cell>
        </row>
        <row r="754">
          <cell r="A754" t="str">
            <v>3045G</v>
          </cell>
          <cell r="B754" t="str">
            <v>101;202;601;404;501;505;506;507;508;509;510;511;203;102</v>
          </cell>
        </row>
        <row r="755">
          <cell r="A755" t="str">
            <v>3046G</v>
          </cell>
          <cell r="B755" t="str">
            <v>101;202;601;404;501;505;506;507;508;509;510;511;203;102</v>
          </cell>
        </row>
        <row r="756">
          <cell r="A756" t="str">
            <v>3047G</v>
          </cell>
          <cell r="B756" t="str">
            <v>101;202;601;404;501;505;506;507;508;509;510;511;203;102</v>
          </cell>
        </row>
        <row r="757">
          <cell r="A757" t="str">
            <v>3050G</v>
          </cell>
          <cell r="B757" t="str">
            <v>101;201;301;401;501;502;503;504;505;506;507;508;509;510;402;403;404;302;303;304;305;306;307;308;202;203;204;102;103;104;105</v>
          </cell>
        </row>
        <row r="758">
          <cell r="A758" t="str">
            <v>3051G</v>
          </cell>
          <cell r="B758" t="str">
            <v>101;201;301;401;501;502;503;504;505;506;507;508;509;510;402;403;404;302;303;304;305;306;307;308;202;203;204;102;103;104;105</v>
          </cell>
        </row>
        <row r="759">
          <cell r="A759" t="str">
            <v>3102G</v>
          </cell>
          <cell r="B759" t="str">
            <v>101;202;601;404;501;505;506;507;508;509;510;511;203;102</v>
          </cell>
        </row>
        <row r="760">
          <cell r="A760" t="str">
            <v>3103G</v>
          </cell>
          <cell r="B760" t="str">
            <v>101;202;601;404;501;505;506;507;508;509;510;511;203;102</v>
          </cell>
        </row>
        <row r="761">
          <cell r="A761" t="str">
            <v>3104G</v>
          </cell>
          <cell r="B761" t="str">
            <v>101;202;601;404;501;505;506;507;508;509;510;511;203;102</v>
          </cell>
        </row>
        <row r="762">
          <cell r="A762" t="str">
            <v>3107G</v>
          </cell>
          <cell r="B762" t="str">
            <v>101;203;601;510;102;103;104;105</v>
          </cell>
        </row>
        <row r="763">
          <cell r="A763" t="str">
            <v>3108G</v>
          </cell>
          <cell r="B763" t="str">
            <v>101;203;601;510;102;103;104;105</v>
          </cell>
        </row>
        <row r="764">
          <cell r="A764" t="str">
            <v>3109G</v>
          </cell>
          <cell r="B764" t="str">
            <v>101;203;601;404;510;204;102;103;104;105</v>
          </cell>
        </row>
        <row r="765">
          <cell r="A765" t="str">
            <v>3110G</v>
          </cell>
          <cell r="B765" t="str">
            <v>101;203;601;404;510;204;102;103;104;105</v>
          </cell>
        </row>
        <row r="766">
          <cell r="A766" t="str">
            <v>3111G</v>
          </cell>
          <cell r="B766" t="str">
            <v>101;203;601;404;510;204;102;103;104;105</v>
          </cell>
        </row>
        <row r="767">
          <cell r="A767" t="str">
            <v>3112G</v>
          </cell>
          <cell r="B767" t="str">
            <v>101;203;601;404;510;204;102;103;104;105</v>
          </cell>
        </row>
        <row r="768">
          <cell r="A768" t="str">
            <v>3113G</v>
          </cell>
          <cell r="B768" t="str">
            <v>101;203;601;510;204;102;103;104;105</v>
          </cell>
        </row>
        <row r="769">
          <cell r="A769" t="str">
            <v>3114G</v>
          </cell>
          <cell r="B769" t="str">
            <v>101;203;601;510;204;102;103;104;105</v>
          </cell>
        </row>
        <row r="770">
          <cell r="A770" t="str">
            <v>3115G</v>
          </cell>
          <cell r="B770" t="str">
            <v>101;203;601;510;204;102;103;104;105</v>
          </cell>
        </row>
        <row r="771">
          <cell r="A771" t="str">
            <v>3116G</v>
          </cell>
          <cell r="B771" t="str">
            <v>101;203;601;510;204;102;103;104;105</v>
          </cell>
        </row>
        <row r="772">
          <cell r="A772" t="str">
            <v>3117G</v>
          </cell>
          <cell r="B772" t="str">
            <v>101;203;601;510;204;102;103;104;105</v>
          </cell>
        </row>
        <row r="773">
          <cell r="A773" t="str">
            <v>3118G</v>
          </cell>
          <cell r="B773" t="str">
            <v>101;203;601;404;510;204;102;103;104;105</v>
          </cell>
        </row>
        <row r="774">
          <cell r="A774" t="str">
            <v>3119G</v>
          </cell>
          <cell r="B774" t="str">
            <v>101;203;601;404;510;204;102;103;104;105</v>
          </cell>
        </row>
        <row r="775">
          <cell r="A775" t="str">
            <v>3120G</v>
          </cell>
          <cell r="B775" t="str">
            <v>101;203;601;404;510;204;102;103;104;105</v>
          </cell>
        </row>
        <row r="776">
          <cell r="A776" t="str">
            <v>3121G</v>
          </cell>
          <cell r="B776" t="str">
            <v>601;202;403;510;203</v>
          </cell>
        </row>
        <row r="777">
          <cell r="A777" t="str">
            <v>3122G</v>
          </cell>
          <cell r="B777" t="str">
            <v>601;202;403;510;203</v>
          </cell>
        </row>
        <row r="778">
          <cell r="A778" t="str">
            <v>3127G</v>
          </cell>
          <cell r="B778" t="str">
            <v>101;601;501;505;506;507;508;509;510;511;102</v>
          </cell>
        </row>
        <row r="779">
          <cell r="A779" t="str">
            <v>3128G</v>
          </cell>
          <cell r="B779" t="str">
            <v>101;601;501;505;506;507;508;509;510;511;102</v>
          </cell>
        </row>
        <row r="780">
          <cell r="A780" t="str">
            <v>3129G</v>
          </cell>
          <cell r="B780" t="str">
            <v>101;601;501;505;506;507;508;509;510;511;102</v>
          </cell>
        </row>
        <row r="781">
          <cell r="A781" t="str">
            <v>3130G</v>
          </cell>
          <cell r="B781" t="str">
            <v>101;601;501;505;506;507;508;509;510;511;102</v>
          </cell>
        </row>
        <row r="782">
          <cell r="A782" t="str">
            <v>3131G</v>
          </cell>
          <cell r="B782" t="str">
            <v>102;202;601;404;505;510;203;105</v>
          </cell>
        </row>
        <row r="783">
          <cell r="A783" t="str">
            <v>3132G</v>
          </cell>
          <cell r="B783" t="str">
            <v>101;203;601;404;507</v>
          </cell>
        </row>
        <row r="784">
          <cell r="A784" t="str">
            <v>3133G</v>
          </cell>
          <cell r="B784" t="str">
            <v>601</v>
          </cell>
        </row>
        <row r="785">
          <cell r="A785" t="str">
            <v>3134G</v>
          </cell>
          <cell r="B785" t="str">
            <v>601</v>
          </cell>
        </row>
        <row r="786">
          <cell r="A786" t="str">
            <v>3135G</v>
          </cell>
          <cell r="B786" t="str">
            <v>601</v>
          </cell>
        </row>
        <row r="787">
          <cell r="A787" t="str">
            <v>3136G</v>
          </cell>
          <cell r="B787" t="str">
            <v>601</v>
          </cell>
        </row>
        <row r="788">
          <cell r="A788" t="str">
            <v>3137G</v>
          </cell>
          <cell r="B788" t="str">
            <v>601</v>
          </cell>
        </row>
        <row r="789">
          <cell r="A789" t="str">
            <v>3138G</v>
          </cell>
          <cell r="B789" t="str">
            <v>601</v>
          </cell>
        </row>
        <row r="790">
          <cell r="A790" t="str">
            <v>3139G</v>
          </cell>
          <cell r="B790" t="str">
            <v>101;601;501;507;104;105</v>
          </cell>
        </row>
        <row r="791">
          <cell r="A791" t="str">
            <v>3140G</v>
          </cell>
          <cell r="B791" t="str">
            <v>101;601;501;507;104;105</v>
          </cell>
        </row>
        <row r="792">
          <cell r="A792" t="str">
            <v>3141G</v>
          </cell>
          <cell r="B792" t="str">
            <v>101;601;501;507;104;105</v>
          </cell>
        </row>
        <row r="793">
          <cell r="A793" t="str">
            <v>3144G</v>
          </cell>
          <cell r="B793" t="str">
            <v>601;201;510;512;202;203</v>
          </cell>
        </row>
        <row r="794">
          <cell r="A794" t="str">
            <v>3145G</v>
          </cell>
          <cell r="B794" t="str">
            <v>601;201;510;512;202;203</v>
          </cell>
        </row>
        <row r="795">
          <cell r="A795" t="str">
            <v>3146G</v>
          </cell>
          <cell r="B795" t="str">
            <v>601;201;510;512;202;203</v>
          </cell>
        </row>
        <row r="796">
          <cell r="A796" t="str">
            <v>3147G</v>
          </cell>
          <cell r="B796" t="str">
            <v>101;203;307;402;501;403;404</v>
          </cell>
        </row>
        <row r="797">
          <cell r="A797" t="str">
            <v>3148G</v>
          </cell>
          <cell r="B797" t="str">
            <v>101;203;307;402;501;403;404</v>
          </cell>
        </row>
        <row r="798">
          <cell r="A798" t="str">
            <v>3149G</v>
          </cell>
          <cell r="B798" t="str">
            <v>101;203;307;402;501;403;404</v>
          </cell>
        </row>
        <row r="799">
          <cell r="A799" t="str">
            <v>3150G</v>
          </cell>
          <cell r="B799" t="str">
            <v>101;203;307;402;501;403;404</v>
          </cell>
        </row>
        <row r="800">
          <cell r="A800" t="str">
            <v>3151G</v>
          </cell>
          <cell r="B800" t="str">
            <v>101;203;307;402;501;403;404</v>
          </cell>
        </row>
        <row r="801">
          <cell r="A801" t="str">
            <v>3152G</v>
          </cell>
          <cell r="B801" t="str">
            <v>101;203;307;402;501;403;404</v>
          </cell>
        </row>
        <row r="802">
          <cell r="A802" t="str">
            <v>3153G</v>
          </cell>
          <cell r="B802" t="str">
            <v>101;203;307;402;501;403;404</v>
          </cell>
        </row>
        <row r="803">
          <cell r="A803" t="str">
            <v>3154G</v>
          </cell>
          <cell r="B803" t="str">
            <v>101;203;307;402;501;403;404</v>
          </cell>
        </row>
        <row r="804">
          <cell r="A804" t="str">
            <v>3155G</v>
          </cell>
          <cell r="B804" t="str">
            <v>101;203;307;402;501;403;404</v>
          </cell>
        </row>
        <row r="805">
          <cell r="A805" t="str">
            <v>3156G</v>
          </cell>
          <cell r="B805" t="str">
            <v>601;501</v>
          </cell>
        </row>
        <row r="806">
          <cell r="A806" t="str">
            <v>3157G</v>
          </cell>
          <cell r="B806" t="str">
            <v>601;501</v>
          </cell>
        </row>
        <row r="807">
          <cell r="A807" t="str">
            <v>3158G</v>
          </cell>
          <cell r="B807" t="str">
            <v>601;501</v>
          </cell>
        </row>
        <row r="808">
          <cell r="A808" t="str">
            <v>3159G</v>
          </cell>
          <cell r="B808" t="str">
            <v>601;203;501;503;507</v>
          </cell>
        </row>
        <row r="809">
          <cell r="A809" t="str">
            <v>3160G</v>
          </cell>
          <cell r="B809" t="str">
            <v>101;203;601;507;104;105</v>
          </cell>
        </row>
        <row r="810">
          <cell r="A810" t="str">
            <v>3161G</v>
          </cell>
          <cell r="B810" t="str">
            <v>601;203;404;501</v>
          </cell>
        </row>
        <row r="811">
          <cell r="A811" t="str">
            <v>3162G</v>
          </cell>
          <cell r="B811" t="str">
            <v>101;203;601;404;501;507</v>
          </cell>
        </row>
        <row r="812">
          <cell r="A812" t="str">
            <v>3163G</v>
          </cell>
          <cell r="B812" t="str">
            <v>101;203;601;507</v>
          </cell>
        </row>
        <row r="813">
          <cell r="A813" t="str">
            <v>3164G</v>
          </cell>
          <cell r="B813" t="str">
            <v>601;507</v>
          </cell>
        </row>
        <row r="814">
          <cell r="A814" t="str">
            <v>3165G</v>
          </cell>
          <cell r="B814" t="str">
            <v>601;203;204</v>
          </cell>
        </row>
        <row r="815">
          <cell r="A815" t="str">
            <v>3166G</v>
          </cell>
          <cell r="B815" t="str">
            <v>601;203;204</v>
          </cell>
        </row>
        <row r="816">
          <cell r="A816" t="str">
            <v>3167G</v>
          </cell>
          <cell r="B816" t="str">
            <v>601;203;204</v>
          </cell>
        </row>
        <row r="817">
          <cell r="A817" t="str">
            <v>3168G</v>
          </cell>
          <cell r="B817" t="str">
            <v>601;203;204</v>
          </cell>
        </row>
        <row r="818">
          <cell r="A818" t="str">
            <v>3169G</v>
          </cell>
          <cell r="B818" t="str">
            <v>601;203;204</v>
          </cell>
        </row>
        <row r="819">
          <cell r="A819" t="str">
            <v>3170G</v>
          </cell>
          <cell r="B819" t="str">
            <v>103;203;601;507;105</v>
          </cell>
        </row>
        <row r="820">
          <cell r="A820" t="str">
            <v>3171G</v>
          </cell>
          <cell r="B820" t="str">
            <v>103;203;601;507;105</v>
          </cell>
        </row>
        <row r="821">
          <cell r="A821" t="str">
            <v>3172G</v>
          </cell>
          <cell r="B821" t="str">
            <v>103;203;601;507;105</v>
          </cell>
        </row>
        <row r="822">
          <cell r="A822" t="str">
            <v>3173G</v>
          </cell>
          <cell r="B822" t="str">
            <v>103;203;601;507;105</v>
          </cell>
        </row>
        <row r="823">
          <cell r="A823" t="str">
            <v>3174G</v>
          </cell>
          <cell r="B823" t="str">
            <v>103;203;601;507;105</v>
          </cell>
        </row>
        <row r="824">
          <cell r="A824" t="str">
            <v>3175G</v>
          </cell>
          <cell r="B824" t="str">
            <v>103;203;601;507;105</v>
          </cell>
        </row>
        <row r="825">
          <cell r="A825" t="str">
            <v>3176G</v>
          </cell>
          <cell r="B825" t="str">
            <v>101;203;601;403;502;404;104</v>
          </cell>
        </row>
        <row r="826">
          <cell r="A826" t="str">
            <v>3177G</v>
          </cell>
          <cell r="B826" t="str">
            <v>101;203;601;403;502;404;104</v>
          </cell>
        </row>
        <row r="827">
          <cell r="A827" t="str">
            <v>3178G</v>
          </cell>
          <cell r="B827" t="str">
            <v>101;203;601;403;502;404;104</v>
          </cell>
        </row>
        <row r="828">
          <cell r="A828" t="str">
            <v>3179G</v>
          </cell>
          <cell r="B828" t="str">
            <v>101;203;601;403;502;404;104</v>
          </cell>
        </row>
        <row r="829">
          <cell r="A829" t="str">
            <v>3180G</v>
          </cell>
          <cell r="B829" t="str">
            <v>103;203;601;501</v>
          </cell>
        </row>
        <row r="830">
          <cell r="A830" t="str">
            <v>3181G</v>
          </cell>
          <cell r="B830" t="str">
            <v>103;203;601;501</v>
          </cell>
        </row>
        <row r="831">
          <cell r="A831" t="str">
            <v>3182G</v>
          </cell>
          <cell r="B831" t="str">
            <v>103;203;601;501</v>
          </cell>
        </row>
        <row r="832">
          <cell r="A832" t="str">
            <v>3183G</v>
          </cell>
          <cell r="B832" t="str">
            <v>103;203;601;501</v>
          </cell>
        </row>
        <row r="833">
          <cell r="A833" t="str">
            <v>3184G</v>
          </cell>
          <cell r="B833" t="str">
            <v>103;203;601;501</v>
          </cell>
        </row>
        <row r="834">
          <cell r="A834" t="str">
            <v>3185G</v>
          </cell>
          <cell r="B834" t="str">
            <v>101;203;601;511</v>
          </cell>
        </row>
        <row r="835">
          <cell r="A835" t="str">
            <v>3186G</v>
          </cell>
          <cell r="B835" t="str">
            <v>101;203;601;511</v>
          </cell>
        </row>
        <row r="836">
          <cell r="A836" t="str">
            <v>3187G</v>
          </cell>
          <cell r="B836" t="str">
            <v>101;203;601;511</v>
          </cell>
        </row>
        <row r="837">
          <cell r="A837" t="str">
            <v>3188G</v>
          </cell>
          <cell r="B837" t="str">
            <v>101;203;601;511</v>
          </cell>
        </row>
        <row r="838">
          <cell r="A838" t="str">
            <v>3189G</v>
          </cell>
          <cell r="B838" t="str">
            <v>101;203;601;511</v>
          </cell>
        </row>
        <row r="839">
          <cell r="A839" t="str">
            <v>3190G</v>
          </cell>
          <cell r="B839" t="str">
            <v>101;203;601;511</v>
          </cell>
        </row>
        <row r="840">
          <cell r="A840" t="str">
            <v>3191G</v>
          </cell>
          <cell r="B840" t="str">
            <v>101;203;601;510;104</v>
          </cell>
        </row>
        <row r="841">
          <cell r="A841" t="str">
            <v>3192G</v>
          </cell>
          <cell r="B841" t="str">
            <v>101;203;601;510;104</v>
          </cell>
        </row>
        <row r="842">
          <cell r="A842" t="str">
            <v>3193G</v>
          </cell>
          <cell r="B842" t="str">
            <v>101;203;601;510;104</v>
          </cell>
        </row>
        <row r="843">
          <cell r="A843" t="str">
            <v>3194G</v>
          </cell>
          <cell r="B843" t="str">
            <v>104;203;601;501;507;105</v>
          </cell>
        </row>
        <row r="844">
          <cell r="A844" t="str">
            <v>3195G</v>
          </cell>
          <cell r="B844" t="str">
            <v>104;203;601;501;507;105</v>
          </cell>
        </row>
        <row r="845">
          <cell r="A845" t="str">
            <v>3196G</v>
          </cell>
          <cell r="B845" t="str">
            <v>601;202;504;203</v>
          </cell>
        </row>
        <row r="846">
          <cell r="A846" t="str">
            <v>3197G</v>
          </cell>
          <cell r="B846" t="str">
            <v>101;203;601;505;104</v>
          </cell>
        </row>
        <row r="847">
          <cell r="A847" t="str">
            <v>3198G</v>
          </cell>
          <cell r="B847" t="str">
            <v>101;203;601;404;507;102;103;104</v>
          </cell>
        </row>
        <row r="848">
          <cell r="A848" t="str">
            <v>3199G</v>
          </cell>
          <cell r="B848" t="str">
            <v>101;203;601;404;507;102;103;104</v>
          </cell>
        </row>
        <row r="849">
          <cell r="A849" t="str">
            <v>3200G</v>
          </cell>
          <cell r="B849" t="str">
            <v>601</v>
          </cell>
        </row>
        <row r="850">
          <cell r="A850" t="str">
            <v>3201G</v>
          </cell>
          <cell r="B850" t="str">
            <v>601</v>
          </cell>
        </row>
        <row r="851">
          <cell r="A851" t="str">
            <v>3202G</v>
          </cell>
          <cell r="B851" t="str">
            <v>101;203;601;403;501;404;104;105</v>
          </cell>
        </row>
        <row r="852">
          <cell r="A852" t="str">
            <v>3203G</v>
          </cell>
          <cell r="B852" t="str">
            <v>101;203;601;403;501;404;104;105</v>
          </cell>
        </row>
        <row r="853">
          <cell r="A853" t="str">
            <v>3204G</v>
          </cell>
          <cell r="B853" t="str">
            <v>601;201;512;202;203;204</v>
          </cell>
        </row>
        <row r="854">
          <cell r="A854" t="str">
            <v>3205G</v>
          </cell>
          <cell r="B854" t="str">
            <v>601;201;507;202;203;204</v>
          </cell>
        </row>
        <row r="855">
          <cell r="A855" t="str">
            <v>3206G</v>
          </cell>
          <cell r="B855" t="str">
            <v>101;601;507;105</v>
          </cell>
        </row>
        <row r="856">
          <cell r="A856" t="str">
            <v>3207G</v>
          </cell>
          <cell r="B856" t="str">
            <v>101;601;507;105</v>
          </cell>
        </row>
        <row r="857">
          <cell r="A857" t="str">
            <v>3208G</v>
          </cell>
          <cell r="B857" t="str">
            <v>101;601;507;105</v>
          </cell>
        </row>
        <row r="858">
          <cell r="A858" t="str">
            <v>3209G</v>
          </cell>
          <cell r="B858" t="str">
            <v>101;601;507;105</v>
          </cell>
        </row>
        <row r="859">
          <cell r="A859" t="str">
            <v>3210G</v>
          </cell>
          <cell r="B859" t="str">
            <v>101;601;507;105</v>
          </cell>
        </row>
        <row r="860">
          <cell r="A860" t="str">
            <v>3211G</v>
          </cell>
          <cell r="B860" t="str">
            <v>101;203;601;404;501;102;104</v>
          </cell>
        </row>
        <row r="861">
          <cell r="A861" t="str">
            <v>3212G</v>
          </cell>
          <cell r="B861" t="str">
            <v>101;203;601;404;501;102;104</v>
          </cell>
        </row>
        <row r="862">
          <cell r="A862" t="str">
            <v>3213G</v>
          </cell>
          <cell r="B862" t="str">
            <v>101;203;601;404;501;102;104</v>
          </cell>
        </row>
        <row r="863">
          <cell r="A863" t="str">
            <v>3214G</v>
          </cell>
          <cell r="B863" t="str">
            <v>101;203;601;404;501;102;104</v>
          </cell>
        </row>
        <row r="864">
          <cell r="A864" t="str">
            <v>3215G</v>
          </cell>
          <cell r="B864" t="str">
            <v>101;203;601;404;501;102;104</v>
          </cell>
        </row>
        <row r="865">
          <cell r="A865" t="str">
            <v>3216G</v>
          </cell>
          <cell r="B865" t="str">
            <v>101;203;601;404;501;102;104</v>
          </cell>
        </row>
        <row r="866">
          <cell r="A866" t="str">
            <v>3217G</v>
          </cell>
          <cell r="B866" t="str">
            <v>101;203;601;404;501;102;104</v>
          </cell>
        </row>
        <row r="867">
          <cell r="A867" t="str">
            <v>3218G</v>
          </cell>
          <cell r="B867" t="str">
            <v>101;203;601;404;501;102;104</v>
          </cell>
        </row>
        <row r="868">
          <cell r="A868" t="str">
            <v>3219G</v>
          </cell>
          <cell r="B868" t="str">
            <v>101;203;601;404;501;102;104</v>
          </cell>
        </row>
        <row r="869">
          <cell r="A869" t="str">
            <v>3220G</v>
          </cell>
          <cell r="B869" t="str">
            <v>101;203;601;404;501;102;104</v>
          </cell>
        </row>
        <row r="870">
          <cell r="A870" t="str">
            <v>3221G</v>
          </cell>
          <cell r="B870" t="str">
            <v>104;203;601;507</v>
          </cell>
        </row>
        <row r="871">
          <cell r="A871" t="str">
            <v>3222G</v>
          </cell>
          <cell r="B871" t="str">
            <v>102;202;601;404;510;203;103</v>
          </cell>
        </row>
        <row r="872">
          <cell r="A872" t="str">
            <v>3223G</v>
          </cell>
          <cell r="B872" t="str">
            <v>101;202;601;403;501;502;503;504;505;506;507;509;510;511;404;203;204;102;103;104;105</v>
          </cell>
        </row>
        <row r="873">
          <cell r="A873" t="str">
            <v>3224G</v>
          </cell>
          <cell r="B873" t="str">
            <v>101;202;601;403;501;502;503;504;505;506;507;509;510;511;404;203;204;102;103;104;105</v>
          </cell>
        </row>
        <row r="874">
          <cell r="A874" t="str">
            <v>3225G</v>
          </cell>
          <cell r="B874" t="str">
            <v>101;202;601;403;501;502;503;504;505;506;507;509;510;511;404;203;204;102;103;104;105</v>
          </cell>
        </row>
        <row r="875">
          <cell r="A875" t="str">
            <v>3226G</v>
          </cell>
          <cell r="B875" t="str">
            <v>101;202;601;403;501;502;503;504;505;506;507;509;510;511;404;203;204;102;103;104;105</v>
          </cell>
        </row>
        <row r="876">
          <cell r="A876" t="str">
            <v>3227G</v>
          </cell>
          <cell r="B876" t="str">
            <v>101;202;601;403;501;502;503;504;505;506;507;509;510;511;404;203;204;102;103;104;105</v>
          </cell>
        </row>
        <row r="877">
          <cell r="A877" t="str">
            <v>3228G</v>
          </cell>
          <cell r="B877" t="str">
            <v>101;203;601;404;507;204;102;103;104;105</v>
          </cell>
        </row>
        <row r="878">
          <cell r="A878" t="str">
            <v>3229G</v>
          </cell>
          <cell r="B878" t="str">
            <v>101;601;507</v>
          </cell>
        </row>
        <row r="879">
          <cell r="A879" t="str">
            <v>3230G</v>
          </cell>
          <cell r="B879" t="str">
            <v>101;202;601;404;507;510;105</v>
          </cell>
        </row>
        <row r="880">
          <cell r="A880" t="str">
            <v>3231G</v>
          </cell>
          <cell r="B880" t="str">
            <v>101;202;601;404;507;510;105</v>
          </cell>
        </row>
        <row r="881">
          <cell r="A881" t="str">
            <v>3232G</v>
          </cell>
          <cell r="B881" t="str">
            <v>101;202;601;404;507;510;105</v>
          </cell>
        </row>
        <row r="882">
          <cell r="A882" t="str">
            <v>3233G</v>
          </cell>
          <cell r="B882" t="str">
            <v>101;203;601;502</v>
          </cell>
        </row>
        <row r="883">
          <cell r="A883" t="str">
            <v>3234G</v>
          </cell>
          <cell r="B883" t="str">
            <v>101;203;601;502</v>
          </cell>
        </row>
        <row r="884">
          <cell r="A884" t="str">
            <v>3235G</v>
          </cell>
          <cell r="B884" t="str">
            <v>101;203;601;502</v>
          </cell>
        </row>
        <row r="885">
          <cell r="A885" t="str">
            <v>3236G</v>
          </cell>
          <cell r="B885" t="str">
            <v>101;203;601;507</v>
          </cell>
        </row>
        <row r="886">
          <cell r="A886" t="str">
            <v>3237G</v>
          </cell>
          <cell r="B886" t="str">
            <v>101;203;601;507</v>
          </cell>
        </row>
        <row r="887">
          <cell r="A887" t="str">
            <v>3238G</v>
          </cell>
          <cell r="B887" t="str">
            <v>101;203;601;507</v>
          </cell>
        </row>
        <row r="888">
          <cell r="A888" t="str">
            <v>3239G</v>
          </cell>
          <cell r="B888" t="str">
            <v>101;203;601;507</v>
          </cell>
        </row>
        <row r="889">
          <cell r="A889" t="str">
            <v>3240G</v>
          </cell>
          <cell r="B889" t="str">
            <v>101;203;601;507</v>
          </cell>
        </row>
        <row r="890">
          <cell r="A890" t="str">
            <v>3241G</v>
          </cell>
          <cell r="B890" t="str">
            <v>601;201;202;203;204</v>
          </cell>
        </row>
        <row r="891">
          <cell r="A891" t="str">
            <v>3242G</v>
          </cell>
          <cell r="B891" t="str">
            <v>103;201;303;601;512;203;105</v>
          </cell>
        </row>
        <row r="892">
          <cell r="A892" t="str">
            <v>3243G</v>
          </cell>
          <cell r="B892" t="str">
            <v>103;201;303;601;512;203;105</v>
          </cell>
        </row>
        <row r="893">
          <cell r="A893" t="str">
            <v>3244G</v>
          </cell>
          <cell r="B893" t="str">
            <v>103;201;303;601;512;203;105</v>
          </cell>
        </row>
        <row r="894">
          <cell r="A894" t="str">
            <v>3245G</v>
          </cell>
          <cell r="B894" t="str">
            <v>103;201;303;601;512;203;105</v>
          </cell>
        </row>
        <row r="895">
          <cell r="A895" t="str">
            <v>3246G</v>
          </cell>
          <cell r="B895" t="str">
            <v>103;201;303;601;512;203;105</v>
          </cell>
        </row>
        <row r="896">
          <cell r="A896" t="str">
            <v>3247G</v>
          </cell>
          <cell r="B896" t="str">
            <v>101;203;601;404;510;102;105</v>
          </cell>
        </row>
        <row r="897">
          <cell r="A897" t="str">
            <v>3248G</v>
          </cell>
          <cell r="B897" t="str">
            <v>101;203;601;404;510;102;105</v>
          </cell>
        </row>
        <row r="898">
          <cell r="A898" t="str">
            <v>3249G</v>
          </cell>
          <cell r="B898" t="str">
            <v>601;507</v>
          </cell>
        </row>
        <row r="899">
          <cell r="A899" t="str">
            <v>3250G</v>
          </cell>
          <cell r="B899" t="str">
            <v>102;203;601;404;510</v>
          </cell>
        </row>
        <row r="900">
          <cell r="A900" t="str">
            <v>3251G</v>
          </cell>
          <cell r="B900" t="str">
            <v>102;203;601;404;510</v>
          </cell>
        </row>
        <row r="901">
          <cell r="A901" t="str">
            <v>3252G</v>
          </cell>
          <cell r="B901" t="str">
            <v>102;203;601;404;510</v>
          </cell>
        </row>
        <row r="902">
          <cell r="A902" t="str">
            <v>3253G</v>
          </cell>
          <cell r="B902" t="str">
            <v>101;203;601;501;503;504;507</v>
          </cell>
        </row>
        <row r="903">
          <cell r="A903" t="str">
            <v>3254G</v>
          </cell>
          <cell r="B903" t="str">
            <v>104;203;601;501;507</v>
          </cell>
        </row>
        <row r="904">
          <cell r="A904" t="str">
            <v>3255G</v>
          </cell>
          <cell r="B904" t="str">
            <v>104;203;601;501;507</v>
          </cell>
        </row>
        <row r="905">
          <cell r="A905" t="str">
            <v>3256G</v>
          </cell>
          <cell r="B905" t="str">
            <v>103;203;601;501</v>
          </cell>
        </row>
        <row r="906">
          <cell r="A906" t="str">
            <v>3257G</v>
          </cell>
          <cell r="B906" t="str">
            <v>103;203;601;501</v>
          </cell>
        </row>
        <row r="907">
          <cell r="A907" t="str">
            <v>3258G</v>
          </cell>
          <cell r="B907" t="str">
            <v>104;203;601;501</v>
          </cell>
        </row>
        <row r="908">
          <cell r="A908" t="str">
            <v>3259G</v>
          </cell>
          <cell r="B908" t="str">
            <v>101;203;601;404;501;505;507;510;102</v>
          </cell>
        </row>
        <row r="909">
          <cell r="A909" t="str">
            <v>3260G</v>
          </cell>
          <cell r="B909" t="str">
            <v>101;203;601;404;501;505;507;510;102</v>
          </cell>
        </row>
        <row r="910">
          <cell r="A910" t="str">
            <v>3261G</v>
          </cell>
          <cell r="B910" t="str">
            <v>101;203;601;404;501;505;507;510;102</v>
          </cell>
        </row>
        <row r="911">
          <cell r="A911" t="str">
            <v>3262G</v>
          </cell>
          <cell r="B911" t="str">
            <v>105;601;305;506</v>
          </cell>
        </row>
        <row r="912">
          <cell r="A912" t="str">
            <v>3263G</v>
          </cell>
          <cell r="B912" t="str">
            <v>105;601;305;506</v>
          </cell>
        </row>
        <row r="913">
          <cell r="A913" t="str">
            <v>3264G</v>
          </cell>
          <cell r="B913" t="str">
            <v>105;601;305;506</v>
          </cell>
        </row>
        <row r="914">
          <cell r="A914" t="str">
            <v>3265G</v>
          </cell>
          <cell r="B914" t="str">
            <v>105;601;305;506</v>
          </cell>
        </row>
        <row r="915">
          <cell r="A915" t="str">
            <v>3266G</v>
          </cell>
          <cell r="B915" t="str">
            <v>105;601;305;506</v>
          </cell>
        </row>
        <row r="916">
          <cell r="A916" t="str">
            <v>3267G</v>
          </cell>
          <cell r="B916" t="str">
            <v>105;601;305;506</v>
          </cell>
        </row>
        <row r="917">
          <cell r="A917" t="str">
            <v>3268G</v>
          </cell>
          <cell r="B917" t="str">
            <v>101;601;102</v>
          </cell>
        </row>
        <row r="918">
          <cell r="A918" t="str">
            <v>3269G</v>
          </cell>
          <cell r="B918" t="str">
            <v>101;601;102</v>
          </cell>
        </row>
        <row r="919">
          <cell r="A919" t="str">
            <v>3270G</v>
          </cell>
          <cell r="B919" t="str">
            <v>101;601;102</v>
          </cell>
        </row>
        <row r="920">
          <cell r="A920" t="str">
            <v>3271G</v>
          </cell>
          <cell r="B920" t="str">
            <v>101;601;102</v>
          </cell>
        </row>
        <row r="921">
          <cell r="A921" t="str">
            <v>3272G</v>
          </cell>
          <cell r="B921" t="str">
            <v>101;601;102</v>
          </cell>
        </row>
        <row r="922">
          <cell r="A922" t="str">
            <v>3273G</v>
          </cell>
          <cell r="B922" t="str">
            <v>101;601;102</v>
          </cell>
        </row>
        <row r="923">
          <cell r="A923" t="str">
            <v>3274G</v>
          </cell>
          <cell r="B923" t="str">
            <v>101;601;102</v>
          </cell>
        </row>
        <row r="924">
          <cell r="A924" t="str">
            <v>3275G</v>
          </cell>
          <cell r="B924" t="str">
            <v>104;203;601;505</v>
          </cell>
        </row>
        <row r="925">
          <cell r="A925" t="str">
            <v>3276G</v>
          </cell>
          <cell r="B925" t="str">
            <v>104;203;601;505</v>
          </cell>
        </row>
        <row r="926">
          <cell r="A926" t="str">
            <v>3277G</v>
          </cell>
          <cell r="B926" t="str">
            <v>104;203;601;505</v>
          </cell>
        </row>
        <row r="927">
          <cell r="A927" t="str">
            <v>3278G</v>
          </cell>
          <cell r="B927" t="str">
            <v>601;201;512;202;203;204</v>
          </cell>
        </row>
        <row r="928">
          <cell r="A928" t="str">
            <v>3279G</v>
          </cell>
          <cell r="B928" t="str">
            <v>601;201;512;202;203;204</v>
          </cell>
        </row>
        <row r="929">
          <cell r="A929" t="str">
            <v>3280G</v>
          </cell>
          <cell r="B929" t="str">
            <v>601;201;512;202;203;204</v>
          </cell>
        </row>
        <row r="930">
          <cell r="A930" t="str">
            <v>3281G</v>
          </cell>
          <cell r="B930" t="str">
            <v>601</v>
          </cell>
        </row>
        <row r="931">
          <cell r="A931" t="str">
            <v>3282G</v>
          </cell>
          <cell r="B931" t="str">
            <v>101;203;601;506;103</v>
          </cell>
        </row>
        <row r="932">
          <cell r="A932" t="str">
            <v>3283G</v>
          </cell>
          <cell r="B932" t="str">
            <v>601;203;404;501;502;503;504;505;507;508;509;510</v>
          </cell>
        </row>
        <row r="933">
          <cell r="A933" t="str">
            <v>3289G</v>
          </cell>
          <cell r="B933" t="str">
            <v>101;203;601;404;510;204;102;104;105</v>
          </cell>
        </row>
        <row r="934">
          <cell r="A934" t="str">
            <v>3290G</v>
          </cell>
          <cell r="B934" t="str">
            <v>101;203;601;404;510;204;102;104;105</v>
          </cell>
        </row>
        <row r="935">
          <cell r="A935" t="str">
            <v>3291G</v>
          </cell>
          <cell r="B935" t="str">
            <v>101;203;601;404;510;204;102;104;105</v>
          </cell>
        </row>
        <row r="936">
          <cell r="A936" t="str">
            <v>3292G</v>
          </cell>
          <cell r="B936" t="str">
            <v>101;203;601;404;510;204;102;104;105</v>
          </cell>
        </row>
        <row r="937">
          <cell r="A937" t="str">
            <v>3293G</v>
          </cell>
          <cell r="B937" t="str">
            <v>101;203;601;404;510;204;102;103;104;105</v>
          </cell>
        </row>
        <row r="938">
          <cell r="A938" t="str">
            <v>3294G</v>
          </cell>
          <cell r="B938" t="str">
            <v>101;203;601;404;510;204;102;103;104;105</v>
          </cell>
        </row>
        <row r="939">
          <cell r="A939" t="str">
            <v>3295G</v>
          </cell>
          <cell r="B939" t="str">
            <v>101;203;601;404;510;204;102;103;104;105</v>
          </cell>
        </row>
        <row r="940">
          <cell r="A940" t="str">
            <v>3296G</v>
          </cell>
          <cell r="B940" t="str">
            <v>101;203;601;404;510;204;102;103;104;105</v>
          </cell>
        </row>
        <row r="941">
          <cell r="A941" t="str">
            <v>3297G</v>
          </cell>
          <cell r="B941" t="str">
            <v>101;203;601;404;510;204;102;103;104;105</v>
          </cell>
        </row>
        <row r="942">
          <cell r="A942" t="str">
            <v>3298G</v>
          </cell>
          <cell r="B942" t="str">
            <v>101;203;601;404;510;204;102;103;104;105</v>
          </cell>
        </row>
        <row r="943">
          <cell r="A943" t="str">
            <v>3299G</v>
          </cell>
          <cell r="B943" t="str">
            <v>101;203;601;404;510;204;102;103;104;105</v>
          </cell>
        </row>
        <row r="944">
          <cell r="A944" t="str">
            <v>32G</v>
          </cell>
          <cell r="B944" t="str">
            <v>101;203;601;510;204;102;103;104;105</v>
          </cell>
        </row>
        <row r="945">
          <cell r="A945" t="str">
            <v>3300G</v>
          </cell>
          <cell r="B945" t="str">
            <v>101;203;601;404;501;505;507;510;102</v>
          </cell>
        </row>
        <row r="946">
          <cell r="A946" t="str">
            <v>3301G</v>
          </cell>
          <cell r="B946" t="str">
            <v>101;203;601;404;501;505;507;510;102</v>
          </cell>
        </row>
        <row r="947">
          <cell r="A947" t="str">
            <v>3302G</v>
          </cell>
          <cell r="B947" t="str">
            <v>101;203;601;404;510;204;102;103;104;105</v>
          </cell>
        </row>
        <row r="948">
          <cell r="A948" t="str">
            <v>3303G</v>
          </cell>
          <cell r="B948" t="str">
            <v>101;203;601;404;510;204;102;103;104;105</v>
          </cell>
        </row>
        <row r="949">
          <cell r="A949" t="str">
            <v>3304G</v>
          </cell>
          <cell r="B949" t="str">
            <v>101;203;601;404;510;204;102;103;104;105</v>
          </cell>
        </row>
        <row r="950">
          <cell r="A950" t="str">
            <v>3305G</v>
          </cell>
          <cell r="B950" t="str">
            <v>101;203;601;404;510;204;102;103;104;105</v>
          </cell>
        </row>
        <row r="951">
          <cell r="A951" t="str">
            <v>3306G</v>
          </cell>
          <cell r="B951" t="str">
            <v>101;203;601;404;510;204;102;103;104;105</v>
          </cell>
        </row>
        <row r="952">
          <cell r="A952" t="str">
            <v>3307G</v>
          </cell>
          <cell r="B952" t="str">
            <v>601;201;302;402;502;503;509;512;403;202;203;204</v>
          </cell>
        </row>
        <row r="953">
          <cell r="A953" t="str">
            <v>3308G</v>
          </cell>
          <cell r="B953" t="str">
            <v>601;201;302;402;502;503;509;512;403;202;203;204</v>
          </cell>
        </row>
        <row r="954">
          <cell r="A954" t="str">
            <v>3309G</v>
          </cell>
          <cell r="B954" t="str">
            <v>601;201;302;402;502;503;509;512;403;202;203;204</v>
          </cell>
        </row>
        <row r="955">
          <cell r="A955" t="str">
            <v>3310G</v>
          </cell>
          <cell r="B955" t="str">
            <v>601;201;302;402;502;503;509;512;403;202;203;204</v>
          </cell>
        </row>
        <row r="956">
          <cell r="A956" t="str">
            <v>3311G</v>
          </cell>
          <cell r="B956" t="str">
            <v>601;201;302;402;502;503;509;512;403;202;203;204</v>
          </cell>
        </row>
        <row r="957">
          <cell r="A957" t="str">
            <v>3312G</v>
          </cell>
          <cell r="B957" t="str">
            <v>601;201;302;402;502;503;509;512;403;202;203;204</v>
          </cell>
        </row>
        <row r="958">
          <cell r="A958" t="str">
            <v>3313G</v>
          </cell>
          <cell r="B958" t="str">
            <v>601;201;302;402;502;503;509;512;403;202;203;204</v>
          </cell>
        </row>
        <row r="959">
          <cell r="A959" t="str">
            <v>3314G</v>
          </cell>
          <cell r="B959" t="str">
            <v>601;201;302;402;502;503;509;512;403;202;203;204</v>
          </cell>
        </row>
        <row r="960">
          <cell r="A960" t="str">
            <v>3315G</v>
          </cell>
          <cell r="B960" t="str">
            <v>601;201;302;402;502;503;509;512;403;202;203;204</v>
          </cell>
        </row>
        <row r="961">
          <cell r="A961" t="str">
            <v>3316G</v>
          </cell>
          <cell r="B961" t="str">
            <v>601;201;302;402;502;503;509;512;403;202;203;204</v>
          </cell>
        </row>
        <row r="962">
          <cell r="A962" t="str">
            <v>3317G</v>
          </cell>
          <cell r="B962" t="str">
            <v>601;201;302;402;502;503;509;512;403;202;203;204</v>
          </cell>
        </row>
        <row r="963">
          <cell r="A963" t="str">
            <v>3318G</v>
          </cell>
          <cell r="B963" t="str">
            <v>601;201;302;402;502;503;509;512;403;202;203;204</v>
          </cell>
        </row>
        <row r="964">
          <cell r="A964" t="str">
            <v>3319G</v>
          </cell>
          <cell r="B964" t="str">
            <v>601;201;302;402;502;503;509;512;403;202;203;204</v>
          </cell>
        </row>
        <row r="965">
          <cell r="A965" t="str">
            <v>3320G</v>
          </cell>
          <cell r="B965" t="str">
            <v>601;201;302;402;502;503;509;512;403;202;203;204</v>
          </cell>
        </row>
        <row r="966">
          <cell r="A966" t="str">
            <v>3321G</v>
          </cell>
          <cell r="B966" t="str">
            <v>601;201;302;402;502;503;509;512;403;202;203;204</v>
          </cell>
        </row>
        <row r="967">
          <cell r="A967" t="str">
            <v>3322G</v>
          </cell>
          <cell r="B967" t="str">
            <v>601;201;302;402;502;503;509;512;403;202;203;204</v>
          </cell>
        </row>
        <row r="968">
          <cell r="A968" t="str">
            <v>3323G</v>
          </cell>
          <cell r="B968" t="str">
            <v>601;201;302;402;502;503;509;512;403;202;203;204</v>
          </cell>
        </row>
        <row r="969">
          <cell r="A969" t="str">
            <v>3324G</v>
          </cell>
          <cell r="B969" t="str">
            <v>601;201;302;402;502;503;509;512;403;202;203;204</v>
          </cell>
        </row>
        <row r="970">
          <cell r="A970" t="str">
            <v>3325G</v>
          </cell>
          <cell r="B970" t="str">
            <v>601;201;302;402;502;503;509;512;403;202;203;204</v>
          </cell>
        </row>
        <row r="971">
          <cell r="A971" t="str">
            <v>3326G</v>
          </cell>
          <cell r="B971" t="str">
            <v>601;201;302;402;502;503;509;512;403;202;203;204</v>
          </cell>
        </row>
        <row r="972">
          <cell r="A972" t="str">
            <v>3327G</v>
          </cell>
          <cell r="B972" t="str">
            <v>601;201;302;402;502;503;509;512;403;202;203;204</v>
          </cell>
        </row>
        <row r="973">
          <cell r="A973" t="str">
            <v>3328G</v>
          </cell>
          <cell r="B973" t="str">
            <v>601;201;302;402;502;503;509;512;403;202;203;204</v>
          </cell>
        </row>
        <row r="974">
          <cell r="A974" t="str">
            <v>3329G</v>
          </cell>
          <cell r="B974" t="str">
            <v>601;201;302;402;502;503;509;512;403;202;203;204</v>
          </cell>
        </row>
        <row r="975">
          <cell r="A975" t="str">
            <v>3330G</v>
          </cell>
          <cell r="B975" t="str">
            <v>601;201;302;402;502;503;509;512;403;202;203;204</v>
          </cell>
        </row>
        <row r="976">
          <cell r="A976" t="str">
            <v>3331G</v>
          </cell>
          <cell r="B976" t="str">
            <v>601;201;302;402;502;503;509;512;403;202;203;204</v>
          </cell>
        </row>
        <row r="977">
          <cell r="A977" t="str">
            <v>3332G</v>
          </cell>
          <cell r="B977" t="str">
            <v>601;201;302;402;502;503;509;512;403;202;203;204</v>
          </cell>
        </row>
        <row r="978">
          <cell r="A978" t="str">
            <v>3333G</v>
          </cell>
          <cell r="B978" t="str">
            <v>101;201;601;404;503;510;202;203;102;104</v>
          </cell>
        </row>
        <row r="979">
          <cell r="A979" t="str">
            <v>3334G</v>
          </cell>
          <cell r="B979" t="str">
            <v>601;201;302;506;509;202;203</v>
          </cell>
        </row>
        <row r="980">
          <cell r="A980" t="str">
            <v>3335G</v>
          </cell>
          <cell r="B980" t="str">
            <v>601;201;302;506;509;202;203</v>
          </cell>
        </row>
        <row r="981">
          <cell r="A981" t="str">
            <v>3336G</v>
          </cell>
          <cell r="B981" t="str">
            <v>601;201;302;506;509;202;203</v>
          </cell>
        </row>
        <row r="982">
          <cell r="A982" t="str">
            <v>3337G</v>
          </cell>
          <cell r="B982" t="str">
            <v>601;201;302;506;509;202;203</v>
          </cell>
        </row>
        <row r="983">
          <cell r="A983" t="str">
            <v>3338G</v>
          </cell>
          <cell r="B983" t="str">
            <v>601;201;302;506;509;202;203</v>
          </cell>
        </row>
        <row r="984">
          <cell r="A984" t="str">
            <v>3339G</v>
          </cell>
          <cell r="B984" t="str">
            <v>601;201;302;506;509;202;203</v>
          </cell>
        </row>
        <row r="985">
          <cell r="A985" t="str">
            <v>3340G</v>
          </cell>
          <cell r="B985" t="str">
            <v>601;201;302;506;509;202;203</v>
          </cell>
        </row>
        <row r="986">
          <cell r="A986" t="str">
            <v>3341G</v>
          </cell>
          <cell r="B986" t="str">
            <v>601;201;302;506;509;202;203</v>
          </cell>
        </row>
        <row r="987">
          <cell r="A987" t="str">
            <v>3342G</v>
          </cell>
          <cell r="B987" t="str">
            <v>601;201;302;506;509;202;203</v>
          </cell>
        </row>
        <row r="988">
          <cell r="A988" t="str">
            <v>3343G</v>
          </cell>
          <cell r="B988" t="str">
            <v>601;201;302;506;509;202;203</v>
          </cell>
        </row>
        <row r="989">
          <cell r="A989" t="str">
            <v>3344G</v>
          </cell>
          <cell r="B989" t="str">
            <v>601;202;302;402;502;503;512;403;203;204</v>
          </cell>
        </row>
        <row r="990">
          <cell r="A990" t="str">
            <v>3345G</v>
          </cell>
          <cell r="B990" t="str">
            <v>601;202;302;402;502;503;512;403;203;204</v>
          </cell>
        </row>
        <row r="991">
          <cell r="A991" t="str">
            <v>3346G</v>
          </cell>
          <cell r="B991" t="str">
            <v>601;202;302;402;502;503;512;403;203;204</v>
          </cell>
        </row>
        <row r="992">
          <cell r="A992" t="str">
            <v>3347G</v>
          </cell>
          <cell r="B992" t="str">
            <v>601;202;302;402;502;503;512;403;203;204</v>
          </cell>
        </row>
        <row r="993">
          <cell r="A993" t="str">
            <v>3348G</v>
          </cell>
          <cell r="B993" t="str">
            <v>601;202;302;402;502;503;512;403;203;204</v>
          </cell>
        </row>
        <row r="994">
          <cell r="A994" t="str">
            <v>3349G</v>
          </cell>
          <cell r="B994" t="str">
            <v>601;202;302;402;502;503;512;403;203;204</v>
          </cell>
        </row>
        <row r="995">
          <cell r="A995" t="str">
            <v>3350G</v>
          </cell>
          <cell r="B995" t="str">
            <v>601;202;302;402;502;503;512;403;203;204</v>
          </cell>
        </row>
        <row r="996">
          <cell r="A996" t="str">
            <v>3351G</v>
          </cell>
          <cell r="B996" t="str">
            <v>601;202;302;402;502;503;512;403;203;204</v>
          </cell>
        </row>
        <row r="997">
          <cell r="A997" t="str">
            <v>3352G</v>
          </cell>
          <cell r="B997" t="str">
            <v>601;202;302;402;502;503;512;403;203;204</v>
          </cell>
        </row>
        <row r="998">
          <cell r="A998" t="str">
            <v>3353G</v>
          </cell>
          <cell r="B998" t="str">
            <v>601;505;509</v>
          </cell>
        </row>
        <row r="999">
          <cell r="A999" t="str">
            <v>3354G</v>
          </cell>
          <cell r="B999" t="str">
            <v>601;302</v>
          </cell>
        </row>
        <row r="1000">
          <cell r="A1000" t="str">
            <v>3355G</v>
          </cell>
          <cell r="B1000" t="str">
            <v>601;302</v>
          </cell>
        </row>
        <row r="1001">
          <cell r="A1001" t="str">
            <v>3356G</v>
          </cell>
          <cell r="B1001" t="str">
            <v>101;202;301;403;501;502;503;504;506;507;509;510;511;404;302;303;305;306;307;203;204;102;103;104;105</v>
          </cell>
        </row>
        <row r="1002">
          <cell r="A1002" t="str">
            <v>3357G</v>
          </cell>
          <cell r="B1002" t="str">
            <v>101;202;301;403;501;502;503;504;506;507;509;510;511;404;302;303;305;306;307;203;204;102;103;104;105</v>
          </cell>
        </row>
        <row r="1003">
          <cell r="A1003" t="str">
            <v>3358G</v>
          </cell>
          <cell r="B1003" t="str">
            <v>101;202;301;403;501;502;503;504;506;507;509;510;511;404;302;303;305;306;307;203;204;102;103;104;105</v>
          </cell>
        </row>
        <row r="1004">
          <cell r="A1004" t="str">
            <v>3359G</v>
          </cell>
          <cell r="B1004" t="str">
            <v>101;202;301;403;501;502;503;504;506;507;509;510;511;404;302;303;305;306;307;203;204;102;103;104;105</v>
          </cell>
        </row>
        <row r="1005">
          <cell r="A1005" t="str">
            <v>3360G</v>
          </cell>
          <cell r="B1005" t="str">
            <v>101;203;601;501;502;503;504;505;506;507;508;509;510;102;103</v>
          </cell>
        </row>
        <row r="1006">
          <cell r="A1006" t="str">
            <v>3361G</v>
          </cell>
          <cell r="B1006" t="str">
            <v>101;203;601;501;502;503;504;505;506;507;508;509;510;102;103</v>
          </cell>
        </row>
        <row r="1007">
          <cell r="A1007" t="str">
            <v>3362G</v>
          </cell>
          <cell r="B1007" t="str">
            <v>101;203;601;501;502;503;504;505;506;507;508;509;510;102;103</v>
          </cell>
        </row>
        <row r="1008">
          <cell r="A1008" t="str">
            <v>3363G</v>
          </cell>
          <cell r="B1008" t="str">
            <v>101;203;601;501;502;503;504;505;506;507;508;509;510;102;103</v>
          </cell>
        </row>
        <row r="1009">
          <cell r="A1009" t="str">
            <v>3364G</v>
          </cell>
          <cell r="B1009" t="str">
            <v>101;203;601;501;502;503;504;505;506;507;508;509;510;102;103</v>
          </cell>
        </row>
        <row r="1010">
          <cell r="A1010" t="str">
            <v>3365G</v>
          </cell>
          <cell r="B1010" t="str">
            <v>101;203;601;501;502;503;504;505;506;507;508;509;510;102;103</v>
          </cell>
        </row>
        <row r="1011">
          <cell r="A1011" t="str">
            <v>3366G</v>
          </cell>
          <cell r="B1011" t="str">
            <v>101;203;601;501;502;503;504;505;506;507;508;509;510;102;103</v>
          </cell>
        </row>
        <row r="1012">
          <cell r="A1012" t="str">
            <v>3367G</v>
          </cell>
          <cell r="B1012" t="str">
            <v>101;203;601;501;502;503;504;505;506;507;508;509;510;102;103</v>
          </cell>
        </row>
        <row r="1013">
          <cell r="A1013" t="str">
            <v>3368G</v>
          </cell>
          <cell r="B1013" t="str">
            <v>101;203;601;501;502;503;504;505;506;507;508;509;510;102;103</v>
          </cell>
        </row>
        <row r="1014">
          <cell r="A1014" t="str">
            <v>3369G</v>
          </cell>
          <cell r="B1014" t="str">
            <v>101;203;601;501;502;503;504;505;506;507;508;509;510;102;103</v>
          </cell>
        </row>
        <row r="1015">
          <cell r="A1015" t="str">
            <v>336G</v>
          </cell>
          <cell r="B1015" t="str">
            <v>601;203;404;510;204</v>
          </cell>
        </row>
        <row r="1016">
          <cell r="A1016" t="str">
            <v>3370G</v>
          </cell>
          <cell r="B1016" t="str">
            <v>101;203;601;501;502;503;504;505;506;507;508;509;510;102;103</v>
          </cell>
        </row>
        <row r="1017">
          <cell r="A1017" t="str">
            <v>3371G</v>
          </cell>
          <cell r="B1017" t="str">
            <v>101;203;601;501;502;503;504;505;506;507;508;509;510;102;103</v>
          </cell>
        </row>
        <row r="1018">
          <cell r="A1018" t="str">
            <v>3372G</v>
          </cell>
          <cell r="B1018" t="str">
            <v>101;203;601;501;502;503;504;505;506;507;508;509;510;102;103</v>
          </cell>
        </row>
        <row r="1019">
          <cell r="A1019" t="str">
            <v>3373G</v>
          </cell>
          <cell r="B1019" t="str">
            <v>101;203;601;501;502;503;504;505;506;507;508;509;510;102;103</v>
          </cell>
        </row>
        <row r="1020">
          <cell r="A1020" t="str">
            <v>3374G</v>
          </cell>
          <cell r="B1020" t="str">
            <v>101;203;601;501;502;503;504;505;506;507;508;509;510;102;103</v>
          </cell>
        </row>
        <row r="1021">
          <cell r="A1021" t="str">
            <v>3375G</v>
          </cell>
          <cell r="B1021" t="str">
            <v>101;203;601;501;502;503;504;505;506;507;508;509;510;102;103</v>
          </cell>
        </row>
        <row r="1022">
          <cell r="A1022" t="str">
            <v>3376G</v>
          </cell>
          <cell r="B1022" t="str">
            <v>101;203;601;501;502;503;504;505;506;507;508;509;510;102;103</v>
          </cell>
        </row>
        <row r="1023">
          <cell r="A1023" t="str">
            <v>3377G</v>
          </cell>
          <cell r="B1023" t="str">
            <v>101;203;601;501;502;503;504;505;506;507;508;509;510;102;103</v>
          </cell>
        </row>
        <row r="1024">
          <cell r="A1024" t="str">
            <v>3378G</v>
          </cell>
          <cell r="B1024" t="str">
            <v>101;203;601;501;502;503;504;505;506;507;508;509;510;102;103</v>
          </cell>
        </row>
        <row r="1025">
          <cell r="A1025" t="str">
            <v>3379G</v>
          </cell>
          <cell r="B1025" t="str">
            <v>101;203;601;501;502;503;504;505;506;507;508;509;510;102;103</v>
          </cell>
        </row>
        <row r="1026">
          <cell r="A1026" t="str">
            <v>337G</v>
          </cell>
          <cell r="B1026" t="str">
            <v>101;202;302;403;505;510;511;512;404;203;102;105</v>
          </cell>
        </row>
        <row r="1027">
          <cell r="A1027" t="str">
            <v>3380G</v>
          </cell>
          <cell r="B1027" t="str">
            <v>101;203;601;501;502;503;504;505;506;507;508;509;510;102;103</v>
          </cell>
        </row>
        <row r="1028">
          <cell r="A1028" t="str">
            <v>3381G</v>
          </cell>
          <cell r="B1028" t="str">
            <v>101;203;601;501;502;503;504;505;506;507;508;509;510;102;103</v>
          </cell>
        </row>
        <row r="1029">
          <cell r="A1029" t="str">
            <v>3382G</v>
          </cell>
          <cell r="B1029" t="str">
            <v>601;503</v>
          </cell>
        </row>
        <row r="1030">
          <cell r="A1030" t="str">
            <v>3383G</v>
          </cell>
          <cell r="B1030" t="str">
            <v>601;503</v>
          </cell>
        </row>
        <row r="1031">
          <cell r="A1031" t="str">
            <v>3384G</v>
          </cell>
          <cell r="B1031" t="str">
            <v>601;503</v>
          </cell>
        </row>
        <row r="1032">
          <cell r="A1032" t="str">
            <v>3385G</v>
          </cell>
          <cell r="B1032" t="str">
            <v>601;503</v>
          </cell>
        </row>
        <row r="1033">
          <cell r="A1033" t="str">
            <v>3386G</v>
          </cell>
          <cell r="B1033" t="str">
            <v>601;503</v>
          </cell>
        </row>
        <row r="1034">
          <cell r="A1034" t="str">
            <v>3387G</v>
          </cell>
          <cell r="B1034" t="str">
            <v>101;203;601;404;501;502;505;507;510;102</v>
          </cell>
        </row>
        <row r="1035">
          <cell r="A1035" t="str">
            <v>3388G</v>
          </cell>
          <cell r="B1035" t="str">
            <v>101;203;601;404;501;502;505;507;510;102</v>
          </cell>
        </row>
        <row r="1036">
          <cell r="A1036" t="str">
            <v>3389G</v>
          </cell>
          <cell r="B1036" t="str">
            <v>101;203;601;404;501;502;505;507;510;102</v>
          </cell>
        </row>
        <row r="1037">
          <cell r="A1037" t="str">
            <v>338G</v>
          </cell>
          <cell r="B1037" t="str">
            <v>102;202;302;403;509;510;512;404;203;105</v>
          </cell>
        </row>
        <row r="1038">
          <cell r="A1038" t="str">
            <v>3390G</v>
          </cell>
          <cell r="B1038" t="str">
            <v>102;203;601;404;501;505;510;103</v>
          </cell>
        </row>
        <row r="1039">
          <cell r="A1039" t="str">
            <v>3391G</v>
          </cell>
          <cell r="B1039" t="str">
            <v>102;203;601;404;501;505;510;103</v>
          </cell>
        </row>
        <row r="1040">
          <cell r="A1040" t="str">
            <v>3392G</v>
          </cell>
          <cell r="B1040" t="str">
            <v>102;203;601;404;501;505;510;103</v>
          </cell>
        </row>
        <row r="1041">
          <cell r="A1041" t="str">
            <v>3393G</v>
          </cell>
          <cell r="B1041" t="str">
            <v>102;203;601;404;501;505;510;103</v>
          </cell>
        </row>
        <row r="1042">
          <cell r="A1042" t="str">
            <v>3394G</v>
          </cell>
          <cell r="B1042" t="str">
            <v>102;203;601;404;501;505;510;103</v>
          </cell>
        </row>
        <row r="1043">
          <cell r="A1043" t="str">
            <v>3395G</v>
          </cell>
          <cell r="B1043" t="str">
            <v>102;203;601;404;501;505;510;103</v>
          </cell>
        </row>
        <row r="1044">
          <cell r="A1044" t="str">
            <v>3402G</v>
          </cell>
          <cell r="B1044" t="str">
            <v>601;501;505</v>
          </cell>
        </row>
        <row r="1045">
          <cell r="A1045" t="str">
            <v>3403G</v>
          </cell>
          <cell r="B1045" t="str">
            <v>102;201;301;401;510;402;403;404;202;203;204;103</v>
          </cell>
        </row>
        <row r="1046">
          <cell r="A1046" t="str">
            <v>3404G</v>
          </cell>
          <cell r="B1046" t="str">
            <v>102;201;301;401;510;402;403;404;202;203;204;103</v>
          </cell>
        </row>
        <row r="1047">
          <cell r="A1047" t="str">
            <v>3405G</v>
          </cell>
          <cell r="B1047" t="str">
            <v>102;201;301;401;510;402;403;404;202;203;204;103</v>
          </cell>
        </row>
        <row r="1048">
          <cell r="A1048" t="str">
            <v>3406G</v>
          </cell>
          <cell r="B1048" t="str">
            <v>102;201;301;401;510;402;403;404;202;203;204;103</v>
          </cell>
        </row>
        <row r="1049">
          <cell r="A1049" t="str">
            <v>3407G</v>
          </cell>
          <cell r="B1049" t="str">
            <v>102;201;301;401;510;402;403;404;202;203;204;103</v>
          </cell>
        </row>
        <row r="1050">
          <cell r="A1050" t="str">
            <v>3408G</v>
          </cell>
          <cell r="B1050" t="str">
            <v>601;201;401;502;503;504;510;402;403;404;202;203;204</v>
          </cell>
        </row>
        <row r="1051">
          <cell r="A1051" t="str">
            <v>3409G</v>
          </cell>
          <cell r="B1051" t="str">
            <v>601;201;401;502;503;504;510;402;403;404;202;203;204</v>
          </cell>
        </row>
        <row r="1052">
          <cell r="A1052" t="str">
            <v>3410G</v>
          </cell>
          <cell r="B1052" t="str">
            <v>601;201;401;502;503;504;510;402;403;404;202;203;204</v>
          </cell>
        </row>
        <row r="1053">
          <cell r="A1053" t="str">
            <v>3411G</v>
          </cell>
          <cell r="B1053" t="str">
            <v>101;201;305;601;202;203;204;102;103</v>
          </cell>
        </row>
        <row r="1054">
          <cell r="A1054" t="str">
            <v>3412G</v>
          </cell>
          <cell r="B1054" t="str">
            <v>101;201;305;601;202;203;204;102;103</v>
          </cell>
        </row>
        <row r="1055">
          <cell r="A1055" t="str">
            <v>3413G</v>
          </cell>
          <cell r="B1055" t="str">
            <v>101;201;305;601;202;203;204;102;103</v>
          </cell>
        </row>
        <row r="1056">
          <cell r="A1056" t="str">
            <v>3414G</v>
          </cell>
          <cell r="B1056" t="str">
            <v>101;201;305;601;202;203;204;102;103</v>
          </cell>
        </row>
        <row r="1057">
          <cell r="A1057" t="str">
            <v>3415G</v>
          </cell>
          <cell r="B1057" t="str">
            <v>101;201;305;601;202;203;204;102;103</v>
          </cell>
        </row>
        <row r="1058">
          <cell r="A1058" t="str">
            <v>3416G</v>
          </cell>
          <cell r="B1058" t="str">
            <v>101;203;307;403;508</v>
          </cell>
        </row>
        <row r="1059">
          <cell r="A1059" t="str">
            <v>3417G</v>
          </cell>
          <cell r="B1059" t="str">
            <v>101;203;307;403;508</v>
          </cell>
        </row>
        <row r="1060">
          <cell r="A1060" t="str">
            <v>3418G</v>
          </cell>
          <cell r="B1060" t="str">
            <v>101;203;307;403;508</v>
          </cell>
        </row>
        <row r="1061">
          <cell r="A1061" t="str">
            <v>3419G</v>
          </cell>
          <cell r="B1061" t="str">
            <v>101;203;307;403;508</v>
          </cell>
        </row>
        <row r="1062">
          <cell r="A1062" t="str">
            <v>3420G</v>
          </cell>
          <cell r="B1062" t="str">
            <v>101;203;601;501;505</v>
          </cell>
        </row>
        <row r="1063">
          <cell r="A1063" t="str">
            <v>3421G</v>
          </cell>
          <cell r="B1063" t="str">
            <v>101;203;601;501;505</v>
          </cell>
        </row>
        <row r="1064">
          <cell r="A1064" t="str">
            <v>3422G</v>
          </cell>
          <cell r="B1064" t="str">
            <v>101;203;601;501;505</v>
          </cell>
        </row>
        <row r="1065">
          <cell r="A1065" t="str">
            <v>3423G</v>
          </cell>
          <cell r="B1065" t="str">
            <v>101;203;601;501;505</v>
          </cell>
        </row>
        <row r="1066">
          <cell r="A1066" t="str">
            <v>3424G</v>
          </cell>
          <cell r="B1066" t="str">
            <v>101;203;601;501;505</v>
          </cell>
        </row>
        <row r="1067">
          <cell r="A1067" t="str">
            <v>3425G</v>
          </cell>
          <cell r="B1067" t="str">
            <v>101;601;503;103</v>
          </cell>
        </row>
        <row r="1068">
          <cell r="A1068" t="str">
            <v>3426G</v>
          </cell>
          <cell r="B1068" t="str">
            <v>101;601;503;103</v>
          </cell>
        </row>
        <row r="1069">
          <cell r="A1069" t="str">
            <v>3427G</v>
          </cell>
          <cell r="B1069" t="str">
            <v>101;601;503;103</v>
          </cell>
        </row>
        <row r="1070">
          <cell r="A1070" t="str">
            <v>3428G</v>
          </cell>
          <cell r="B1070" t="str">
            <v>101;601;503;103</v>
          </cell>
        </row>
        <row r="1071">
          <cell r="A1071" t="str">
            <v>3430G</v>
          </cell>
          <cell r="B1071" t="str">
            <v>103;203;601;503;506;508</v>
          </cell>
        </row>
        <row r="1072">
          <cell r="A1072" t="str">
            <v>3431G</v>
          </cell>
          <cell r="B1072" t="str">
            <v>103;203;601;503;506;508</v>
          </cell>
        </row>
        <row r="1073">
          <cell r="A1073" t="str">
            <v>3432G</v>
          </cell>
          <cell r="B1073" t="str">
            <v>103;203;601;503;506;508</v>
          </cell>
        </row>
        <row r="1074">
          <cell r="A1074" t="str">
            <v>3433G</v>
          </cell>
          <cell r="B1074" t="str">
            <v>103;203;601;503;506;508</v>
          </cell>
        </row>
        <row r="1075">
          <cell r="A1075" t="str">
            <v>3434G</v>
          </cell>
          <cell r="B1075" t="str">
            <v>103;203;601;503;506;508</v>
          </cell>
        </row>
        <row r="1076">
          <cell r="A1076" t="str">
            <v>3435G</v>
          </cell>
          <cell r="B1076" t="str">
            <v>101;203;601;404;501;502;503;504;505;506;507;509;510;511;102;103</v>
          </cell>
        </row>
        <row r="1077">
          <cell r="A1077" t="str">
            <v>3436G</v>
          </cell>
          <cell r="B1077" t="str">
            <v>101;203;601;404;501;502;503;504;505;506;507;509;510;511;102;103</v>
          </cell>
        </row>
        <row r="1078">
          <cell r="A1078" t="str">
            <v>3437G</v>
          </cell>
          <cell r="B1078" t="str">
            <v>101;203;305;601;501;503;102;103;104</v>
          </cell>
        </row>
        <row r="1079">
          <cell r="A1079" t="str">
            <v>3438G</v>
          </cell>
          <cell r="B1079" t="str">
            <v>101;203;305;601;501;503;102;103;104</v>
          </cell>
        </row>
        <row r="1080">
          <cell r="A1080" t="str">
            <v>3439G</v>
          </cell>
          <cell r="B1080" t="str">
            <v>601;203;502;507</v>
          </cell>
        </row>
        <row r="1081">
          <cell r="A1081" t="str">
            <v>3440G</v>
          </cell>
          <cell r="B1081" t="str">
            <v>101;203;601;501</v>
          </cell>
        </row>
        <row r="1082">
          <cell r="A1082" t="str">
            <v>3441G</v>
          </cell>
          <cell r="B1082" t="str">
            <v>101;201;601;404;501;503;504;507;202;203;204;102;103</v>
          </cell>
        </row>
        <row r="1083">
          <cell r="A1083" t="str">
            <v>3442G</v>
          </cell>
          <cell r="B1083" t="str">
            <v>101;201;601;404;501;503;504;507;202;203;204;102;103</v>
          </cell>
        </row>
        <row r="1084">
          <cell r="A1084" t="str">
            <v>3443G</v>
          </cell>
          <cell r="B1084" t="str">
            <v>101;201;601;404;501;503;504;507;202;203;204;102;103</v>
          </cell>
        </row>
        <row r="1085">
          <cell r="A1085" t="str">
            <v>3444G</v>
          </cell>
          <cell r="B1085" t="str">
            <v>101;201;601;404;501;503;504;507;202;203;204;102;103</v>
          </cell>
        </row>
        <row r="1086">
          <cell r="A1086" t="str">
            <v>3445G</v>
          </cell>
          <cell r="B1086" t="str">
            <v>101;201;601;404;501;503;504;507;202;203;204;102;103</v>
          </cell>
        </row>
        <row r="1087">
          <cell r="A1087" t="str">
            <v>3446G</v>
          </cell>
          <cell r="B1087" t="str">
            <v>101;201;601;404;501;503;504;507;202;203;204;102;103</v>
          </cell>
        </row>
        <row r="1088">
          <cell r="A1088" t="str">
            <v>3447G</v>
          </cell>
          <cell r="B1088" t="str">
            <v>101;203;601;404;501;505;510;105</v>
          </cell>
        </row>
        <row r="1089">
          <cell r="A1089" t="str">
            <v>3448G</v>
          </cell>
          <cell r="B1089" t="str">
            <v>103;601;501;502;505;510</v>
          </cell>
        </row>
        <row r="1090">
          <cell r="A1090" t="str">
            <v>3449G</v>
          </cell>
          <cell r="B1090" t="str">
            <v>601;502</v>
          </cell>
        </row>
        <row r="1091">
          <cell r="A1091" t="str">
            <v>344G</v>
          </cell>
          <cell r="B1091" t="str">
            <v>101;601;301;102;103;104;105</v>
          </cell>
        </row>
        <row r="1092">
          <cell r="A1092" t="str">
            <v>3450G</v>
          </cell>
          <cell r="B1092" t="str">
            <v>601;501;502;504;505;506;507;508</v>
          </cell>
        </row>
        <row r="1093">
          <cell r="A1093" t="str">
            <v>3451G</v>
          </cell>
          <cell r="B1093" t="str">
            <v>601;501;502;504;505;506;507;508</v>
          </cell>
        </row>
        <row r="1094">
          <cell r="A1094" t="str">
            <v>3452G</v>
          </cell>
          <cell r="B1094" t="str">
            <v>101;601;102</v>
          </cell>
        </row>
        <row r="1095">
          <cell r="A1095" t="str">
            <v>3453G</v>
          </cell>
          <cell r="B1095" t="str">
            <v>101;601;501;504;102</v>
          </cell>
        </row>
        <row r="1096">
          <cell r="A1096" t="str">
            <v>3454G</v>
          </cell>
          <cell r="B1096" t="str">
            <v>101;202;301;404;510;203;102;105</v>
          </cell>
        </row>
        <row r="1097">
          <cell r="A1097" t="str">
            <v>3455G</v>
          </cell>
          <cell r="B1097" t="str">
            <v>101;202;301;404;510;203;102;105</v>
          </cell>
        </row>
        <row r="1098">
          <cell r="A1098" t="str">
            <v>3456G</v>
          </cell>
          <cell r="B1098" t="str">
            <v>101;202;301;404;510;203;102;105</v>
          </cell>
        </row>
        <row r="1099">
          <cell r="A1099" t="str">
            <v>3457G</v>
          </cell>
          <cell r="B1099" t="str">
            <v>101;202;301;404;510;203;102;105</v>
          </cell>
        </row>
        <row r="1100">
          <cell r="A1100" t="str">
            <v>3458G</v>
          </cell>
          <cell r="B1100" t="str">
            <v>101;202;301;404;510;203;102;105</v>
          </cell>
        </row>
        <row r="1101">
          <cell r="A1101" t="str">
            <v>3459G</v>
          </cell>
          <cell r="B1101" t="str">
            <v>101;203;301;404;505;510;102;105</v>
          </cell>
        </row>
        <row r="1102">
          <cell r="A1102" t="str">
            <v>3460G</v>
          </cell>
          <cell r="B1102" t="str">
            <v>101;203;301;404;505;510;102;105</v>
          </cell>
        </row>
        <row r="1103">
          <cell r="A1103" t="str">
            <v>3461G</v>
          </cell>
          <cell r="B1103" t="str">
            <v>101;203;301;404;505;510;102;105</v>
          </cell>
        </row>
        <row r="1104">
          <cell r="A1104" t="str">
            <v>3462G</v>
          </cell>
          <cell r="B1104" t="str">
            <v>101;201;301;601;505;510;202;203;204;102;103;104;105</v>
          </cell>
        </row>
        <row r="1105">
          <cell r="A1105" t="str">
            <v>3463G</v>
          </cell>
          <cell r="B1105" t="str">
            <v>101;201;301;601;505;510;202;203;204;102;103;104;105</v>
          </cell>
        </row>
        <row r="1106">
          <cell r="A1106" t="str">
            <v>3464G</v>
          </cell>
          <cell r="B1106" t="str">
            <v>101;201;301;601;505;510;202;203;204;102;103;104;105</v>
          </cell>
        </row>
        <row r="1107">
          <cell r="A1107" t="str">
            <v>3465G</v>
          </cell>
          <cell r="B1107" t="str">
            <v>101;203;301;601;505;510;103;105</v>
          </cell>
        </row>
        <row r="1108">
          <cell r="A1108" t="str">
            <v>3466G</v>
          </cell>
          <cell r="B1108" t="str">
            <v>101;203;301;601;505;510;103;105</v>
          </cell>
        </row>
        <row r="1109">
          <cell r="A1109" t="str">
            <v>3467G</v>
          </cell>
          <cell r="B1109" t="str">
            <v>101;203;301;601;505;510;103;105</v>
          </cell>
        </row>
        <row r="1110">
          <cell r="A1110" t="str">
            <v>3468G</v>
          </cell>
          <cell r="B1110" t="str">
            <v>101;203;301;601;505;510;103;105</v>
          </cell>
        </row>
        <row r="1111">
          <cell r="A1111" t="str">
            <v>3469G</v>
          </cell>
          <cell r="B1111" t="str">
            <v>105;202;601;404;504;203</v>
          </cell>
        </row>
        <row r="1112">
          <cell r="A1112" t="str">
            <v>346G</v>
          </cell>
          <cell r="B1112" t="str">
            <v>101;203;302;402;508;403;404;102;105</v>
          </cell>
        </row>
        <row r="1113">
          <cell r="A1113" t="str">
            <v>3470G</v>
          </cell>
          <cell r="B1113" t="str">
            <v>105;202;601;404;504;203</v>
          </cell>
        </row>
        <row r="1114">
          <cell r="A1114" t="str">
            <v>3471G</v>
          </cell>
          <cell r="B1114" t="str">
            <v>105;202;601;404;504;203</v>
          </cell>
        </row>
        <row r="1115">
          <cell r="A1115" t="str">
            <v>3472G</v>
          </cell>
          <cell r="B1115" t="str">
            <v>105;202;601;404;504;203</v>
          </cell>
        </row>
        <row r="1116">
          <cell r="A1116" t="str">
            <v>3473G</v>
          </cell>
          <cell r="B1116" t="str">
            <v>105;202;601;404;504;203</v>
          </cell>
        </row>
        <row r="1117">
          <cell r="A1117" t="str">
            <v>3474G</v>
          </cell>
          <cell r="B1117" t="str">
            <v>601;201;301;402;512;403;302;303;202</v>
          </cell>
        </row>
        <row r="1118">
          <cell r="A1118" t="str">
            <v>3475G</v>
          </cell>
          <cell r="B1118" t="str">
            <v>601;201;301;402;512;403;302;303;202</v>
          </cell>
        </row>
        <row r="1119">
          <cell r="A1119" t="str">
            <v>3476G</v>
          </cell>
          <cell r="B1119" t="str">
            <v>601;201;301;402;512;403;302;303;202</v>
          </cell>
        </row>
        <row r="1120">
          <cell r="A1120" t="str">
            <v>3477G</v>
          </cell>
          <cell r="B1120" t="str">
            <v>601;201;301;402;512;403;302;303;202</v>
          </cell>
        </row>
        <row r="1121">
          <cell r="A1121" t="str">
            <v>3478G</v>
          </cell>
          <cell r="B1121" t="str">
            <v>101;202;301;404;505;510;203;102;104;105</v>
          </cell>
        </row>
        <row r="1122">
          <cell r="A1122" t="str">
            <v>3479G</v>
          </cell>
          <cell r="B1122" t="str">
            <v>101;202;301;404;505;510;203;102;104;105</v>
          </cell>
        </row>
        <row r="1123">
          <cell r="A1123" t="str">
            <v>347G</v>
          </cell>
          <cell r="B1123" t="str">
            <v>601;202;301;404;510;203;204</v>
          </cell>
        </row>
        <row r="1124">
          <cell r="A1124" t="str">
            <v>3480G</v>
          </cell>
          <cell r="B1124" t="str">
            <v>101;202;301;404;505;510;203;102;104;105</v>
          </cell>
        </row>
        <row r="1125">
          <cell r="A1125" t="str">
            <v>3481G</v>
          </cell>
          <cell r="B1125" t="str">
            <v>101;202;301;404;505;510;203;102;104;105</v>
          </cell>
        </row>
        <row r="1126">
          <cell r="A1126" t="str">
            <v>3482G</v>
          </cell>
          <cell r="B1126" t="str">
            <v>101;202;301;404;505;510;203;102;104;105</v>
          </cell>
        </row>
        <row r="1127">
          <cell r="A1127" t="str">
            <v>3483G</v>
          </cell>
          <cell r="B1127" t="str">
            <v>101;202;301;404;505;510;203;102;104;105</v>
          </cell>
        </row>
        <row r="1128">
          <cell r="A1128" t="str">
            <v>3484G</v>
          </cell>
          <cell r="B1128" t="str">
            <v>101;202;301;404;505;510;203;102;104;105</v>
          </cell>
        </row>
        <row r="1129">
          <cell r="A1129" t="str">
            <v>3485G</v>
          </cell>
          <cell r="B1129" t="str">
            <v>101;202;301;404;505;510;203;102;104;105</v>
          </cell>
        </row>
        <row r="1130">
          <cell r="A1130" t="str">
            <v>3486G</v>
          </cell>
          <cell r="B1130" t="str">
            <v>101;203;601;404;501;504;509;511;102</v>
          </cell>
        </row>
        <row r="1131">
          <cell r="A1131" t="str">
            <v>3487G</v>
          </cell>
          <cell r="B1131" t="str">
            <v>601</v>
          </cell>
        </row>
        <row r="1132">
          <cell r="A1132" t="str">
            <v>3488G</v>
          </cell>
          <cell r="B1132" t="str">
            <v>601</v>
          </cell>
        </row>
        <row r="1133">
          <cell r="A1133" t="str">
            <v>3489G</v>
          </cell>
          <cell r="B1133" t="str">
            <v>103;201;307;601;511;202;203;204</v>
          </cell>
        </row>
        <row r="1134">
          <cell r="A1134" t="str">
            <v>3490G</v>
          </cell>
          <cell r="B1134" t="str">
            <v>103;201;307;601;511;202;203;204</v>
          </cell>
        </row>
        <row r="1135">
          <cell r="A1135" t="str">
            <v>3491G</v>
          </cell>
          <cell r="B1135" t="str">
            <v>103;201;307;601;511;202;203;204</v>
          </cell>
        </row>
        <row r="1136">
          <cell r="A1136" t="str">
            <v>3492G</v>
          </cell>
          <cell r="B1136" t="str">
            <v>103;201;307;601;511;202;203;204</v>
          </cell>
        </row>
        <row r="1137">
          <cell r="A1137" t="str">
            <v>3493G</v>
          </cell>
          <cell r="B1137" t="str">
            <v>101;203;601;509;104;105</v>
          </cell>
        </row>
        <row r="1138">
          <cell r="A1138" t="str">
            <v>3494G</v>
          </cell>
          <cell r="B1138" t="str">
            <v>101;203;601;509;104;105</v>
          </cell>
        </row>
        <row r="1139">
          <cell r="A1139" t="str">
            <v>3495G</v>
          </cell>
          <cell r="B1139" t="str">
            <v>101;203;601;509;104;105</v>
          </cell>
        </row>
        <row r="1140">
          <cell r="A1140" t="str">
            <v>3496G</v>
          </cell>
          <cell r="B1140" t="str">
            <v>101;203;601;509;104;105</v>
          </cell>
        </row>
        <row r="1141">
          <cell r="A1141" t="str">
            <v>3497G</v>
          </cell>
          <cell r="B1141" t="str">
            <v>101;203;601;404;501;504</v>
          </cell>
        </row>
        <row r="1142">
          <cell r="A1142" t="str">
            <v>3507G</v>
          </cell>
          <cell r="B1142" t="str">
            <v>101;202;601;404;505;506;508;510;203;102;103;104;105</v>
          </cell>
        </row>
        <row r="1143">
          <cell r="A1143" t="str">
            <v>3508G</v>
          </cell>
          <cell r="B1143" t="str">
            <v>101;202;601;404;505;506;508;510;203;102;103;104;105</v>
          </cell>
        </row>
        <row r="1144">
          <cell r="A1144" t="str">
            <v>3509G</v>
          </cell>
          <cell r="B1144" t="str">
            <v>101;202;601;404;505;506;508;510;203;102;103;104;105</v>
          </cell>
        </row>
        <row r="1145">
          <cell r="A1145">
            <v>351</v>
          </cell>
          <cell r="B1145" t="str">
            <v>101;203;601;501;502;503;507;509;103;104</v>
          </cell>
        </row>
        <row r="1146">
          <cell r="A1146" t="str">
            <v>3510G</v>
          </cell>
          <cell r="B1146" t="str">
            <v>101;202;601;404;505;506;508;510;203;102;103;104;105</v>
          </cell>
        </row>
        <row r="1147">
          <cell r="A1147" t="str">
            <v>3511G</v>
          </cell>
          <cell r="B1147" t="str">
            <v>101;202;601;404;505;506;508;510;203;102;103;104;105</v>
          </cell>
        </row>
        <row r="1148">
          <cell r="A1148" t="str">
            <v>3512G</v>
          </cell>
          <cell r="B1148" t="str">
            <v>101;202;601;404;505;506;508;510;203;102;103;104;105</v>
          </cell>
        </row>
        <row r="1149">
          <cell r="A1149" t="str">
            <v>3513G</v>
          </cell>
          <cell r="B1149" t="str">
            <v>101;202;601;404;505;506;508;510;203;102;103;104;105</v>
          </cell>
        </row>
        <row r="1150">
          <cell r="A1150" t="str">
            <v>3514G</v>
          </cell>
          <cell r="B1150" t="str">
            <v>101;202;601;404;505;506;508;510;203;102;103;104;105</v>
          </cell>
        </row>
        <row r="1151">
          <cell r="A1151" t="str">
            <v>3515G</v>
          </cell>
          <cell r="B1151" t="str">
            <v>101;202;601;404;505;506;508;510;203;102;103;104;105</v>
          </cell>
        </row>
        <row r="1152">
          <cell r="A1152" t="str">
            <v>3516G</v>
          </cell>
          <cell r="B1152" t="str">
            <v>101;202;601;404;505;506;508;510;203;102;103;104;105</v>
          </cell>
        </row>
        <row r="1153">
          <cell r="A1153" t="str">
            <v>3517G</v>
          </cell>
          <cell r="B1153" t="str">
            <v>101;202;601;404;505;506;508;510;203;102;103;104;105</v>
          </cell>
        </row>
        <row r="1154">
          <cell r="A1154" t="str">
            <v>3518G</v>
          </cell>
          <cell r="B1154" t="str">
            <v>101;202;601;404;501;505;507;509;510;511;203;102;103;104;105</v>
          </cell>
        </row>
        <row r="1155">
          <cell r="A1155" t="str">
            <v>3519G</v>
          </cell>
          <cell r="B1155" t="str">
            <v>101;202;601;404;501;505;507;509;510;511;203;102;103;104;105</v>
          </cell>
        </row>
        <row r="1156">
          <cell r="A1156">
            <v>352</v>
          </cell>
          <cell r="B1156" t="str">
            <v>601;203;305;501</v>
          </cell>
        </row>
        <row r="1157">
          <cell r="A1157" t="str">
            <v>3520G</v>
          </cell>
          <cell r="B1157" t="str">
            <v>101;202;601;404;501;505;507;509;510;511;203;102;103;104;105</v>
          </cell>
        </row>
        <row r="1158">
          <cell r="A1158" t="str">
            <v>3521G</v>
          </cell>
          <cell r="B1158" t="str">
            <v>101;202;601;404;501;505;507;509;510;511;203;102;103;104;105</v>
          </cell>
        </row>
        <row r="1159">
          <cell r="A1159" t="str">
            <v>3522G</v>
          </cell>
          <cell r="B1159" t="str">
            <v>101;202;601;404;501;505;507;509;510;511;203;102;103;104;105</v>
          </cell>
        </row>
        <row r="1160">
          <cell r="A1160" t="str">
            <v>3523G</v>
          </cell>
          <cell r="B1160" t="str">
            <v>101;202;601;404;501;505;507;509;510;511;203;102;103;104;105</v>
          </cell>
        </row>
        <row r="1161">
          <cell r="A1161" t="str">
            <v>3524G</v>
          </cell>
          <cell r="B1161" t="str">
            <v>101;202;601;404;501;505;507;509;510;511;203;102;103;104;105</v>
          </cell>
        </row>
        <row r="1162">
          <cell r="A1162" t="str">
            <v>3525G</v>
          </cell>
          <cell r="B1162" t="str">
            <v>101;202;601;404;501;505;507;509;510;511;203;102;103;104;105</v>
          </cell>
        </row>
        <row r="1163">
          <cell r="A1163" t="str">
            <v>3526G</v>
          </cell>
          <cell r="B1163" t="str">
            <v>101;202;601;404;501;505;507;509;510;511;203;102;103;104;105</v>
          </cell>
        </row>
        <row r="1164">
          <cell r="A1164" t="str">
            <v>3527G</v>
          </cell>
          <cell r="B1164" t="str">
            <v>101;202;601;404;501;505;507;509;510;511;203;102;103;104;105</v>
          </cell>
        </row>
        <row r="1165">
          <cell r="A1165" t="str">
            <v>3528G</v>
          </cell>
          <cell r="B1165" t="str">
            <v>101;202;601;404;501;505;507;509;510;511;203;102;103;104;105</v>
          </cell>
        </row>
        <row r="1166">
          <cell r="A1166" t="str">
            <v>3529G</v>
          </cell>
          <cell r="B1166" t="str">
            <v>101;202;601;404;501;505;507;509;510;511;203;102;103;104;105</v>
          </cell>
        </row>
        <row r="1167">
          <cell r="A1167">
            <v>353</v>
          </cell>
          <cell r="B1167" t="str">
            <v>101;601;404;510;102;103;104;105</v>
          </cell>
        </row>
        <row r="1168">
          <cell r="A1168" t="str">
            <v>3530G</v>
          </cell>
          <cell r="B1168" t="str">
            <v>101;202;601;404;501;505;507;509;510;511;203;102;103;104;105</v>
          </cell>
        </row>
        <row r="1169">
          <cell r="A1169" t="str">
            <v>3531G</v>
          </cell>
          <cell r="B1169" t="str">
            <v>101;202;601;404;501;505;507;509;510;511;203;102;103;104;105</v>
          </cell>
        </row>
        <row r="1170">
          <cell r="A1170" t="str">
            <v>3532G</v>
          </cell>
          <cell r="B1170" t="str">
            <v>101;202;601;404;501;505;507;509;510;511;203;102;103;104;105</v>
          </cell>
        </row>
        <row r="1171">
          <cell r="A1171" t="str">
            <v>3533G</v>
          </cell>
          <cell r="B1171" t="str">
            <v>101;202;601;404;501;505;507;509;510;511;203;102;103;104;105</v>
          </cell>
        </row>
        <row r="1172">
          <cell r="A1172" t="str">
            <v>3534G</v>
          </cell>
          <cell r="B1172" t="str">
            <v>101;202;601;404;501;505;507;509;510;511;203;102;103;104;105</v>
          </cell>
        </row>
        <row r="1173">
          <cell r="A1173" t="str">
            <v>3535G</v>
          </cell>
          <cell r="B1173" t="str">
            <v>101;202;601;404;501;505;507;509;510;511;203;102;103;104;105</v>
          </cell>
        </row>
        <row r="1174">
          <cell r="A1174" t="str">
            <v>3536G</v>
          </cell>
          <cell r="B1174" t="str">
            <v>101;202;601;404;501;505;507;509;510;511;203;102;103;104;105</v>
          </cell>
        </row>
        <row r="1175">
          <cell r="A1175" t="str">
            <v>3537G</v>
          </cell>
          <cell r="B1175" t="str">
            <v>101;202;601;404;501;505;507;509;510;511;203;102;103;104;105</v>
          </cell>
        </row>
        <row r="1176">
          <cell r="A1176" t="str">
            <v>3538G</v>
          </cell>
          <cell r="B1176" t="str">
            <v>101;202;601;404;501;505;507;509;510;511;203;102;103;104;105</v>
          </cell>
        </row>
        <row r="1177">
          <cell r="A1177" t="str">
            <v>3539G</v>
          </cell>
          <cell r="B1177" t="str">
            <v>101;202;601;404;501;505;507;509;510;511;203;102;103;104;105</v>
          </cell>
        </row>
        <row r="1178">
          <cell r="A1178">
            <v>354</v>
          </cell>
          <cell r="B1178" t="str">
            <v>101;203;601;505;104;105</v>
          </cell>
        </row>
        <row r="1179">
          <cell r="A1179" t="str">
            <v>3540G</v>
          </cell>
          <cell r="B1179" t="str">
            <v>101;202;601;404;501;505;507;509;510;511;203;102;103;104;105</v>
          </cell>
        </row>
        <row r="1180">
          <cell r="A1180" t="str">
            <v>3541G</v>
          </cell>
          <cell r="B1180" t="str">
            <v>601;201;302;502;503;506;508;512;202;203;204</v>
          </cell>
        </row>
        <row r="1181">
          <cell r="A1181" t="str">
            <v>3547G</v>
          </cell>
          <cell r="B1181" t="str">
            <v>101;202;601;501;505;203;204;102;103</v>
          </cell>
        </row>
        <row r="1182">
          <cell r="A1182" t="str">
            <v>3548G</v>
          </cell>
          <cell r="B1182" t="str">
            <v>101;202;601;501;505;203;204;102;103</v>
          </cell>
        </row>
        <row r="1183">
          <cell r="A1183" t="str">
            <v>3549G</v>
          </cell>
          <cell r="B1183" t="str">
            <v>101;202;601;501;505;203;204;102;103</v>
          </cell>
        </row>
        <row r="1184">
          <cell r="A1184">
            <v>355</v>
          </cell>
          <cell r="B1184" t="str">
            <v>102;201;601;401;501;502;503;504;505;506;507;509;510;511;512;402;403;404;202;203;204;103;104;105</v>
          </cell>
        </row>
        <row r="1185">
          <cell r="A1185" t="str">
            <v>3550G</v>
          </cell>
          <cell r="B1185" t="str">
            <v>101;202;601;501;505;203;204;102;103</v>
          </cell>
        </row>
        <row r="1186">
          <cell r="A1186" t="str">
            <v>3551G</v>
          </cell>
          <cell r="B1186" t="str">
            <v>101;202;601;501;505;203;204;102;103</v>
          </cell>
        </row>
        <row r="1187">
          <cell r="A1187" t="str">
            <v>3552G</v>
          </cell>
          <cell r="B1187" t="str">
            <v>101;203;601;404;501;505;510;102</v>
          </cell>
        </row>
        <row r="1188">
          <cell r="A1188" t="str">
            <v>3553G</v>
          </cell>
          <cell r="B1188" t="str">
            <v>101;203;601;404;501;505;510;102</v>
          </cell>
        </row>
        <row r="1189">
          <cell r="A1189" t="str">
            <v>3554G</v>
          </cell>
          <cell r="B1189" t="str">
            <v>101;203;601;404;501;505;510;102</v>
          </cell>
        </row>
        <row r="1190">
          <cell r="A1190" t="str">
            <v>3555G</v>
          </cell>
          <cell r="B1190" t="str">
            <v>101;203;601;404;501;505;510;102</v>
          </cell>
        </row>
        <row r="1191">
          <cell r="A1191" t="str">
            <v>3556G</v>
          </cell>
          <cell r="B1191" t="str">
            <v>101;202;601;403;510;404;203;102</v>
          </cell>
        </row>
        <row r="1192">
          <cell r="A1192" t="str">
            <v>3557G</v>
          </cell>
          <cell r="B1192" t="str">
            <v>102;203;601;404;510</v>
          </cell>
        </row>
        <row r="1193">
          <cell r="A1193" t="str">
            <v>3558G</v>
          </cell>
          <cell r="B1193" t="str">
            <v>102;203;601;404;510</v>
          </cell>
        </row>
        <row r="1194">
          <cell r="A1194" t="str">
            <v>3559G</v>
          </cell>
          <cell r="B1194" t="str">
            <v>102;203;601;404;510</v>
          </cell>
        </row>
        <row r="1195">
          <cell r="A1195">
            <v>356</v>
          </cell>
          <cell r="B1195" t="str">
            <v>104;203;601;501</v>
          </cell>
        </row>
        <row r="1196">
          <cell r="A1196" t="str">
            <v>3560G</v>
          </cell>
          <cell r="B1196" t="str">
            <v>102;203;601;404;510</v>
          </cell>
        </row>
        <row r="1197">
          <cell r="A1197" t="str">
            <v>3561G</v>
          </cell>
          <cell r="B1197" t="str">
            <v>102;203;601;404;510</v>
          </cell>
        </row>
        <row r="1198">
          <cell r="A1198" t="str">
            <v>3562G</v>
          </cell>
          <cell r="B1198" t="str">
            <v>102;203;601;404;510</v>
          </cell>
        </row>
        <row r="1199">
          <cell r="A1199" t="str">
            <v>3563G</v>
          </cell>
          <cell r="B1199" t="str">
            <v>101;201;601;401;505;506;508;509;511;402;403;404;202;203;204;102;103;104;105</v>
          </cell>
        </row>
        <row r="1200">
          <cell r="A1200" t="str">
            <v>3564G</v>
          </cell>
          <cell r="B1200" t="str">
            <v>101;201;601;401;505;506;508;509;511;402;403;404;202;203;204;102;103;104;105</v>
          </cell>
        </row>
        <row r="1201">
          <cell r="A1201" t="str">
            <v>3565G</v>
          </cell>
          <cell r="B1201" t="str">
            <v>101;201;601;401;505;506;508;509;511;402;403;404;202;203;204;102;103;104;105</v>
          </cell>
        </row>
        <row r="1202">
          <cell r="A1202" t="str">
            <v>3566G</v>
          </cell>
          <cell r="B1202" t="str">
            <v>102;203;305;402;503</v>
          </cell>
        </row>
        <row r="1203">
          <cell r="A1203" t="str">
            <v>3567G</v>
          </cell>
          <cell r="B1203" t="str">
            <v>102;203;305;402;503</v>
          </cell>
        </row>
        <row r="1204">
          <cell r="A1204" t="str">
            <v>3568G</v>
          </cell>
          <cell r="B1204" t="str">
            <v>102;203;305;402;503</v>
          </cell>
        </row>
        <row r="1205">
          <cell r="A1205" t="str">
            <v>3569G</v>
          </cell>
          <cell r="B1205" t="str">
            <v>102;203;305;402;503</v>
          </cell>
        </row>
        <row r="1206">
          <cell r="A1206">
            <v>357</v>
          </cell>
          <cell r="B1206" t="str">
            <v>601;501</v>
          </cell>
        </row>
        <row r="1207">
          <cell r="A1207" t="str">
            <v>3570G</v>
          </cell>
          <cell r="B1207" t="str">
            <v>102;203;305;402;503</v>
          </cell>
        </row>
        <row r="1208">
          <cell r="A1208" t="str">
            <v>3571G</v>
          </cell>
          <cell r="B1208" t="str">
            <v>101;201;301;601;511;202;203;105</v>
          </cell>
        </row>
        <row r="1209">
          <cell r="A1209" t="str">
            <v>3572G</v>
          </cell>
          <cell r="B1209" t="str">
            <v>101;201;301;601;511;202;203;105</v>
          </cell>
        </row>
        <row r="1210">
          <cell r="A1210" t="str">
            <v>3573G</v>
          </cell>
          <cell r="B1210" t="str">
            <v>101;201;301;601;511;202;203;105</v>
          </cell>
        </row>
        <row r="1211">
          <cell r="A1211" t="str">
            <v>3574G</v>
          </cell>
          <cell r="B1211" t="str">
            <v>101;203;601;505;510;204;102;103;104;105</v>
          </cell>
        </row>
        <row r="1212">
          <cell r="A1212" t="str">
            <v>3575G</v>
          </cell>
          <cell r="B1212" t="str">
            <v>101;203;601;505;510;204;102;103;104;105</v>
          </cell>
        </row>
        <row r="1213">
          <cell r="A1213" t="str">
            <v>3576G</v>
          </cell>
          <cell r="B1213" t="str">
            <v>101;203;601;505;510;204;102;103;104;105</v>
          </cell>
        </row>
        <row r="1214">
          <cell r="A1214" t="str">
            <v>3577G</v>
          </cell>
          <cell r="B1214" t="str">
            <v>101;203;601;505;510;204;102;103;104;105</v>
          </cell>
        </row>
        <row r="1215">
          <cell r="A1215" t="str">
            <v>3578G</v>
          </cell>
          <cell r="B1215" t="str">
            <v>101;203;601;505;510;204;102;103;104;105</v>
          </cell>
        </row>
        <row r="1216">
          <cell r="A1216" t="str">
            <v>3579G</v>
          </cell>
          <cell r="B1216" t="str">
            <v>101;203;601;505;510;204;102;103;104;105</v>
          </cell>
        </row>
        <row r="1217">
          <cell r="A1217">
            <v>358</v>
          </cell>
          <cell r="B1217" t="str">
            <v>101;203;601;404;503;510</v>
          </cell>
        </row>
        <row r="1218">
          <cell r="A1218" t="str">
            <v>3580G</v>
          </cell>
          <cell r="B1218" t="str">
            <v>101;203;601;505;510;204;102;103;104;105</v>
          </cell>
        </row>
        <row r="1219">
          <cell r="A1219" t="str">
            <v>3581G</v>
          </cell>
          <cell r="B1219" t="str">
            <v>101;203;601;505;510;204;102;103;104;105</v>
          </cell>
        </row>
        <row r="1220">
          <cell r="A1220" t="str">
            <v>3582G</v>
          </cell>
          <cell r="B1220" t="str">
            <v>101;203;601;505;510;204;102;103;104;105</v>
          </cell>
        </row>
        <row r="1221">
          <cell r="A1221" t="str">
            <v>3583G</v>
          </cell>
          <cell r="B1221" t="str">
            <v>101;203;601;505;510;204;102;103;104;105</v>
          </cell>
        </row>
        <row r="1222">
          <cell r="A1222" t="str">
            <v>3584G</v>
          </cell>
          <cell r="B1222" t="str">
            <v>101;203;601;505;510;204;102;103;104;105</v>
          </cell>
        </row>
        <row r="1223">
          <cell r="A1223" t="str">
            <v>3585G</v>
          </cell>
          <cell r="B1223" t="str">
            <v>101;203;601;505;510;204;102;103;104;105</v>
          </cell>
        </row>
        <row r="1224">
          <cell r="A1224" t="str">
            <v>3586G</v>
          </cell>
          <cell r="B1224" t="str">
            <v>101;203;601;505;510;204;102;103;104;105</v>
          </cell>
        </row>
        <row r="1225">
          <cell r="A1225" t="str">
            <v>3587G</v>
          </cell>
          <cell r="B1225" t="str">
            <v>101;203;601;505;510;204;102;103;104;105</v>
          </cell>
        </row>
        <row r="1226">
          <cell r="A1226" t="str">
            <v>3588G</v>
          </cell>
          <cell r="B1226" t="str">
            <v>101;203;601;505;510;204;102;103;104;105</v>
          </cell>
        </row>
        <row r="1227">
          <cell r="A1227" t="str">
            <v>3589G</v>
          </cell>
          <cell r="B1227" t="str">
            <v>101;203;601;505;510;204;102;103;104;105</v>
          </cell>
        </row>
        <row r="1228">
          <cell r="A1228">
            <v>359</v>
          </cell>
          <cell r="B1228" t="str">
            <v>101;203;601;403;505;507;404;102;103;104</v>
          </cell>
        </row>
        <row r="1229">
          <cell r="A1229" t="str">
            <v>3590G</v>
          </cell>
          <cell r="B1229" t="str">
            <v>101;203;601;505;510;204;102;103;104;105</v>
          </cell>
        </row>
        <row r="1230">
          <cell r="A1230" t="str">
            <v>3591G</v>
          </cell>
          <cell r="B1230" t="str">
            <v>102;203;601;505;510;204;103;104;105</v>
          </cell>
        </row>
        <row r="1231">
          <cell r="A1231" t="str">
            <v>3592G</v>
          </cell>
          <cell r="B1231" t="str">
            <v>102;203;601;505;510;204;103;104;105</v>
          </cell>
        </row>
        <row r="1232">
          <cell r="A1232" t="str">
            <v>3593G</v>
          </cell>
          <cell r="B1232" t="str">
            <v>102;203;601;505;510;204;103;104;105</v>
          </cell>
        </row>
        <row r="1233">
          <cell r="A1233" t="str">
            <v>3594G</v>
          </cell>
          <cell r="B1233" t="str">
            <v>102;203;601;505;510;204;103;104;105</v>
          </cell>
        </row>
        <row r="1234">
          <cell r="A1234" t="str">
            <v>3595G</v>
          </cell>
          <cell r="B1234" t="str">
            <v>102;203;601;505;510;204;103;104;105</v>
          </cell>
        </row>
        <row r="1235">
          <cell r="A1235" t="str">
            <v>3596G</v>
          </cell>
          <cell r="B1235" t="str">
            <v>102;203;601;505;510;204;103;104;105</v>
          </cell>
        </row>
        <row r="1236">
          <cell r="A1236" t="str">
            <v>3597G</v>
          </cell>
          <cell r="B1236" t="str">
            <v>102;203;601;505;510;204;103;104;105</v>
          </cell>
        </row>
        <row r="1237">
          <cell r="A1237" t="str">
            <v>3598G</v>
          </cell>
          <cell r="B1237" t="str">
            <v>102;203;601;505;510;204;103;104;105</v>
          </cell>
        </row>
        <row r="1238">
          <cell r="A1238" t="str">
            <v>3599G</v>
          </cell>
          <cell r="B1238" t="str">
            <v>102;203;601;505;510;204;103;104;105</v>
          </cell>
        </row>
        <row r="1239">
          <cell r="A1239">
            <v>360</v>
          </cell>
          <cell r="B1239" t="str">
            <v>101;201;601;404;501;502;503;504;505;507;508;509;202;203;204;105</v>
          </cell>
        </row>
        <row r="1240">
          <cell r="A1240" t="str">
            <v>3600G</v>
          </cell>
          <cell r="B1240" t="str">
            <v>102;203;601;505;510;204;103;104;105</v>
          </cell>
        </row>
        <row r="1241">
          <cell r="A1241" t="str">
            <v>3601G</v>
          </cell>
          <cell r="B1241" t="str">
            <v>102;203;601;505;510;204;103;104;105</v>
          </cell>
        </row>
        <row r="1242">
          <cell r="A1242" t="str">
            <v>3602G</v>
          </cell>
          <cell r="B1242" t="str">
            <v>102;203;601;505;510;204;103;104;105</v>
          </cell>
        </row>
        <row r="1243">
          <cell r="A1243" t="str">
            <v>3603G</v>
          </cell>
          <cell r="B1243" t="str">
            <v>102;203;601;505;510;204;103;104;105</v>
          </cell>
        </row>
        <row r="1244">
          <cell r="A1244" t="str">
            <v>3604G</v>
          </cell>
          <cell r="B1244" t="str">
            <v>102;203;601;505;510;204;103;104;105</v>
          </cell>
        </row>
        <row r="1245">
          <cell r="A1245" t="str">
            <v>3605G</v>
          </cell>
          <cell r="B1245" t="str">
            <v>102;203;601;505;510;204;103;104;105</v>
          </cell>
        </row>
        <row r="1246">
          <cell r="A1246" t="str">
            <v>3606G</v>
          </cell>
          <cell r="B1246" t="str">
            <v>102;203;601;505;510;204;103;104;105</v>
          </cell>
        </row>
        <row r="1247">
          <cell r="A1247" t="str">
            <v>3607G</v>
          </cell>
          <cell r="B1247" t="str">
            <v>102;203;601;505;510;204;103;104;105</v>
          </cell>
        </row>
        <row r="1248">
          <cell r="A1248" t="str">
            <v>3608G</v>
          </cell>
          <cell r="B1248" t="str">
            <v>101;202;301;404;510;203;102</v>
          </cell>
        </row>
        <row r="1249">
          <cell r="A1249" t="str">
            <v>3609G</v>
          </cell>
          <cell r="B1249" t="str">
            <v>101;202;301;404;510;203;102</v>
          </cell>
        </row>
        <row r="1250">
          <cell r="A1250">
            <v>361</v>
          </cell>
          <cell r="B1250" t="str">
            <v>101;601;404;504;510;105</v>
          </cell>
        </row>
        <row r="1251">
          <cell r="A1251" t="str">
            <v>3610G</v>
          </cell>
          <cell r="B1251" t="str">
            <v>101;202;301;404;510;203;102</v>
          </cell>
        </row>
        <row r="1252">
          <cell r="A1252" t="str">
            <v>3611G</v>
          </cell>
          <cell r="B1252" t="str">
            <v>101;202;301;404;510;203;102</v>
          </cell>
        </row>
        <row r="1253">
          <cell r="A1253" t="str">
            <v>3612G</v>
          </cell>
          <cell r="B1253" t="str">
            <v>101;202;301;404;510;203;102</v>
          </cell>
        </row>
        <row r="1254">
          <cell r="A1254" t="str">
            <v>3613G</v>
          </cell>
          <cell r="B1254" t="str">
            <v>101;202;301;404;510;203;102</v>
          </cell>
        </row>
        <row r="1255">
          <cell r="A1255" t="str">
            <v>3614G</v>
          </cell>
          <cell r="B1255" t="str">
            <v>101;202;301;404;505;203;204;102;103</v>
          </cell>
        </row>
        <row r="1256">
          <cell r="A1256" t="str">
            <v>3615G</v>
          </cell>
          <cell r="B1256" t="str">
            <v>101;202;301;404;505;203;204;102;103</v>
          </cell>
        </row>
        <row r="1257">
          <cell r="A1257" t="str">
            <v>3616G</v>
          </cell>
          <cell r="B1257" t="str">
            <v>101;202;301;404;505;203;204;102;103</v>
          </cell>
        </row>
        <row r="1258">
          <cell r="A1258" t="str">
            <v>3617G</v>
          </cell>
          <cell r="B1258" t="str">
            <v>101;202;301;404;505;203;204;102;103</v>
          </cell>
        </row>
        <row r="1259">
          <cell r="A1259" t="str">
            <v>3618G</v>
          </cell>
          <cell r="B1259" t="str">
            <v>601;202;301;403;404;302;303;305;307</v>
          </cell>
        </row>
        <row r="1260">
          <cell r="A1260" t="str">
            <v>3619G</v>
          </cell>
          <cell r="B1260" t="str">
            <v>601;202;301;403;404;302;303;305;307</v>
          </cell>
        </row>
        <row r="1261">
          <cell r="A1261">
            <v>362</v>
          </cell>
          <cell r="B1261" t="str">
            <v>601;201;307;401;512;402;403;309;202;203;204</v>
          </cell>
        </row>
        <row r="1262">
          <cell r="A1262" t="str">
            <v>3620G</v>
          </cell>
          <cell r="B1262" t="str">
            <v>601;202;301;403;404;302;303;305;307</v>
          </cell>
        </row>
        <row r="1263">
          <cell r="A1263" t="str">
            <v>3621G</v>
          </cell>
          <cell r="B1263" t="str">
            <v>601;202;301;403;404;302;303;305;307</v>
          </cell>
        </row>
        <row r="1264">
          <cell r="A1264" t="str">
            <v>3622G</v>
          </cell>
          <cell r="B1264" t="str">
            <v>601;202;301;403;404;302;303;305;307</v>
          </cell>
        </row>
        <row r="1265">
          <cell r="A1265" t="str">
            <v>3623G</v>
          </cell>
          <cell r="B1265" t="str">
            <v>601;202;301;403;404;302;303;305;307</v>
          </cell>
        </row>
        <row r="1266">
          <cell r="A1266" t="str">
            <v>3624G</v>
          </cell>
          <cell r="B1266" t="str">
            <v>601;202;301;403;404;302;303;305;307</v>
          </cell>
        </row>
        <row r="1267">
          <cell r="A1267" t="str">
            <v>3625G</v>
          </cell>
          <cell r="B1267" t="str">
            <v>601;202;301;403;404;302;303;305;307</v>
          </cell>
        </row>
        <row r="1268">
          <cell r="A1268" t="str">
            <v>3626G</v>
          </cell>
          <cell r="B1268" t="str">
            <v>601;202;301;403;404;302;303;305;307</v>
          </cell>
        </row>
        <row r="1269">
          <cell r="A1269" t="str">
            <v>3627G</v>
          </cell>
          <cell r="B1269" t="str">
            <v>601;202;301;403;404;302;303;305;307</v>
          </cell>
        </row>
        <row r="1270">
          <cell r="A1270" t="str">
            <v>3628G</v>
          </cell>
          <cell r="B1270" t="str">
            <v>601;202;301;403;404;302;303;305;307</v>
          </cell>
        </row>
        <row r="1271">
          <cell r="A1271" t="str">
            <v>3629G</v>
          </cell>
          <cell r="B1271" t="str">
            <v>601;202;301;403;404;302;303;305;307</v>
          </cell>
        </row>
        <row r="1272">
          <cell r="A1272">
            <v>363</v>
          </cell>
          <cell r="B1272" t="str">
            <v>601;203;507</v>
          </cell>
        </row>
        <row r="1273">
          <cell r="A1273" t="str">
            <v>3630G</v>
          </cell>
          <cell r="B1273" t="str">
            <v>601;202;301;403;404;302;303;305;307</v>
          </cell>
        </row>
        <row r="1274">
          <cell r="A1274" t="str">
            <v>3631G</v>
          </cell>
          <cell r="B1274" t="str">
            <v>601;202;301;403;404;302;303;305;307</v>
          </cell>
        </row>
        <row r="1275">
          <cell r="A1275" t="str">
            <v>3632G</v>
          </cell>
          <cell r="B1275" t="str">
            <v>101;203;601;501;507;512;102;103;104;105</v>
          </cell>
        </row>
        <row r="1276">
          <cell r="A1276" t="str">
            <v>3633G</v>
          </cell>
          <cell r="B1276" t="str">
            <v>101;203;601;501;507;512;102;103;104;105</v>
          </cell>
        </row>
        <row r="1277">
          <cell r="A1277" t="str">
            <v>3634G</v>
          </cell>
          <cell r="B1277" t="str">
            <v>101;203;601;501;507;512;102;103;104;105</v>
          </cell>
        </row>
        <row r="1278">
          <cell r="A1278" t="str">
            <v>3635G</v>
          </cell>
          <cell r="B1278" t="str">
            <v>101;203;601;501;507;512;102;103;104;105</v>
          </cell>
        </row>
        <row r="1279">
          <cell r="A1279" t="str">
            <v>3636G</v>
          </cell>
          <cell r="B1279" t="str">
            <v>101;203;601;501;507;512;102;103;104;105</v>
          </cell>
        </row>
        <row r="1280">
          <cell r="A1280" t="str">
            <v>3637G</v>
          </cell>
          <cell r="B1280" t="str">
            <v>101;203;601;501;507;512;102;103;104;105</v>
          </cell>
        </row>
        <row r="1281">
          <cell r="A1281" t="str">
            <v>3638G</v>
          </cell>
          <cell r="B1281" t="str">
            <v>101;203;601;501;507;512;102;103;104;105</v>
          </cell>
        </row>
        <row r="1282">
          <cell r="A1282" t="str">
            <v>3639G</v>
          </cell>
          <cell r="B1282" t="str">
            <v>101;203;601;501;507;512;102;103;104;105</v>
          </cell>
        </row>
        <row r="1283">
          <cell r="A1283">
            <v>364</v>
          </cell>
          <cell r="B1283" t="str">
            <v>101;203;601;507;103;104;105</v>
          </cell>
        </row>
        <row r="1284">
          <cell r="A1284" t="str">
            <v>3640G</v>
          </cell>
          <cell r="B1284" t="str">
            <v>102;203;601;402;510;403;404;204;104;105</v>
          </cell>
        </row>
        <row r="1285">
          <cell r="A1285" t="str">
            <v>3641G</v>
          </cell>
          <cell r="B1285" t="str">
            <v>102;203;601;402;510;403;404;204;104;105</v>
          </cell>
        </row>
        <row r="1286">
          <cell r="A1286" t="str">
            <v>3642G</v>
          </cell>
          <cell r="B1286" t="str">
            <v>101;201;301;601;511;202;203</v>
          </cell>
        </row>
        <row r="1287">
          <cell r="A1287" t="str">
            <v>3643G</v>
          </cell>
          <cell r="B1287" t="str">
            <v>101;201;301;601;511;202;203</v>
          </cell>
        </row>
        <row r="1288">
          <cell r="A1288" t="str">
            <v>3644G</v>
          </cell>
          <cell r="B1288" t="str">
            <v>101;201;301;601;511;202;203</v>
          </cell>
        </row>
        <row r="1289">
          <cell r="A1289" t="str">
            <v>3645G</v>
          </cell>
          <cell r="B1289" t="str">
            <v>101;201;301;601;511;202;203</v>
          </cell>
        </row>
        <row r="1290">
          <cell r="A1290" t="str">
            <v>3646G</v>
          </cell>
          <cell r="B1290" t="str">
            <v>101;201;301;601;511;202;203</v>
          </cell>
        </row>
        <row r="1291">
          <cell r="A1291" t="str">
            <v>3647G</v>
          </cell>
          <cell r="B1291" t="str">
            <v>101;201;301;601;511;202;203</v>
          </cell>
        </row>
        <row r="1292">
          <cell r="A1292" t="str">
            <v>3648G</v>
          </cell>
          <cell r="B1292" t="str">
            <v>601;201;502;504;505;506;202;203;204</v>
          </cell>
        </row>
        <row r="1293">
          <cell r="A1293" t="str">
            <v>3649G</v>
          </cell>
          <cell r="B1293" t="str">
            <v>601;201;502;504;505;506;202;203;204</v>
          </cell>
        </row>
        <row r="1294">
          <cell r="A1294">
            <v>365</v>
          </cell>
          <cell r="B1294" t="str">
            <v>601;201;301;501;502;504;506;507;510;511;302;303;202;203;204</v>
          </cell>
        </row>
        <row r="1295">
          <cell r="A1295" t="str">
            <v>3650G</v>
          </cell>
          <cell r="B1295" t="str">
            <v>601;201;502;504;505;506;202;203;204</v>
          </cell>
        </row>
        <row r="1296">
          <cell r="A1296" t="str">
            <v>3651G</v>
          </cell>
          <cell r="B1296" t="str">
            <v>101;202;301;404;510;203;102;103;104;105</v>
          </cell>
        </row>
        <row r="1297">
          <cell r="A1297" t="str">
            <v>3652G</v>
          </cell>
          <cell r="B1297" t="str">
            <v>101;202;301;404;510;203;102;103;104;105</v>
          </cell>
        </row>
        <row r="1298">
          <cell r="A1298" t="str">
            <v>3653G</v>
          </cell>
          <cell r="B1298" t="str">
            <v>101;202;301;404;510;203;102;103;104;105</v>
          </cell>
        </row>
        <row r="1299">
          <cell r="A1299" t="str">
            <v>3654G</v>
          </cell>
          <cell r="B1299" t="str">
            <v>101;202;301;404;510;203;102;103;104;105</v>
          </cell>
        </row>
        <row r="1300">
          <cell r="A1300" t="str">
            <v>3655G</v>
          </cell>
          <cell r="B1300" t="str">
            <v>102;202;301;601;304;309;203;204;103;104;105</v>
          </cell>
        </row>
        <row r="1301">
          <cell r="A1301" t="str">
            <v>3656G</v>
          </cell>
          <cell r="B1301" t="str">
            <v>102;202;301;601;304;309;203;204;103;104;105</v>
          </cell>
        </row>
        <row r="1302">
          <cell r="A1302" t="str">
            <v>3657G</v>
          </cell>
          <cell r="B1302" t="str">
            <v>102;201;601;402</v>
          </cell>
        </row>
        <row r="1303">
          <cell r="A1303" t="str">
            <v>3658G</v>
          </cell>
          <cell r="B1303" t="str">
            <v>102;201;601;402</v>
          </cell>
        </row>
        <row r="1304">
          <cell r="A1304" t="str">
            <v>3659G</v>
          </cell>
          <cell r="B1304" t="str">
            <v>102;202;601;403;505</v>
          </cell>
        </row>
        <row r="1305">
          <cell r="A1305" t="str">
            <v>365G</v>
          </cell>
          <cell r="B1305" t="str">
            <v>601;510</v>
          </cell>
        </row>
        <row r="1306">
          <cell r="A1306" t="str">
            <v>3660G</v>
          </cell>
          <cell r="B1306" t="str">
            <v>102;202;601;403;505</v>
          </cell>
        </row>
        <row r="1307">
          <cell r="A1307" t="str">
            <v>3661G</v>
          </cell>
          <cell r="B1307" t="str">
            <v>601;203;404;510</v>
          </cell>
        </row>
        <row r="1308">
          <cell r="A1308" t="str">
            <v>3662G</v>
          </cell>
          <cell r="B1308" t="str">
            <v>101;203;601;501;502;503;504;505;506;507;509;510;102</v>
          </cell>
        </row>
        <row r="1309">
          <cell r="A1309" t="str">
            <v>3663G</v>
          </cell>
          <cell r="B1309" t="str">
            <v>101;203;601;501;502;503;504;505;506;507;509;510;102</v>
          </cell>
        </row>
        <row r="1310">
          <cell r="A1310" t="str">
            <v>3664G</v>
          </cell>
          <cell r="B1310" t="str">
            <v>101;203;601;501;502;503;504;505;506;507;509;510;102</v>
          </cell>
        </row>
        <row r="1311">
          <cell r="A1311" t="str">
            <v>3665G</v>
          </cell>
          <cell r="B1311" t="str">
            <v>101;203;601;501;502;503;504;505;506;507;509;510;102</v>
          </cell>
        </row>
        <row r="1312">
          <cell r="A1312" t="str">
            <v>3666G</v>
          </cell>
          <cell r="B1312" t="str">
            <v>101;203;601;501;502;503;504;505;506;507;509;510;102</v>
          </cell>
        </row>
        <row r="1313">
          <cell r="A1313" t="str">
            <v>3667G</v>
          </cell>
          <cell r="B1313" t="str">
            <v>102;601;404;505;506;509;510</v>
          </cell>
        </row>
        <row r="1314">
          <cell r="A1314" t="str">
            <v>3668G</v>
          </cell>
          <cell r="B1314" t="str">
            <v>102;601</v>
          </cell>
        </row>
        <row r="1315">
          <cell r="A1315" t="str">
            <v>3669G</v>
          </cell>
          <cell r="B1315" t="str">
            <v>102;601</v>
          </cell>
        </row>
        <row r="1316">
          <cell r="A1316" t="str">
            <v>366G</v>
          </cell>
          <cell r="B1316" t="str">
            <v>601;510</v>
          </cell>
        </row>
        <row r="1317">
          <cell r="A1317">
            <v>367</v>
          </cell>
          <cell r="B1317" t="str">
            <v>105;203;601</v>
          </cell>
        </row>
        <row r="1318">
          <cell r="A1318" t="str">
            <v>3670G</v>
          </cell>
          <cell r="B1318" t="str">
            <v>102;601</v>
          </cell>
        </row>
        <row r="1319">
          <cell r="A1319" t="str">
            <v>3671G</v>
          </cell>
          <cell r="B1319" t="str">
            <v>102;601</v>
          </cell>
        </row>
        <row r="1320">
          <cell r="A1320" t="str">
            <v>3672G</v>
          </cell>
          <cell r="B1320" t="str">
            <v>101;203;601;404;501;505;506;507;510;511;102</v>
          </cell>
        </row>
        <row r="1321">
          <cell r="A1321" t="str">
            <v>3673G</v>
          </cell>
          <cell r="B1321" t="str">
            <v>101;203;601;404;501;505;506;507;510;511;102</v>
          </cell>
        </row>
        <row r="1322">
          <cell r="A1322" t="str">
            <v>3674G</v>
          </cell>
          <cell r="B1322" t="str">
            <v>101;203;601;404;501;505;506;507;510;511;102</v>
          </cell>
        </row>
        <row r="1323">
          <cell r="A1323" t="str">
            <v>3675G</v>
          </cell>
          <cell r="B1323" t="str">
            <v>101;203;601;404;501;505;506;507;510;511;102</v>
          </cell>
        </row>
        <row r="1324">
          <cell r="A1324" t="str">
            <v>3676G</v>
          </cell>
          <cell r="B1324" t="str">
            <v>101;203;601;404;501;505;506;510;102</v>
          </cell>
        </row>
        <row r="1325">
          <cell r="A1325" t="str">
            <v>3677G</v>
          </cell>
          <cell r="B1325" t="str">
            <v>601;501;503</v>
          </cell>
        </row>
        <row r="1326">
          <cell r="A1326" t="str">
            <v>3678G</v>
          </cell>
          <cell r="B1326" t="str">
            <v>601;501;503</v>
          </cell>
        </row>
        <row r="1327">
          <cell r="A1327" t="str">
            <v>3679G</v>
          </cell>
          <cell r="B1327" t="str">
            <v>104;203;601;501;204</v>
          </cell>
        </row>
        <row r="1328">
          <cell r="A1328">
            <v>368</v>
          </cell>
          <cell r="B1328" t="str">
            <v>601;404;501;505;506;507;509</v>
          </cell>
        </row>
        <row r="1329">
          <cell r="A1329" t="str">
            <v>3680G</v>
          </cell>
          <cell r="B1329" t="str">
            <v>104;203;601;501;204</v>
          </cell>
        </row>
        <row r="1330">
          <cell r="A1330" t="str">
            <v>3681G</v>
          </cell>
          <cell r="B1330" t="str">
            <v>101;203;601;501;507;102;104</v>
          </cell>
        </row>
        <row r="1331">
          <cell r="A1331" t="str">
            <v>3682G</v>
          </cell>
          <cell r="B1331" t="str">
            <v>101;203;601;501;507;102;104</v>
          </cell>
        </row>
        <row r="1332">
          <cell r="A1332" t="str">
            <v>3683G</v>
          </cell>
          <cell r="B1332" t="str">
            <v>102;201;601;401;501;505;506;507;508;509;510;511;512;402;403;404;202;203;104</v>
          </cell>
        </row>
        <row r="1333">
          <cell r="A1333" t="str">
            <v>3684G</v>
          </cell>
          <cell r="B1333" t="str">
            <v>102;201;601;401;501;505;506;507;508;509;510;511;512;402;403;404;202;203;104</v>
          </cell>
        </row>
        <row r="1334">
          <cell r="A1334" t="str">
            <v>3685G</v>
          </cell>
          <cell r="B1334" t="str">
            <v>102;201;601;401;501;505;506;507;508;509;510;511;512;402;403;404;202;203;104</v>
          </cell>
        </row>
        <row r="1335">
          <cell r="A1335" t="str">
            <v>3686G</v>
          </cell>
          <cell r="B1335" t="str">
            <v>101;601;502;503;504;505;506;507;508;509;510;511;102;103</v>
          </cell>
        </row>
        <row r="1336">
          <cell r="A1336" t="str">
            <v>3687G</v>
          </cell>
          <cell r="B1336" t="str">
            <v>101;601;502;503;504;505;506;507;508;509;510;511;102;103</v>
          </cell>
        </row>
        <row r="1337">
          <cell r="A1337" t="str">
            <v>3688G</v>
          </cell>
          <cell r="B1337" t="str">
            <v>101;601;502;503;504;505;506;507;508;509;510;511;102;103</v>
          </cell>
        </row>
        <row r="1338">
          <cell r="A1338" t="str">
            <v>3689G</v>
          </cell>
          <cell r="B1338" t="str">
            <v>101;601;502;503;504;505;506;507;508;509;510;511;102;103</v>
          </cell>
        </row>
        <row r="1339">
          <cell r="A1339">
            <v>369</v>
          </cell>
          <cell r="B1339" t="str">
            <v>601;203;505</v>
          </cell>
        </row>
        <row r="1340">
          <cell r="A1340" t="str">
            <v>3690G</v>
          </cell>
          <cell r="B1340" t="str">
            <v>101;601;502;503;504;505;506;507;508;509;510;511;102;103</v>
          </cell>
        </row>
        <row r="1341">
          <cell r="A1341" t="str">
            <v>3691G</v>
          </cell>
          <cell r="B1341" t="str">
            <v>101;601;502;503;504;505;506;507;508;509;510;511;102;103</v>
          </cell>
        </row>
        <row r="1342">
          <cell r="A1342" t="str">
            <v>3692G</v>
          </cell>
          <cell r="B1342" t="str">
            <v>101;601;502;503;504;505;506;507;508;509;510;511;102;103</v>
          </cell>
        </row>
        <row r="1343">
          <cell r="A1343" t="str">
            <v>3693G</v>
          </cell>
          <cell r="B1343" t="str">
            <v>101;601;502;503;504;505;506;507;508;509;510;511;102;103</v>
          </cell>
        </row>
        <row r="1344">
          <cell r="A1344" t="str">
            <v>3694G</v>
          </cell>
          <cell r="B1344" t="str">
            <v>101;601;502;503;504;505;506;507;508;509;510;511;102;103</v>
          </cell>
        </row>
        <row r="1345">
          <cell r="A1345" t="str">
            <v>3695G</v>
          </cell>
          <cell r="B1345" t="str">
            <v>101;601;502;503;504;505;506;507;508;509;510;511;102;103</v>
          </cell>
        </row>
        <row r="1346">
          <cell r="A1346" t="str">
            <v>3696G</v>
          </cell>
          <cell r="B1346" t="str">
            <v>101;601;502;503;504;505;506;507;508;509;510;511;102;103</v>
          </cell>
        </row>
        <row r="1347">
          <cell r="A1347" t="str">
            <v>3697G</v>
          </cell>
          <cell r="B1347" t="str">
            <v>101;601;502;503;504;505;506;507;508;509;510;511;102;103</v>
          </cell>
        </row>
        <row r="1348">
          <cell r="A1348" t="str">
            <v>3698G</v>
          </cell>
          <cell r="B1348" t="str">
            <v>601;202;301;403;501;505;512;302;303</v>
          </cell>
        </row>
        <row r="1349">
          <cell r="A1349" t="str">
            <v>3699G</v>
          </cell>
          <cell r="B1349" t="str">
            <v>601;202;301;403;501;505;512;302;303</v>
          </cell>
        </row>
        <row r="1350">
          <cell r="A1350">
            <v>370</v>
          </cell>
          <cell r="B1350" t="str">
            <v>101;202;601;404;501;503;507;203;102</v>
          </cell>
        </row>
        <row r="1351">
          <cell r="A1351" t="str">
            <v>3700G</v>
          </cell>
          <cell r="B1351" t="str">
            <v>601;202;301;403;501;505;512;302;303</v>
          </cell>
        </row>
        <row r="1352">
          <cell r="A1352" t="str">
            <v>3701G</v>
          </cell>
          <cell r="B1352" t="str">
            <v>601;202;301;403;501;505;512;302;303</v>
          </cell>
        </row>
        <row r="1353">
          <cell r="A1353" t="str">
            <v>3709G</v>
          </cell>
          <cell r="B1353" t="str">
            <v>102;202;601;404;505;510;203;204;105</v>
          </cell>
        </row>
        <row r="1354">
          <cell r="A1354">
            <v>371</v>
          </cell>
          <cell r="B1354" t="str">
            <v>601</v>
          </cell>
        </row>
        <row r="1355">
          <cell r="A1355" t="str">
            <v>3710G</v>
          </cell>
          <cell r="B1355" t="str">
            <v>102;202;601;404;505;510;203;204;105</v>
          </cell>
        </row>
        <row r="1356">
          <cell r="A1356" t="str">
            <v>3711G</v>
          </cell>
          <cell r="B1356" t="str">
            <v>102;202;601;404;505;510;203;204;105</v>
          </cell>
        </row>
        <row r="1357">
          <cell r="A1357" t="str">
            <v>3712G</v>
          </cell>
          <cell r="B1357" t="str">
            <v>102;202;601;404;505;510;203;204;105</v>
          </cell>
        </row>
        <row r="1358">
          <cell r="A1358" t="str">
            <v>3713G</v>
          </cell>
          <cell r="B1358" t="str">
            <v>102;202;601;404;510;203;105</v>
          </cell>
        </row>
        <row r="1359">
          <cell r="A1359" t="str">
            <v>3714G</v>
          </cell>
          <cell r="B1359" t="str">
            <v>102;202;601;404;510;203;105</v>
          </cell>
        </row>
        <row r="1360">
          <cell r="A1360" t="str">
            <v>3715G</v>
          </cell>
          <cell r="B1360" t="str">
            <v>102;202;601;404;510;203;105</v>
          </cell>
        </row>
        <row r="1361">
          <cell r="A1361" t="str">
            <v>3716G</v>
          </cell>
          <cell r="B1361" t="str">
            <v>102;202;601;404;510;203;105</v>
          </cell>
        </row>
        <row r="1362">
          <cell r="A1362" t="str">
            <v>3717G</v>
          </cell>
          <cell r="B1362" t="str">
            <v>102;202;601;404;510;203;105</v>
          </cell>
        </row>
        <row r="1363">
          <cell r="A1363" t="str">
            <v>3718G</v>
          </cell>
          <cell r="B1363" t="str">
            <v>102;202;601;404;510;203;105</v>
          </cell>
        </row>
        <row r="1364">
          <cell r="A1364" t="str">
            <v>3719G</v>
          </cell>
          <cell r="B1364" t="str">
            <v>102;202;601;404;510;203;105</v>
          </cell>
        </row>
        <row r="1365">
          <cell r="A1365">
            <v>372</v>
          </cell>
          <cell r="B1365" t="str">
            <v>101;203;601;404;501;502;503;504;505;506;507;509;103;105</v>
          </cell>
        </row>
        <row r="1366">
          <cell r="A1366" t="str">
            <v>3720G</v>
          </cell>
          <cell r="B1366" t="str">
            <v>101;202;601;404;505;510;203;102;105</v>
          </cell>
        </row>
        <row r="1367">
          <cell r="A1367" t="str">
            <v>3721G</v>
          </cell>
          <cell r="B1367" t="str">
            <v>101;202;601;404;505;510;203;102;105</v>
          </cell>
        </row>
        <row r="1368">
          <cell r="A1368" t="str">
            <v>3722G</v>
          </cell>
          <cell r="B1368" t="str">
            <v>101;202;601;404;505;510;203;102;105</v>
          </cell>
        </row>
        <row r="1369">
          <cell r="A1369" t="str">
            <v>3723G</v>
          </cell>
          <cell r="B1369" t="str">
            <v>101;202;601;404;505;510;203;102;105</v>
          </cell>
        </row>
        <row r="1370">
          <cell r="A1370" t="str">
            <v>3724G</v>
          </cell>
          <cell r="B1370" t="str">
            <v>101;202;601;404;505;510;203;102;105</v>
          </cell>
        </row>
        <row r="1371">
          <cell r="A1371" t="str">
            <v>3725G</v>
          </cell>
          <cell r="B1371" t="str">
            <v>101;202;601;404;505;510;203;102;105</v>
          </cell>
        </row>
        <row r="1372">
          <cell r="A1372" t="str">
            <v>3726G</v>
          </cell>
          <cell r="B1372" t="str">
            <v>101;202;601;404;505;510;203;102;105</v>
          </cell>
        </row>
        <row r="1373">
          <cell r="A1373" t="str">
            <v>3727G</v>
          </cell>
          <cell r="B1373" t="str">
            <v>101;202;601;404;505;510;203;102;105</v>
          </cell>
        </row>
        <row r="1374">
          <cell r="A1374" t="str">
            <v>3728G</v>
          </cell>
          <cell r="B1374" t="str">
            <v>101;202;601;404;505;510;203;102;105</v>
          </cell>
        </row>
        <row r="1375">
          <cell r="A1375" t="str">
            <v>3729G</v>
          </cell>
          <cell r="B1375" t="str">
            <v>101;202;601;404;505;510;203;102;105</v>
          </cell>
        </row>
        <row r="1376">
          <cell r="A1376" t="str">
            <v>372G</v>
          </cell>
          <cell r="B1376" t="str">
            <v>101;601;404;505;507;510;102;103;104;105</v>
          </cell>
        </row>
        <row r="1377">
          <cell r="A1377">
            <v>373</v>
          </cell>
          <cell r="B1377" t="str">
            <v>101;203;601;501;507;105</v>
          </cell>
        </row>
        <row r="1378">
          <cell r="A1378" t="str">
            <v>3730G</v>
          </cell>
          <cell r="B1378" t="str">
            <v>101;202;601;404;505;510;203;102;105</v>
          </cell>
        </row>
        <row r="1379">
          <cell r="A1379" t="str">
            <v>3731G</v>
          </cell>
          <cell r="B1379" t="str">
            <v>101;202;601;404;505;510;203;102;105</v>
          </cell>
        </row>
        <row r="1380">
          <cell r="A1380" t="str">
            <v>3732G</v>
          </cell>
          <cell r="B1380" t="str">
            <v>101;202;601;404;505;510;203;105</v>
          </cell>
        </row>
        <row r="1381">
          <cell r="A1381" t="str">
            <v>3733G</v>
          </cell>
          <cell r="B1381" t="str">
            <v>101;202;601;404;505;510;203;105</v>
          </cell>
        </row>
        <row r="1382">
          <cell r="A1382" t="str">
            <v>3734G</v>
          </cell>
          <cell r="B1382" t="str">
            <v>101;202;601;404;505;510;203;105</v>
          </cell>
        </row>
        <row r="1383">
          <cell r="A1383" t="str">
            <v>3735G</v>
          </cell>
          <cell r="B1383" t="str">
            <v>601;201;505;506;202;203;204</v>
          </cell>
        </row>
        <row r="1384">
          <cell r="A1384" t="str">
            <v>3736G</v>
          </cell>
          <cell r="B1384" t="str">
            <v>601;201;505;506;202;203;204</v>
          </cell>
        </row>
        <row r="1385">
          <cell r="A1385" t="str">
            <v>3737G</v>
          </cell>
          <cell r="B1385" t="str">
            <v>601;201;505;506;202;203;204</v>
          </cell>
        </row>
        <row r="1386">
          <cell r="A1386" t="str">
            <v>3738G</v>
          </cell>
          <cell r="B1386" t="str">
            <v>601;201;505;506;202;203;204</v>
          </cell>
        </row>
        <row r="1387">
          <cell r="A1387" t="str">
            <v>3739G</v>
          </cell>
          <cell r="B1387" t="str">
            <v>102;202;601;404;505;510;203;105</v>
          </cell>
        </row>
        <row r="1388">
          <cell r="A1388" t="str">
            <v>373G</v>
          </cell>
          <cell r="B1388" t="str">
            <v>101;601;404;505;507;510;102;103;104;105</v>
          </cell>
        </row>
        <row r="1389">
          <cell r="A1389">
            <v>374</v>
          </cell>
          <cell r="B1389" t="str">
            <v>101;203;601;404;501;502;503;504;103</v>
          </cell>
        </row>
        <row r="1390">
          <cell r="A1390" t="str">
            <v>3741G</v>
          </cell>
          <cell r="B1390" t="str">
            <v>102;202;601;404;505;510;203;105</v>
          </cell>
        </row>
        <row r="1391">
          <cell r="A1391" t="str">
            <v>3742G</v>
          </cell>
          <cell r="B1391" t="str">
            <v>102;202;601;404;505;510;203;105</v>
          </cell>
        </row>
        <row r="1392">
          <cell r="A1392" t="str">
            <v>3746G</v>
          </cell>
          <cell r="B1392" t="str">
            <v>102;202;601;404;505;510;203;105</v>
          </cell>
        </row>
        <row r="1393">
          <cell r="A1393" t="str">
            <v>3747G</v>
          </cell>
          <cell r="B1393" t="str">
            <v>102;202;601;404;505;510;203;105</v>
          </cell>
        </row>
        <row r="1394">
          <cell r="A1394" t="str">
            <v>3748G</v>
          </cell>
          <cell r="B1394" t="str">
            <v>102;202;601;404;505;510;203;105</v>
          </cell>
        </row>
        <row r="1395">
          <cell r="A1395" t="str">
            <v>3749G</v>
          </cell>
          <cell r="B1395" t="str">
            <v>102;202;601;404;505;510;203;105</v>
          </cell>
        </row>
        <row r="1396">
          <cell r="A1396">
            <v>375</v>
          </cell>
          <cell r="B1396" t="str">
            <v>103;202;601;502;503;504;203</v>
          </cell>
        </row>
        <row r="1397">
          <cell r="A1397" t="str">
            <v>3750G</v>
          </cell>
          <cell r="B1397" t="str">
            <v>102;202;601;404;505;510;203;105</v>
          </cell>
        </row>
        <row r="1398">
          <cell r="A1398" t="str">
            <v>3751G</v>
          </cell>
          <cell r="B1398" t="str">
            <v>102;202;601;404;505;510;203;105</v>
          </cell>
        </row>
        <row r="1399">
          <cell r="A1399" t="str">
            <v>3752G</v>
          </cell>
          <cell r="B1399" t="str">
            <v>102;202;601;404;505;510;203;105</v>
          </cell>
        </row>
        <row r="1400">
          <cell r="A1400" t="str">
            <v>3753G</v>
          </cell>
          <cell r="B1400" t="str">
            <v>102;202;601;404;505;510;203;105</v>
          </cell>
        </row>
        <row r="1401">
          <cell r="A1401" t="str">
            <v>3754G</v>
          </cell>
          <cell r="B1401" t="str">
            <v>102;202;601;404;505;510;203;105</v>
          </cell>
        </row>
        <row r="1402">
          <cell r="A1402" t="str">
            <v>3755G</v>
          </cell>
          <cell r="B1402" t="str">
            <v>102;202;601;404;505;510;203;105</v>
          </cell>
        </row>
        <row r="1403">
          <cell r="A1403" t="str">
            <v>3756G</v>
          </cell>
          <cell r="B1403" t="str">
            <v>102;202;601;404;505;510;203;105</v>
          </cell>
        </row>
        <row r="1404">
          <cell r="A1404" t="str">
            <v>3757G</v>
          </cell>
          <cell r="B1404" t="str">
            <v>102;202;601;404;505;510;203;105</v>
          </cell>
        </row>
        <row r="1405">
          <cell r="A1405" t="str">
            <v>3758G</v>
          </cell>
          <cell r="B1405" t="str">
            <v>102;202;601;404;505;510;203;105</v>
          </cell>
        </row>
        <row r="1406">
          <cell r="A1406" t="str">
            <v>3759G</v>
          </cell>
          <cell r="B1406" t="str">
            <v>102;202;601;404;505;510;203;105</v>
          </cell>
        </row>
        <row r="1407">
          <cell r="A1407">
            <v>376</v>
          </cell>
          <cell r="B1407" t="str">
            <v>102;203;601;103</v>
          </cell>
        </row>
        <row r="1408">
          <cell r="A1408" t="str">
            <v>3760G</v>
          </cell>
          <cell r="B1408" t="str">
            <v>102;202;601;404;505;510;203;105</v>
          </cell>
        </row>
        <row r="1409">
          <cell r="A1409" t="str">
            <v>3761G</v>
          </cell>
          <cell r="B1409" t="str">
            <v>102;202;601;404;505;510;203;105</v>
          </cell>
        </row>
        <row r="1410">
          <cell r="A1410" t="str">
            <v>3762G</v>
          </cell>
          <cell r="B1410" t="str">
            <v>102;202;601;404;505;510;203;105</v>
          </cell>
        </row>
        <row r="1411">
          <cell r="A1411" t="str">
            <v>3763G</v>
          </cell>
          <cell r="B1411" t="str">
            <v>102;202;601;404;505;510;203;105</v>
          </cell>
        </row>
        <row r="1412">
          <cell r="A1412" t="str">
            <v>3764G</v>
          </cell>
          <cell r="B1412" t="str">
            <v>102;202;601;404;505;510;203;105</v>
          </cell>
        </row>
        <row r="1413">
          <cell r="A1413" t="str">
            <v>3765G</v>
          </cell>
          <cell r="B1413" t="str">
            <v>102;202;601;404;505;510;203;105</v>
          </cell>
        </row>
        <row r="1414">
          <cell r="A1414" t="str">
            <v>3766G</v>
          </cell>
          <cell r="B1414" t="str">
            <v>102;202;601;404;505;510;203;105</v>
          </cell>
        </row>
        <row r="1415">
          <cell r="A1415" t="str">
            <v>3767G</v>
          </cell>
          <cell r="B1415" t="str">
            <v>102;202;601;404;505;510;203;105</v>
          </cell>
        </row>
        <row r="1416">
          <cell r="A1416" t="str">
            <v>3768G</v>
          </cell>
          <cell r="B1416" t="str">
            <v>102;202;601;404;505;510;203;105</v>
          </cell>
        </row>
        <row r="1417">
          <cell r="A1417" t="str">
            <v>3769G</v>
          </cell>
          <cell r="B1417" t="str">
            <v>102;202;601;404;505;510;203;105</v>
          </cell>
        </row>
        <row r="1418">
          <cell r="A1418" t="str">
            <v>3770G</v>
          </cell>
          <cell r="B1418" t="str">
            <v>102;202;601;404;505;510;203;105</v>
          </cell>
        </row>
        <row r="1419">
          <cell r="A1419" t="str">
            <v>3771G</v>
          </cell>
          <cell r="B1419" t="str">
            <v>102;202;601;404;505;510;203;105</v>
          </cell>
        </row>
        <row r="1420">
          <cell r="A1420" t="str">
            <v>3772G</v>
          </cell>
          <cell r="B1420" t="str">
            <v>102;202;601;404;505;510;203;105</v>
          </cell>
        </row>
        <row r="1421">
          <cell r="A1421" t="str">
            <v>3773G</v>
          </cell>
          <cell r="B1421" t="str">
            <v>102;202;601;404;505;510;203;105</v>
          </cell>
        </row>
        <row r="1422">
          <cell r="A1422" t="str">
            <v>3774G</v>
          </cell>
          <cell r="B1422" t="str">
            <v>102;202;601;404;505;510;203;105</v>
          </cell>
        </row>
        <row r="1423">
          <cell r="A1423" t="str">
            <v>3775G</v>
          </cell>
          <cell r="B1423" t="str">
            <v>102;202;601;404;505;510;203;105</v>
          </cell>
        </row>
        <row r="1424">
          <cell r="A1424" t="str">
            <v>3779G</v>
          </cell>
          <cell r="B1424" t="str">
            <v>601;202;510;512;203;204</v>
          </cell>
        </row>
        <row r="1425">
          <cell r="A1425">
            <v>378</v>
          </cell>
          <cell r="B1425" t="str">
            <v>601;501;502;503;507</v>
          </cell>
        </row>
        <row r="1426">
          <cell r="A1426" t="str">
            <v>3780G</v>
          </cell>
          <cell r="B1426" t="str">
            <v>601;202;510;512;203;204</v>
          </cell>
        </row>
        <row r="1427">
          <cell r="A1427" t="str">
            <v>3781G</v>
          </cell>
          <cell r="B1427" t="str">
            <v>601;202;510;512;203;204</v>
          </cell>
        </row>
        <row r="1428">
          <cell r="A1428" t="str">
            <v>3782G</v>
          </cell>
          <cell r="B1428" t="str">
            <v>102;202;601;404;501;505;506;509;510;511;512;203;105</v>
          </cell>
        </row>
        <row r="1429">
          <cell r="A1429" t="str">
            <v>3783G</v>
          </cell>
          <cell r="B1429" t="str">
            <v>102;202;601;404;501;505;506;509;510;511;512;203;105</v>
          </cell>
        </row>
        <row r="1430">
          <cell r="A1430" t="str">
            <v>3784G</v>
          </cell>
          <cell r="B1430" t="str">
            <v>102;202;601;404;501;505;506;509;510;511;512;203;105</v>
          </cell>
        </row>
        <row r="1431">
          <cell r="A1431" t="str">
            <v>3785G</v>
          </cell>
          <cell r="B1431" t="str">
            <v>102;202;601;404;501;505;506;509;510;511;512;203;105</v>
          </cell>
        </row>
        <row r="1432">
          <cell r="A1432" t="str">
            <v>3786G</v>
          </cell>
          <cell r="B1432" t="str">
            <v>102;202;601;404;501;505;506;509;510;511;512;203;105</v>
          </cell>
        </row>
        <row r="1433">
          <cell r="A1433" t="str">
            <v>3787G</v>
          </cell>
          <cell r="B1433" t="str">
            <v>102;202;601;404;501;505;506;509;510;511;512;203;105</v>
          </cell>
        </row>
        <row r="1434">
          <cell r="A1434" t="str">
            <v>3788G</v>
          </cell>
          <cell r="B1434" t="str">
            <v>102;202;601;404;501;505;506;509;510;511;512;203;105</v>
          </cell>
        </row>
        <row r="1435">
          <cell r="A1435" t="str">
            <v>3789G</v>
          </cell>
          <cell r="B1435" t="str">
            <v>102;202;601;404;501;505;506;509;510;511;512;203;105</v>
          </cell>
        </row>
        <row r="1436">
          <cell r="A1436">
            <v>379</v>
          </cell>
          <cell r="B1436" t="str">
            <v>102;203;601;404;501</v>
          </cell>
        </row>
        <row r="1437">
          <cell r="A1437" t="str">
            <v>3790G</v>
          </cell>
          <cell r="B1437" t="str">
            <v>102;202;601;404;505;510;203;105</v>
          </cell>
        </row>
        <row r="1438">
          <cell r="A1438" t="str">
            <v>3791G</v>
          </cell>
          <cell r="B1438" t="str">
            <v>102;202;601;404;505;510;203;105</v>
          </cell>
        </row>
        <row r="1439">
          <cell r="A1439" t="str">
            <v>3792G</v>
          </cell>
          <cell r="B1439" t="str">
            <v>102;202;601;404;505;510;203;105</v>
          </cell>
        </row>
        <row r="1440">
          <cell r="A1440" t="str">
            <v>3793G</v>
          </cell>
          <cell r="B1440" t="str">
            <v>102;202;601;404;505;510;203;105</v>
          </cell>
        </row>
        <row r="1441">
          <cell r="A1441" t="str">
            <v>3794G</v>
          </cell>
          <cell r="B1441" t="str">
            <v>102;202;601;404;505;510;203;105</v>
          </cell>
        </row>
        <row r="1442">
          <cell r="A1442" t="str">
            <v>3795G</v>
          </cell>
          <cell r="B1442" t="str">
            <v>102;202;601;404;505;510;203;105</v>
          </cell>
        </row>
        <row r="1443">
          <cell r="A1443" t="str">
            <v>3796G</v>
          </cell>
          <cell r="B1443" t="str">
            <v>102;201;601;401;505;510;402;403;404;202;203;105</v>
          </cell>
        </row>
        <row r="1444">
          <cell r="A1444" t="str">
            <v>3797G</v>
          </cell>
          <cell r="B1444" t="str">
            <v>102;201;601;401;505;510;402;403;404;202;203;105</v>
          </cell>
        </row>
        <row r="1445">
          <cell r="A1445" t="str">
            <v>3798G</v>
          </cell>
          <cell r="B1445" t="str">
            <v>102;201;601;401;505;510;402;403;404;202;203;105</v>
          </cell>
        </row>
        <row r="1446">
          <cell r="A1446" t="str">
            <v>3799G</v>
          </cell>
          <cell r="B1446" t="str">
            <v>102;202;601;404;505;510;203;105</v>
          </cell>
        </row>
        <row r="1447">
          <cell r="A1447" t="str">
            <v>379G</v>
          </cell>
          <cell r="B1447" t="str">
            <v>102;601;404;504;505;509;510;512;105</v>
          </cell>
        </row>
        <row r="1448">
          <cell r="A1448" t="str">
            <v>37G</v>
          </cell>
          <cell r="B1448" t="str">
            <v>101;201;302;404;501;502;503;504;505;507;509;510;511;512;202;203;102;103</v>
          </cell>
        </row>
        <row r="1449">
          <cell r="A1449">
            <v>380</v>
          </cell>
          <cell r="B1449" t="str">
            <v>102;601;505;508</v>
          </cell>
        </row>
        <row r="1450">
          <cell r="A1450" t="str">
            <v>3800G</v>
          </cell>
          <cell r="B1450" t="str">
            <v>102;202;601;404;505;510;203;105</v>
          </cell>
        </row>
        <row r="1451">
          <cell r="A1451" t="str">
            <v>3801G</v>
          </cell>
          <cell r="B1451" t="str">
            <v>102;202;601;404;505;510;203;105</v>
          </cell>
        </row>
        <row r="1452">
          <cell r="A1452" t="str">
            <v>3802G</v>
          </cell>
          <cell r="B1452" t="str">
            <v>102;202;601;404;505;510;203;105</v>
          </cell>
        </row>
        <row r="1453">
          <cell r="A1453" t="str">
            <v>3803G</v>
          </cell>
          <cell r="B1453" t="str">
            <v>102;202;601;404;505;510;203;105</v>
          </cell>
        </row>
        <row r="1454">
          <cell r="A1454" t="str">
            <v>3804G</v>
          </cell>
          <cell r="B1454" t="str">
            <v>105;203;601;505;510</v>
          </cell>
        </row>
        <row r="1455">
          <cell r="A1455" t="str">
            <v>3805G</v>
          </cell>
          <cell r="B1455" t="str">
            <v>105;203;601;505;510</v>
          </cell>
        </row>
        <row r="1456">
          <cell r="A1456" t="str">
            <v>3806G</v>
          </cell>
          <cell r="B1456" t="str">
            <v>105;203;601;505;510</v>
          </cell>
        </row>
        <row r="1457">
          <cell r="A1457" t="str">
            <v>3807G</v>
          </cell>
          <cell r="B1457" t="str">
            <v>105;203;601;505;510</v>
          </cell>
        </row>
        <row r="1458">
          <cell r="A1458" t="str">
            <v>3808G</v>
          </cell>
          <cell r="B1458" t="str">
            <v>102;202;601;404;505;510;203;105</v>
          </cell>
        </row>
        <row r="1459">
          <cell r="A1459" t="str">
            <v>3809G</v>
          </cell>
          <cell r="B1459" t="str">
            <v>102;202;601;404;505;510;203;105</v>
          </cell>
        </row>
        <row r="1460">
          <cell r="A1460">
            <v>381</v>
          </cell>
          <cell r="B1460" t="str">
            <v>601;202;404;510;203</v>
          </cell>
        </row>
        <row r="1461">
          <cell r="A1461" t="str">
            <v>3810G</v>
          </cell>
          <cell r="B1461" t="str">
            <v>102;202;601;404;505;510;203;105</v>
          </cell>
        </row>
        <row r="1462">
          <cell r="A1462" t="str">
            <v>3811G</v>
          </cell>
          <cell r="B1462" t="str">
            <v>102;202;601;404;505;510;512;203;103;105</v>
          </cell>
        </row>
        <row r="1463">
          <cell r="A1463" t="str">
            <v>3812G</v>
          </cell>
          <cell r="B1463" t="str">
            <v>102;202;601;404;505;510;512;203;103;105</v>
          </cell>
        </row>
        <row r="1464">
          <cell r="A1464" t="str">
            <v>3813G</v>
          </cell>
          <cell r="B1464" t="str">
            <v>102;202;601;404;505;510;203;105</v>
          </cell>
        </row>
        <row r="1465">
          <cell r="A1465" t="str">
            <v>3814G</v>
          </cell>
          <cell r="B1465" t="str">
            <v>102;202;601;404;505;510;203;105</v>
          </cell>
        </row>
        <row r="1466">
          <cell r="A1466" t="str">
            <v>3815G</v>
          </cell>
          <cell r="B1466" t="str">
            <v>102;202;601;404;505;510;203;105</v>
          </cell>
        </row>
        <row r="1467">
          <cell r="A1467" t="str">
            <v>3816G</v>
          </cell>
          <cell r="B1467" t="str">
            <v>102;202;601;404;505;510;203;105</v>
          </cell>
        </row>
        <row r="1468">
          <cell r="A1468" t="str">
            <v>3817G</v>
          </cell>
          <cell r="B1468" t="str">
            <v>101;201;301;601;510;202;203;204;102;103;104;105</v>
          </cell>
        </row>
        <row r="1469">
          <cell r="A1469" t="str">
            <v>3818G</v>
          </cell>
          <cell r="B1469" t="str">
            <v>101;201;301;601;510;202;203;204;102;103;104;105</v>
          </cell>
        </row>
        <row r="1470">
          <cell r="A1470" t="str">
            <v>3819G</v>
          </cell>
          <cell r="B1470" t="str">
            <v>101;202;601;102;103;104;105</v>
          </cell>
        </row>
        <row r="1471">
          <cell r="A1471">
            <v>382</v>
          </cell>
          <cell r="B1471" t="str">
            <v>103;203;303;402;601;403;404;104;105</v>
          </cell>
        </row>
        <row r="1472">
          <cell r="A1472" t="str">
            <v>3820G</v>
          </cell>
          <cell r="B1472" t="str">
            <v>101;202;601;102;103;104;105</v>
          </cell>
        </row>
        <row r="1473">
          <cell r="A1473" t="str">
            <v>3821G</v>
          </cell>
          <cell r="B1473" t="str">
            <v>101;601;301;102;103;104;105</v>
          </cell>
        </row>
        <row r="1474">
          <cell r="A1474" t="str">
            <v>3822G</v>
          </cell>
          <cell r="B1474" t="str">
            <v>101;601;301;102;103;104;105</v>
          </cell>
        </row>
        <row r="1475">
          <cell r="A1475" t="str">
            <v>3823G</v>
          </cell>
          <cell r="B1475" t="str">
            <v>101;201;301;601;202;203;204;102;103;104;105</v>
          </cell>
        </row>
        <row r="1476">
          <cell r="A1476" t="str">
            <v>3824G</v>
          </cell>
          <cell r="B1476" t="str">
            <v>101;201;301;601;202;203;204;102;103;104;105</v>
          </cell>
        </row>
        <row r="1477">
          <cell r="A1477" t="str">
            <v>3825G</v>
          </cell>
          <cell r="B1477" t="str">
            <v>101;203;601;504;105</v>
          </cell>
        </row>
        <row r="1478">
          <cell r="A1478" t="str">
            <v>3826G</v>
          </cell>
          <cell r="B1478" t="str">
            <v>103;203;601;501;507</v>
          </cell>
        </row>
        <row r="1479">
          <cell r="A1479" t="str">
            <v>3827G</v>
          </cell>
          <cell r="B1479" t="str">
            <v>103;203;601;501;507</v>
          </cell>
        </row>
        <row r="1480">
          <cell r="A1480" t="str">
            <v>3828G</v>
          </cell>
          <cell r="B1480" t="str">
            <v>103;203;601;501;507</v>
          </cell>
        </row>
        <row r="1481">
          <cell r="A1481" t="str">
            <v>3829G</v>
          </cell>
          <cell r="B1481" t="str">
            <v>102;202;601;404;505;510;512;203;105</v>
          </cell>
        </row>
        <row r="1482">
          <cell r="A1482">
            <v>383</v>
          </cell>
          <cell r="B1482" t="str">
            <v>102;201;601;501;502;503;504;505;506;507;508;509;510;511;512;202;203;204</v>
          </cell>
        </row>
        <row r="1483">
          <cell r="A1483" t="str">
            <v>3830G</v>
          </cell>
          <cell r="B1483" t="str">
            <v>102;202;601;404;505;510;512;203;105</v>
          </cell>
        </row>
        <row r="1484">
          <cell r="A1484" t="str">
            <v>3831G</v>
          </cell>
          <cell r="B1484" t="str">
            <v>102;202;601;404;505;510;512;203;105</v>
          </cell>
        </row>
        <row r="1485">
          <cell r="A1485" t="str">
            <v>3832G</v>
          </cell>
          <cell r="B1485" t="str">
            <v>102;202;601;404;505;510;512;203;105</v>
          </cell>
        </row>
        <row r="1486">
          <cell r="A1486" t="str">
            <v>3833G</v>
          </cell>
          <cell r="B1486" t="str">
            <v>101;202;601;505;203;105</v>
          </cell>
        </row>
        <row r="1487">
          <cell r="A1487" t="str">
            <v>3834G</v>
          </cell>
          <cell r="B1487" t="str">
            <v>101;202;601;505;203;105</v>
          </cell>
        </row>
        <row r="1488">
          <cell r="A1488" t="str">
            <v>3835G</v>
          </cell>
          <cell r="B1488" t="str">
            <v>101;202;601;403;501;404;203</v>
          </cell>
        </row>
        <row r="1489">
          <cell r="A1489" t="str">
            <v>3836G</v>
          </cell>
          <cell r="B1489" t="str">
            <v>101;202;601;403;501;404;203</v>
          </cell>
        </row>
        <row r="1490">
          <cell r="A1490" t="str">
            <v>3837G</v>
          </cell>
          <cell r="B1490" t="str">
            <v>101;202;601;403;501;404;203</v>
          </cell>
        </row>
        <row r="1491">
          <cell r="A1491" t="str">
            <v>3838G</v>
          </cell>
          <cell r="B1491" t="str">
            <v>101;202;601;403;501;404;203</v>
          </cell>
        </row>
        <row r="1492">
          <cell r="A1492" t="str">
            <v>3839G</v>
          </cell>
          <cell r="B1492" t="str">
            <v>101;202;601;403;501;404;203</v>
          </cell>
        </row>
        <row r="1493">
          <cell r="A1493">
            <v>384</v>
          </cell>
          <cell r="B1493" t="str">
            <v>101;203;305;404;501;505;507;103</v>
          </cell>
        </row>
        <row r="1494">
          <cell r="A1494" t="str">
            <v>3840G</v>
          </cell>
          <cell r="B1494" t="str">
            <v>101;202;601;403;501;404;203</v>
          </cell>
        </row>
        <row r="1495">
          <cell r="A1495" t="str">
            <v>3841G</v>
          </cell>
          <cell r="B1495" t="str">
            <v>101;203;601;404;507</v>
          </cell>
        </row>
        <row r="1496">
          <cell r="A1496" t="str">
            <v>3842G</v>
          </cell>
          <cell r="B1496" t="str">
            <v>103;203;601;404;505;506</v>
          </cell>
        </row>
        <row r="1497">
          <cell r="A1497" t="str">
            <v>3843G</v>
          </cell>
          <cell r="B1497" t="str">
            <v>103;203;601;404;505;506</v>
          </cell>
        </row>
        <row r="1498">
          <cell r="A1498" t="str">
            <v>3844G</v>
          </cell>
          <cell r="B1498" t="str">
            <v>103;203;601;404;505;506</v>
          </cell>
        </row>
        <row r="1499">
          <cell r="A1499" t="str">
            <v>3845G</v>
          </cell>
          <cell r="B1499" t="str">
            <v>103;203;601;404;505;506</v>
          </cell>
        </row>
        <row r="1500">
          <cell r="A1500" t="str">
            <v>3846G</v>
          </cell>
          <cell r="B1500" t="str">
            <v>103;203;601;404;505;506</v>
          </cell>
        </row>
        <row r="1501">
          <cell r="A1501" t="str">
            <v>3847G</v>
          </cell>
          <cell r="B1501" t="str">
            <v>103;203;601;404;505;506</v>
          </cell>
        </row>
        <row r="1502">
          <cell r="A1502" t="str">
            <v>3848G</v>
          </cell>
          <cell r="B1502" t="str">
            <v>103;203;601;404;505;506</v>
          </cell>
        </row>
        <row r="1503">
          <cell r="A1503" t="str">
            <v>3849G</v>
          </cell>
          <cell r="B1503" t="str">
            <v>103;203;601;404;505;506</v>
          </cell>
        </row>
        <row r="1504">
          <cell r="A1504">
            <v>385</v>
          </cell>
          <cell r="B1504" t="str">
            <v>601</v>
          </cell>
        </row>
        <row r="1505">
          <cell r="A1505" t="str">
            <v>3850G</v>
          </cell>
          <cell r="B1505" t="str">
            <v>103;203;601;404;505;506</v>
          </cell>
        </row>
        <row r="1506">
          <cell r="A1506" t="str">
            <v>3851G</v>
          </cell>
          <cell r="B1506" t="str">
            <v>103;203;601;404;505;506</v>
          </cell>
        </row>
        <row r="1507">
          <cell r="A1507" t="str">
            <v>3852G</v>
          </cell>
          <cell r="B1507" t="str">
            <v>103;203;601;404;505;506</v>
          </cell>
        </row>
        <row r="1508">
          <cell r="A1508" t="str">
            <v>3853G</v>
          </cell>
          <cell r="B1508" t="str">
            <v>103;203;601;404;505;506</v>
          </cell>
        </row>
        <row r="1509">
          <cell r="A1509" t="str">
            <v>3854G</v>
          </cell>
          <cell r="B1509" t="str">
            <v>103;203;601;404;505;506</v>
          </cell>
        </row>
        <row r="1510">
          <cell r="A1510" t="str">
            <v>3855G</v>
          </cell>
          <cell r="B1510" t="str">
            <v>103;203;601;404;505;506</v>
          </cell>
        </row>
        <row r="1511">
          <cell r="A1511" t="str">
            <v>3856G</v>
          </cell>
          <cell r="B1511" t="str">
            <v>103;203;601;404;505;506</v>
          </cell>
        </row>
        <row r="1512">
          <cell r="A1512" t="str">
            <v>3857G</v>
          </cell>
          <cell r="B1512" t="str">
            <v>103;203;601;404;505;506</v>
          </cell>
        </row>
        <row r="1513">
          <cell r="A1513" t="str">
            <v>3858G</v>
          </cell>
          <cell r="B1513" t="str">
            <v>103;203;601;404;505;506</v>
          </cell>
        </row>
        <row r="1514">
          <cell r="A1514" t="str">
            <v>3859G</v>
          </cell>
          <cell r="B1514" t="str">
            <v>103;203;601;404;505;506</v>
          </cell>
        </row>
        <row r="1515">
          <cell r="A1515">
            <v>386</v>
          </cell>
          <cell r="B1515" t="str">
            <v>101;203;601;404;501;502;505;102</v>
          </cell>
        </row>
        <row r="1516">
          <cell r="A1516" t="str">
            <v>3860G</v>
          </cell>
          <cell r="B1516" t="str">
            <v>103;203;601;404;505;506</v>
          </cell>
        </row>
        <row r="1517">
          <cell r="A1517" t="str">
            <v>3861G</v>
          </cell>
          <cell r="B1517" t="str">
            <v>101;203;601;507;104;105</v>
          </cell>
        </row>
        <row r="1518">
          <cell r="A1518" t="str">
            <v>3862G</v>
          </cell>
          <cell r="B1518" t="str">
            <v>601;203;404;501</v>
          </cell>
        </row>
        <row r="1519">
          <cell r="A1519" t="str">
            <v>3863G</v>
          </cell>
          <cell r="B1519" t="str">
            <v>601;203;404;501</v>
          </cell>
        </row>
        <row r="1520">
          <cell r="A1520" t="str">
            <v>3864G</v>
          </cell>
          <cell r="B1520" t="str">
            <v>101;203;601;506;103</v>
          </cell>
        </row>
        <row r="1521">
          <cell r="A1521" t="str">
            <v>3865G</v>
          </cell>
          <cell r="B1521" t="str">
            <v>101;203;601;506;103</v>
          </cell>
        </row>
        <row r="1522">
          <cell r="A1522" t="str">
            <v>3866G</v>
          </cell>
          <cell r="B1522" t="str">
            <v>101;203;601;506;103</v>
          </cell>
        </row>
        <row r="1523">
          <cell r="A1523" t="str">
            <v>3867G</v>
          </cell>
          <cell r="B1523" t="str">
            <v>101;203;601;506;103</v>
          </cell>
        </row>
        <row r="1524">
          <cell r="A1524" t="str">
            <v>3868G</v>
          </cell>
          <cell r="B1524" t="str">
            <v>101;203;601;506;103</v>
          </cell>
        </row>
        <row r="1525">
          <cell r="A1525" t="str">
            <v>3869G</v>
          </cell>
          <cell r="B1525" t="str">
            <v>101;203;601;506;103</v>
          </cell>
        </row>
        <row r="1526">
          <cell r="A1526">
            <v>387</v>
          </cell>
          <cell r="B1526" t="str">
            <v>601;203;404;510</v>
          </cell>
        </row>
        <row r="1527">
          <cell r="A1527" t="str">
            <v>3870G</v>
          </cell>
          <cell r="B1527" t="str">
            <v>101;203;601;506;103</v>
          </cell>
        </row>
        <row r="1528">
          <cell r="A1528" t="str">
            <v>3871G</v>
          </cell>
          <cell r="B1528" t="str">
            <v>101;203;601;506;103</v>
          </cell>
        </row>
        <row r="1529">
          <cell r="A1529" t="str">
            <v>3872G</v>
          </cell>
          <cell r="B1529" t="str">
            <v>101;203;601;506;103</v>
          </cell>
        </row>
        <row r="1530">
          <cell r="A1530" t="str">
            <v>3873G</v>
          </cell>
          <cell r="B1530" t="str">
            <v>101;601;510;102;103;104;105</v>
          </cell>
        </row>
        <row r="1531">
          <cell r="A1531" t="str">
            <v>3874G</v>
          </cell>
          <cell r="B1531" t="str">
            <v>101;601;510;102;103;104;105</v>
          </cell>
        </row>
        <row r="1532">
          <cell r="A1532" t="str">
            <v>3875G</v>
          </cell>
          <cell r="B1532" t="str">
            <v>101;601;510;102;103;104;105</v>
          </cell>
        </row>
        <row r="1533">
          <cell r="A1533" t="str">
            <v>3876G</v>
          </cell>
          <cell r="B1533" t="str">
            <v>101;601;510;102;103;104;105</v>
          </cell>
        </row>
        <row r="1534">
          <cell r="A1534" t="str">
            <v>3877G</v>
          </cell>
          <cell r="B1534" t="str">
            <v>101;601;510;102;103;104;105</v>
          </cell>
        </row>
        <row r="1535">
          <cell r="A1535" t="str">
            <v>3878G</v>
          </cell>
          <cell r="B1535" t="str">
            <v>101;601;510;102;103;104;105</v>
          </cell>
        </row>
        <row r="1536">
          <cell r="A1536" t="str">
            <v>3879G</v>
          </cell>
          <cell r="B1536" t="str">
            <v>101;601;510;102;103;104;105</v>
          </cell>
        </row>
        <row r="1537">
          <cell r="A1537">
            <v>388</v>
          </cell>
          <cell r="B1537" t="str">
            <v>101;201;601;402;501;503;506;508;510;511;403;404;202;203;204;102;103</v>
          </cell>
        </row>
        <row r="1538">
          <cell r="A1538" t="str">
            <v>3880G</v>
          </cell>
          <cell r="B1538" t="str">
            <v>101;601;510;102;103;104;105</v>
          </cell>
        </row>
        <row r="1539">
          <cell r="A1539" t="str">
            <v>3881G</v>
          </cell>
          <cell r="B1539" t="str">
            <v>101;601;510;102;103;104;105</v>
          </cell>
        </row>
        <row r="1540">
          <cell r="A1540" t="str">
            <v>3882G</v>
          </cell>
          <cell r="B1540" t="str">
            <v>101;601;510;102;103;104;105</v>
          </cell>
        </row>
        <row r="1541">
          <cell r="A1541" t="str">
            <v>3883G</v>
          </cell>
          <cell r="B1541" t="str">
            <v>101;601;510;102;103;104;105</v>
          </cell>
        </row>
        <row r="1542">
          <cell r="A1542" t="str">
            <v>3884G</v>
          </cell>
          <cell r="B1542" t="str">
            <v>101;601;510;102;103;104;105</v>
          </cell>
        </row>
        <row r="1543">
          <cell r="A1543" t="str">
            <v>3885G</v>
          </cell>
          <cell r="B1543" t="str">
            <v>101;601;510;102;103;104;105</v>
          </cell>
        </row>
        <row r="1544">
          <cell r="A1544" t="str">
            <v>3886G</v>
          </cell>
          <cell r="B1544" t="str">
            <v>101;201;601;403;501;404;202;203;102;103;105</v>
          </cell>
        </row>
        <row r="1545">
          <cell r="A1545" t="str">
            <v>3887G</v>
          </cell>
          <cell r="B1545" t="str">
            <v>101;201;601;403;501;404;202;203;102;103;105</v>
          </cell>
        </row>
        <row r="1546">
          <cell r="A1546" t="str">
            <v>3888G</v>
          </cell>
          <cell r="B1546" t="str">
            <v>101;201;601;403;501;404;202;203;102;103;105</v>
          </cell>
        </row>
        <row r="1547">
          <cell r="A1547" t="str">
            <v>3889G</v>
          </cell>
          <cell r="B1547" t="str">
            <v>101;201;601;403;501;404;202;203;102;103;105</v>
          </cell>
        </row>
        <row r="1548">
          <cell r="A1548" t="str">
            <v>388G</v>
          </cell>
          <cell r="B1548" t="str">
            <v>101;203;307;401;501;502;503;504;505;506;507;509;510;511;402;403;404;204;102;103</v>
          </cell>
        </row>
        <row r="1549">
          <cell r="A1549">
            <v>389</v>
          </cell>
          <cell r="B1549" t="str">
            <v>101;203;601;403;504;404;103;105</v>
          </cell>
        </row>
        <row r="1550">
          <cell r="A1550" t="str">
            <v>3890G</v>
          </cell>
          <cell r="B1550" t="str">
            <v>101;201;601;403;501;404;202;203;102;103;105</v>
          </cell>
        </row>
        <row r="1551">
          <cell r="A1551" t="str">
            <v>3891G</v>
          </cell>
          <cell r="B1551" t="str">
            <v>101;201;601;403;501;404;202;203;102;103;105</v>
          </cell>
        </row>
        <row r="1552">
          <cell r="A1552" t="str">
            <v>3892G</v>
          </cell>
          <cell r="B1552" t="str">
            <v>101;201;601;403;501;404;202;203;102;103;105</v>
          </cell>
        </row>
        <row r="1553">
          <cell r="A1553" t="str">
            <v>3893G</v>
          </cell>
          <cell r="B1553" t="str">
            <v>101;201;601;403;501;404;202;203;102;103;105</v>
          </cell>
        </row>
        <row r="1554">
          <cell r="A1554" t="str">
            <v>3894G</v>
          </cell>
          <cell r="B1554" t="str">
            <v>101;201;601;403;501;404;202;203;102;103;105</v>
          </cell>
        </row>
        <row r="1555">
          <cell r="A1555" t="str">
            <v>3895G</v>
          </cell>
          <cell r="B1555" t="str">
            <v>101;201;601;403;501;404;202;203;102;103;105</v>
          </cell>
        </row>
        <row r="1556">
          <cell r="A1556" t="str">
            <v>3896G</v>
          </cell>
          <cell r="B1556" t="str">
            <v>102;202;302;601;501;502;503;504;505;506;510;512;303;305;307;203</v>
          </cell>
        </row>
        <row r="1557">
          <cell r="A1557" t="str">
            <v>3897G</v>
          </cell>
          <cell r="B1557" t="str">
            <v>102;202;302;601;501;502;503;504;505;506;510;512;303;305;307;203</v>
          </cell>
        </row>
        <row r="1558">
          <cell r="A1558" t="str">
            <v>3898G</v>
          </cell>
          <cell r="B1558" t="str">
            <v>102;202;302;601;501;502;503;504;505;506;510;512;303;305;307;203</v>
          </cell>
        </row>
        <row r="1559">
          <cell r="A1559" t="str">
            <v>3899G</v>
          </cell>
          <cell r="B1559" t="str">
            <v>102;202;302;601;501;502;503;504;505;506;510;512;303;305;307;203</v>
          </cell>
        </row>
        <row r="1560">
          <cell r="A1560" t="str">
            <v>389G</v>
          </cell>
          <cell r="B1560" t="str">
            <v>101;203;307;401;501;502;503;504;505;506;507;509;510;511;402;403;404;204;102;103</v>
          </cell>
        </row>
        <row r="1561">
          <cell r="A1561" t="str">
            <v>38G</v>
          </cell>
          <cell r="B1561" t="str">
            <v>101;201;302;404;501;502;503;504;505;507;509;510;511;512;202;203;102;103</v>
          </cell>
        </row>
        <row r="1562">
          <cell r="A1562">
            <v>390</v>
          </cell>
          <cell r="B1562" t="str">
            <v>101;601;504</v>
          </cell>
        </row>
        <row r="1563">
          <cell r="A1563" t="str">
            <v>3900G</v>
          </cell>
          <cell r="B1563" t="str">
            <v>102;202;302;601;501;502;503;504;505;506;510;512;303;305;307;203</v>
          </cell>
        </row>
        <row r="1564">
          <cell r="A1564" t="str">
            <v>3901G</v>
          </cell>
          <cell r="B1564" t="str">
            <v>102;202;601;403;404;203;204;103;104;105</v>
          </cell>
        </row>
        <row r="1565">
          <cell r="A1565" t="str">
            <v>3902G</v>
          </cell>
          <cell r="B1565" t="str">
            <v>104;203;303;402;501;503;403;307</v>
          </cell>
        </row>
        <row r="1566">
          <cell r="A1566" t="str">
            <v>3903G</v>
          </cell>
          <cell r="B1566" t="str">
            <v>104;203;303;402;501;503;403;307</v>
          </cell>
        </row>
        <row r="1567">
          <cell r="A1567" t="str">
            <v>3904G</v>
          </cell>
          <cell r="B1567" t="str">
            <v>601;203;301;403;404</v>
          </cell>
        </row>
        <row r="1568">
          <cell r="A1568" t="str">
            <v>3905G</v>
          </cell>
          <cell r="B1568" t="str">
            <v>601;203;301;403;404</v>
          </cell>
        </row>
        <row r="1569">
          <cell r="A1569" t="str">
            <v>3906G</v>
          </cell>
          <cell r="B1569" t="str">
            <v>601;502</v>
          </cell>
        </row>
        <row r="1570">
          <cell r="A1570" t="str">
            <v>3907G</v>
          </cell>
          <cell r="B1570" t="str">
            <v>101;601;502;503;504;505;506;507;508;509;510;511;102;103</v>
          </cell>
        </row>
        <row r="1571">
          <cell r="A1571" t="str">
            <v>3908G</v>
          </cell>
          <cell r="B1571" t="str">
            <v>101;201;301;601;501;502;503;504;505;507;508;510;511;512;302;303;304;305;306;307;308;309;202;203;204;102;103;104</v>
          </cell>
        </row>
        <row r="1572">
          <cell r="A1572" t="str">
            <v>3909G</v>
          </cell>
          <cell r="B1572" t="str">
            <v>101;201;301;601;501;502;503;504;505;507;508;510;511;512;302;303;304;305;306;307;308;309;202;203;204;102;103;104</v>
          </cell>
        </row>
        <row r="1573">
          <cell r="A1573" t="str">
            <v>390G</v>
          </cell>
          <cell r="B1573" t="str">
            <v>101;203;307;401;501;502;503;504;505;506;507;509;510;511;402;403;404;204;102;103</v>
          </cell>
        </row>
        <row r="1574">
          <cell r="A1574">
            <v>391</v>
          </cell>
          <cell r="B1574" t="str">
            <v>102;202;601;404;501;502;503;504;507;509;510;511;203;103;105</v>
          </cell>
        </row>
        <row r="1575">
          <cell r="A1575" t="str">
            <v>3910G</v>
          </cell>
          <cell r="B1575" t="str">
            <v>101;201;301;601;501;502;503;504;505;507;508;510;511;512;302;303;304;305;306;307;308;309;202;203;204;102;103;104</v>
          </cell>
        </row>
        <row r="1576">
          <cell r="A1576" t="str">
            <v>3911G</v>
          </cell>
          <cell r="B1576" t="str">
            <v>101;201;301;601;501;502;503;504;505;507;508;510;511;512;302;303;304;305;306;307;308;309;202;203;204;102;103;104</v>
          </cell>
        </row>
        <row r="1577">
          <cell r="A1577" t="str">
            <v>3912G</v>
          </cell>
          <cell r="B1577" t="str">
            <v>101;201;301;601;501;502;503;504;505;507;508;510;511;512;302;303;304;305;306;307;308;309;202;203;204;102;103;104</v>
          </cell>
        </row>
        <row r="1578">
          <cell r="A1578" t="str">
            <v>3913G</v>
          </cell>
          <cell r="B1578" t="str">
            <v>101;201;301;601;501;502;503;504;505;507;508;510;511;512;302;303;304;305;306;307;308;309;202;203;204;102;103;104</v>
          </cell>
        </row>
        <row r="1579">
          <cell r="A1579" t="str">
            <v>3914G</v>
          </cell>
          <cell r="B1579" t="str">
            <v>101;201;301;601;501;502;503;504;505;507;508;510;511;512;302;303;304;305;306;307;308;309;202;203;204;102;103;104</v>
          </cell>
        </row>
        <row r="1580">
          <cell r="A1580" t="str">
            <v>3915G</v>
          </cell>
          <cell r="B1580" t="str">
            <v>101;201;301;601;501;502;503;504;505;507;508;510;511;512;302;303;304;305;306;307;308;309;202;203;204;102;103;104</v>
          </cell>
        </row>
        <row r="1581">
          <cell r="A1581" t="str">
            <v>3916G</v>
          </cell>
          <cell r="B1581" t="str">
            <v>101;201;301;601;501;502;503;504;505;507;508;510;511;512;302;303;304;305;306;307;308;309;202;203;204;102;103;104</v>
          </cell>
        </row>
        <row r="1582">
          <cell r="A1582" t="str">
            <v>3917G</v>
          </cell>
          <cell r="B1582" t="str">
            <v>101;201;301;601;501;502;503;504;505;507;508;510;511;512;302;303;304;305;306;307;308;309;202;203;204;102;103;104</v>
          </cell>
        </row>
        <row r="1583">
          <cell r="A1583" t="str">
            <v>3918G</v>
          </cell>
          <cell r="B1583" t="str">
            <v>101;201;301;601;501;502;503;504;505;507;508;510;511;512;302;303;304;305;306;307;308;309;202;203;204;102;103;104</v>
          </cell>
        </row>
        <row r="1584">
          <cell r="A1584" t="str">
            <v>3919G</v>
          </cell>
          <cell r="B1584" t="str">
            <v>101;201;301;601;501;502;503;504;505;507;508;510;511;512;302;303;304;305;306;307;308;309;202;203;204;102;103;104</v>
          </cell>
        </row>
        <row r="1585">
          <cell r="A1585" t="str">
            <v>391G</v>
          </cell>
          <cell r="B1585" t="str">
            <v>101;203;307;401;501;502;503;504;505;506;507;509;510;511;402;403;404;204;102;103</v>
          </cell>
        </row>
        <row r="1586">
          <cell r="A1586">
            <v>392</v>
          </cell>
          <cell r="B1586" t="str">
            <v>101;203;601;403;507;103</v>
          </cell>
        </row>
        <row r="1587">
          <cell r="A1587" t="str">
            <v>3920G</v>
          </cell>
          <cell r="B1587" t="str">
            <v>101;201;301;601;501;502;503;504;505;507;508;510;511;512;302;303;304;305;306;307;308;309;202;203;204;102;103;104</v>
          </cell>
        </row>
        <row r="1588">
          <cell r="A1588" t="str">
            <v>3921G</v>
          </cell>
          <cell r="B1588" t="str">
            <v>101;201;301;601;501;502;503;504;505;507;508;510;511;512;302;303;304;305;306;307;308;309;202;203;204;102;103;104</v>
          </cell>
        </row>
        <row r="1589">
          <cell r="A1589" t="str">
            <v>3922G</v>
          </cell>
          <cell r="B1589" t="str">
            <v>101;201;301;601;501;502;503;504;505;507;508;510;511;512;302;303;304;305;306;307;308;309;202;203;204;102;103;104</v>
          </cell>
        </row>
        <row r="1590">
          <cell r="A1590" t="str">
            <v>3923G</v>
          </cell>
          <cell r="B1590" t="str">
            <v>601;202;301;403;501;505;512;302;303</v>
          </cell>
        </row>
        <row r="1591">
          <cell r="A1591" t="str">
            <v>3924G</v>
          </cell>
          <cell r="B1591" t="str">
            <v>601;202;301;403;501;505;512;302;303</v>
          </cell>
        </row>
        <row r="1592">
          <cell r="A1592" t="str">
            <v>3925G</v>
          </cell>
          <cell r="B1592" t="str">
            <v>601;202;301;403;501;505;512;302;303</v>
          </cell>
        </row>
        <row r="1593">
          <cell r="A1593" t="str">
            <v>3926G</v>
          </cell>
          <cell r="B1593" t="str">
            <v>601;201;202;203</v>
          </cell>
        </row>
        <row r="1594">
          <cell r="A1594" t="str">
            <v>3927G</v>
          </cell>
          <cell r="B1594" t="str">
            <v>601;201;202;203</v>
          </cell>
        </row>
        <row r="1595">
          <cell r="A1595" t="str">
            <v>3928G</v>
          </cell>
          <cell r="B1595" t="str">
            <v>101;601;404;509;510;102;103;104;105</v>
          </cell>
        </row>
        <row r="1596">
          <cell r="A1596" t="str">
            <v>3929G</v>
          </cell>
          <cell r="B1596" t="str">
            <v>101;601;404;509;510;102;103;104;105</v>
          </cell>
        </row>
        <row r="1597">
          <cell r="A1597">
            <v>393</v>
          </cell>
          <cell r="B1597" t="str">
            <v>101;203;601;404;501;505;510;511;102;103</v>
          </cell>
        </row>
        <row r="1598">
          <cell r="A1598" t="str">
            <v>3930G</v>
          </cell>
          <cell r="B1598" t="str">
            <v>101;601;404;509;510;102;103;104;105</v>
          </cell>
        </row>
        <row r="1599">
          <cell r="A1599" t="str">
            <v>3931G</v>
          </cell>
          <cell r="B1599" t="str">
            <v>101;601;404;509;510;102;103;104;105</v>
          </cell>
        </row>
        <row r="1600">
          <cell r="A1600" t="str">
            <v>3932G</v>
          </cell>
          <cell r="B1600" t="str">
            <v>101;601;404;509;510;102;103;104;105</v>
          </cell>
        </row>
        <row r="1601">
          <cell r="A1601" t="str">
            <v>3933G</v>
          </cell>
          <cell r="B1601" t="str">
            <v>101;601;404;509;510;102;103;104;105</v>
          </cell>
        </row>
        <row r="1602">
          <cell r="A1602" t="str">
            <v>3934G</v>
          </cell>
          <cell r="B1602" t="str">
            <v>601;510</v>
          </cell>
        </row>
        <row r="1603">
          <cell r="A1603" t="str">
            <v>3935G</v>
          </cell>
          <cell r="B1603" t="str">
            <v>601;510</v>
          </cell>
        </row>
        <row r="1604">
          <cell r="A1604" t="str">
            <v>3936G</v>
          </cell>
          <cell r="B1604" t="str">
            <v>601;510</v>
          </cell>
        </row>
        <row r="1605">
          <cell r="A1605" t="str">
            <v>3937G</v>
          </cell>
          <cell r="B1605" t="str">
            <v>601;510</v>
          </cell>
        </row>
        <row r="1606">
          <cell r="A1606" t="str">
            <v>3938G</v>
          </cell>
          <cell r="B1606" t="str">
            <v>601;510</v>
          </cell>
        </row>
        <row r="1607">
          <cell r="A1607" t="str">
            <v>3939G</v>
          </cell>
          <cell r="B1607" t="str">
            <v>601;510</v>
          </cell>
        </row>
        <row r="1608">
          <cell r="A1608">
            <v>394</v>
          </cell>
          <cell r="B1608" t="str">
            <v>101;201;601;402;505;203</v>
          </cell>
        </row>
        <row r="1609">
          <cell r="A1609" t="str">
            <v>3940G</v>
          </cell>
          <cell r="B1609" t="str">
            <v>601;510</v>
          </cell>
        </row>
        <row r="1610">
          <cell r="A1610">
            <v>3941</v>
          </cell>
          <cell r="B1610" t="str">
            <v>601;510</v>
          </cell>
        </row>
        <row r="1611">
          <cell r="A1611" t="str">
            <v>3942G</v>
          </cell>
          <cell r="B1611" t="str">
            <v>601;510</v>
          </cell>
        </row>
        <row r="1612">
          <cell r="A1612" t="str">
            <v>3943G</v>
          </cell>
          <cell r="B1612" t="str">
            <v>601;510</v>
          </cell>
        </row>
        <row r="1613">
          <cell r="A1613" t="str">
            <v>3944G</v>
          </cell>
          <cell r="B1613" t="str">
            <v>601;510</v>
          </cell>
        </row>
        <row r="1614">
          <cell r="A1614" t="str">
            <v>3945G</v>
          </cell>
          <cell r="B1614" t="str">
            <v>102;601;506;509;510;103;105</v>
          </cell>
        </row>
        <row r="1615">
          <cell r="A1615" t="str">
            <v>3946G</v>
          </cell>
          <cell r="B1615" t="str">
            <v>102;601;506;509;510;103;105</v>
          </cell>
        </row>
        <row r="1616">
          <cell r="A1616" t="str">
            <v>3947G</v>
          </cell>
          <cell r="B1616" t="str">
            <v>102;601;506;509;510;103;105</v>
          </cell>
        </row>
        <row r="1617">
          <cell r="A1617" t="str">
            <v>3948G</v>
          </cell>
          <cell r="B1617" t="str">
            <v>102;601;506;509;510;103;105</v>
          </cell>
        </row>
        <row r="1618">
          <cell r="A1618" t="str">
            <v>3949G</v>
          </cell>
          <cell r="B1618" t="str">
            <v>102;601;505;509;510;105</v>
          </cell>
        </row>
        <row r="1619">
          <cell r="A1619">
            <v>395</v>
          </cell>
          <cell r="B1619" t="str">
            <v>601;201;501;512;202;203;204</v>
          </cell>
        </row>
        <row r="1620">
          <cell r="A1620" t="str">
            <v>3950G</v>
          </cell>
          <cell r="B1620" t="str">
            <v>102;601;505;509;510;105</v>
          </cell>
        </row>
        <row r="1621">
          <cell r="A1621" t="str">
            <v>3951G</v>
          </cell>
          <cell r="B1621" t="str">
            <v>102;601;505;509;510;105</v>
          </cell>
        </row>
        <row r="1622">
          <cell r="A1622" t="str">
            <v>3952G</v>
          </cell>
          <cell r="B1622" t="str">
            <v>102;601;505;509;510;105</v>
          </cell>
        </row>
        <row r="1623">
          <cell r="A1623" t="str">
            <v>3953G</v>
          </cell>
          <cell r="B1623" t="str">
            <v>102;601;505;509;510;105</v>
          </cell>
        </row>
        <row r="1624">
          <cell r="A1624" t="str">
            <v>3954G</v>
          </cell>
          <cell r="B1624" t="str">
            <v>102;601;404;510;105</v>
          </cell>
        </row>
        <row r="1625">
          <cell r="A1625" t="str">
            <v>3955G</v>
          </cell>
          <cell r="B1625" t="str">
            <v>102;601;404;510;105</v>
          </cell>
        </row>
        <row r="1626">
          <cell r="A1626" t="str">
            <v>3956G</v>
          </cell>
          <cell r="B1626" t="str">
            <v>102;601;404;510;105</v>
          </cell>
        </row>
        <row r="1627">
          <cell r="A1627" t="str">
            <v>3957G</v>
          </cell>
          <cell r="B1627" t="str">
            <v>102;601;404;510;105</v>
          </cell>
        </row>
        <row r="1628">
          <cell r="A1628" t="str">
            <v>3958G</v>
          </cell>
          <cell r="B1628" t="str">
            <v>102;601;404;510;105</v>
          </cell>
        </row>
        <row r="1629">
          <cell r="A1629" t="str">
            <v>3959G</v>
          </cell>
          <cell r="B1629" t="str">
            <v>102;601;404;510;105</v>
          </cell>
        </row>
        <row r="1630">
          <cell r="A1630" t="str">
            <v>395G</v>
          </cell>
          <cell r="B1630" t="str">
            <v>101;203;305;404;505;509;510;102;103;104;105</v>
          </cell>
        </row>
        <row r="1631">
          <cell r="A1631">
            <v>396</v>
          </cell>
          <cell r="B1631" t="str">
            <v>601;501;502;503;505;506;507;508;509;510;511;512</v>
          </cell>
        </row>
        <row r="1632">
          <cell r="A1632" t="str">
            <v>3960G</v>
          </cell>
          <cell r="B1632" t="str">
            <v>102;601;404;510;105</v>
          </cell>
        </row>
        <row r="1633">
          <cell r="A1633" t="str">
            <v>396G</v>
          </cell>
          <cell r="B1633" t="str">
            <v>101;203;305;404;505;509;510;102;103;104;105</v>
          </cell>
        </row>
        <row r="1634">
          <cell r="A1634" t="str">
            <v>397G</v>
          </cell>
          <cell r="B1634" t="str">
            <v>101;203;305;404;505;509;510;102;103;104;105</v>
          </cell>
        </row>
        <row r="1635">
          <cell r="A1635">
            <v>398</v>
          </cell>
          <cell r="B1635" t="str">
            <v>101;202;601;402;509;510;403;203;102;105</v>
          </cell>
        </row>
        <row r="1636">
          <cell r="A1636">
            <v>399</v>
          </cell>
          <cell r="B1636" t="str">
            <v>103;203;601;503;104</v>
          </cell>
        </row>
        <row r="1637">
          <cell r="A1637" t="str">
            <v>39G</v>
          </cell>
          <cell r="B1637" t="str">
            <v>101;201;302;404;501;502;503;504;505;507;509;510;511;512;202;203;102;103</v>
          </cell>
        </row>
        <row r="1638">
          <cell r="A1638" t="str">
            <v>3G</v>
          </cell>
          <cell r="B1638" t="str">
            <v>101;601;404;510;102;103</v>
          </cell>
        </row>
        <row r="1639">
          <cell r="A1639">
            <v>400</v>
          </cell>
          <cell r="B1639" t="str">
            <v>101;601;502;104;105</v>
          </cell>
        </row>
        <row r="1640">
          <cell r="A1640">
            <v>401</v>
          </cell>
          <cell r="B1640" t="str">
            <v>102;203;601;404;510;105</v>
          </cell>
        </row>
        <row r="1641">
          <cell r="A1641">
            <v>402</v>
          </cell>
          <cell r="B1641" t="str">
            <v>101;203;601;404;501;505;506;507;102;103</v>
          </cell>
        </row>
        <row r="1642">
          <cell r="A1642">
            <v>403</v>
          </cell>
          <cell r="B1642" t="str">
            <v>102;203;601;404;505</v>
          </cell>
        </row>
        <row r="1643">
          <cell r="A1643">
            <v>404</v>
          </cell>
          <cell r="B1643" t="str">
            <v>101;203;601;102;103</v>
          </cell>
        </row>
        <row r="1644">
          <cell r="A1644">
            <v>405</v>
          </cell>
          <cell r="B1644" t="str">
            <v>101;202;601;404;510;203</v>
          </cell>
        </row>
        <row r="1645">
          <cell r="A1645">
            <v>406</v>
          </cell>
          <cell r="B1645" t="str">
            <v>101;202;601;404;510;203;204;102</v>
          </cell>
        </row>
        <row r="1646">
          <cell r="A1646">
            <v>407</v>
          </cell>
          <cell r="B1646" t="str">
            <v>101;203;601;404;102;103</v>
          </cell>
        </row>
        <row r="1647">
          <cell r="A1647">
            <v>408</v>
          </cell>
          <cell r="B1647" t="str">
            <v>101;203;601;404;501;502;503;504;505;506;507;508;509;510;511;102;103</v>
          </cell>
        </row>
        <row r="1648">
          <cell r="A1648">
            <v>409</v>
          </cell>
          <cell r="B1648" t="str">
            <v>101;201;301;601;501;502;503;504;505;506;507;508;509;510;511;512;302;303;307;202;203;204;102;103</v>
          </cell>
        </row>
        <row r="1649">
          <cell r="A1649" t="str">
            <v>40G</v>
          </cell>
          <cell r="B1649" t="str">
            <v>101;201;302;404;501;502;503;504;505;507;509;510;511;512;202;203;102;103</v>
          </cell>
        </row>
        <row r="1650">
          <cell r="A1650">
            <v>410</v>
          </cell>
          <cell r="B1650" t="str">
            <v>101;601;102</v>
          </cell>
        </row>
        <row r="1651">
          <cell r="A1651">
            <v>411</v>
          </cell>
          <cell r="B1651" t="str">
            <v>101;601;102</v>
          </cell>
        </row>
        <row r="1652">
          <cell r="A1652">
            <v>412</v>
          </cell>
          <cell r="B1652" t="str">
            <v>601</v>
          </cell>
        </row>
        <row r="1653">
          <cell r="A1653">
            <v>413</v>
          </cell>
          <cell r="B1653" t="str">
            <v>102;601</v>
          </cell>
        </row>
        <row r="1654">
          <cell r="A1654">
            <v>414</v>
          </cell>
          <cell r="B1654" t="str">
            <v>101;201;601;404;501;502;503;505;507;510;202;203;204;102;103</v>
          </cell>
        </row>
        <row r="1655">
          <cell r="A1655">
            <v>415</v>
          </cell>
          <cell r="B1655" t="str">
            <v>101;202;301;404;510;302;303;308;203;204;102;103;104;105</v>
          </cell>
        </row>
        <row r="1656">
          <cell r="A1656">
            <v>416</v>
          </cell>
          <cell r="B1656" t="str">
            <v>103;601;404;501;505;507</v>
          </cell>
        </row>
        <row r="1657">
          <cell r="A1657">
            <v>417</v>
          </cell>
          <cell r="B1657" t="str">
            <v>601;203;404</v>
          </cell>
        </row>
        <row r="1658">
          <cell r="A1658">
            <v>418</v>
          </cell>
          <cell r="B1658" t="str">
            <v>101;203;601;501;505;510;102</v>
          </cell>
        </row>
        <row r="1659">
          <cell r="A1659">
            <v>419</v>
          </cell>
          <cell r="B1659" t="str">
            <v>102;202;601;403;501;505;507;404</v>
          </cell>
        </row>
        <row r="1660">
          <cell r="A1660" t="str">
            <v>41G</v>
          </cell>
          <cell r="B1660" t="str">
            <v>101;201;302;404;501;502;503;504;505;507;509;510;511;512;202;203;102;103</v>
          </cell>
        </row>
        <row r="1661">
          <cell r="A1661">
            <v>420</v>
          </cell>
          <cell r="B1661" t="str">
            <v>601;201;402;510;403;404;202</v>
          </cell>
        </row>
        <row r="1662">
          <cell r="A1662" t="str">
            <v>420G</v>
          </cell>
          <cell r="B1662" t="str">
            <v>102;601;404;504;505;509;510;512;105</v>
          </cell>
        </row>
        <row r="1663">
          <cell r="A1663">
            <v>421</v>
          </cell>
          <cell r="B1663" t="str">
            <v>102;203;601;404;510</v>
          </cell>
        </row>
        <row r="1664">
          <cell r="A1664">
            <v>422</v>
          </cell>
          <cell r="B1664" t="str">
            <v>101;203;601;504;204</v>
          </cell>
        </row>
        <row r="1665">
          <cell r="A1665">
            <v>423</v>
          </cell>
          <cell r="B1665" t="str">
            <v>102;203;601;404;505;510;104;105</v>
          </cell>
        </row>
        <row r="1666">
          <cell r="A1666">
            <v>424</v>
          </cell>
          <cell r="B1666" t="str">
            <v>101;203;601;404;501;502;510;103</v>
          </cell>
        </row>
        <row r="1667">
          <cell r="A1667" t="str">
            <v>424G</v>
          </cell>
          <cell r="B1667" t="str">
            <v>102;601;404;504;505;509;510;512;105</v>
          </cell>
        </row>
        <row r="1668">
          <cell r="A1668">
            <v>425</v>
          </cell>
          <cell r="B1668" t="str">
            <v>105;601;510</v>
          </cell>
        </row>
        <row r="1669">
          <cell r="A1669">
            <v>426</v>
          </cell>
          <cell r="B1669" t="str">
            <v>105;601;510</v>
          </cell>
        </row>
        <row r="1670">
          <cell r="A1670">
            <v>427</v>
          </cell>
          <cell r="B1670" t="str">
            <v>104;203;601;404;501;502;503;504;508;509;511;512</v>
          </cell>
        </row>
        <row r="1671">
          <cell r="A1671">
            <v>428</v>
          </cell>
          <cell r="B1671" t="str">
            <v>601;201;301;402;505;507;508;403;404;202;203;204</v>
          </cell>
        </row>
        <row r="1672">
          <cell r="A1672" t="str">
            <v>428G</v>
          </cell>
          <cell r="B1672" t="str">
            <v>601;404;507;508</v>
          </cell>
        </row>
        <row r="1673">
          <cell r="A1673">
            <v>429</v>
          </cell>
          <cell r="B1673" t="str">
            <v>105;601;510</v>
          </cell>
        </row>
        <row r="1674">
          <cell r="A1674" t="str">
            <v>42G</v>
          </cell>
          <cell r="B1674" t="str">
            <v>101;201;302;404;501;502;503;504;505;507;509;510;511;512;202;203;102;103</v>
          </cell>
        </row>
        <row r="1675">
          <cell r="A1675">
            <v>430</v>
          </cell>
          <cell r="B1675" t="str">
            <v>105;203;601;505</v>
          </cell>
        </row>
        <row r="1676">
          <cell r="A1676">
            <v>431</v>
          </cell>
          <cell r="B1676" t="str">
            <v>105;601;510</v>
          </cell>
        </row>
        <row r="1677">
          <cell r="A1677">
            <v>432</v>
          </cell>
          <cell r="B1677" t="str">
            <v>102;601;404;510;105</v>
          </cell>
        </row>
        <row r="1678">
          <cell r="A1678">
            <v>433</v>
          </cell>
          <cell r="B1678" t="str">
            <v>102;601;301;404;510;105</v>
          </cell>
        </row>
        <row r="1679">
          <cell r="A1679">
            <v>434</v>
          </cell>
          <cell r="B1679" t="str">
            <v>102;601;404;510;105</v>
          </cell>
        </row>
        <row r="1680">
          <cell r="A1680">
            <v>435</v>
          </cell>
          <cell r="B1680" t="str">
            <v>102;203;601;404;510;104</v>
          </cell>
        </row>
        <row r="1681">
          <cell r="A1681">
            <v>436</v>
          </cell>
          <cell r="B1681" t="str">
            <v>102;601;404;510;105</v>
          </cell>
        </row>
        <row r="1682">
          <cell r="A1682">
            <v>437</v>
          </cell>
          <cell r="B1682" t="str">
            <v>102;601;404;510;105</v>
          </cell>
        </row>
        <row r="1683">
          <cell r="A1683">
            <v>438</v>
          </cell>
          <cell r="B1683" t="str">
            <v>601;510</v>
          </cell>
        </row>
        <row r="1684">
          <cell r="A1684">
            <v>439</v>
          </cell>
          <cell r="B1684" t="str">
            <v>102;601;404;510;105</v>
          </cell>
        </row>
        <row r="1685">
          <cell r="A1685" t="str">
            <v>439G</v>
          </cell>
          <cell r="B1685" t="str">
            <v>101;203;601;404;510;104;105</v>
          </cell>
        </row>
        <row r="1686">
          <cell r="A1686" t="str">
            <v>43G</v>
          </cell>
          <cell r="B1686" t="str">
            <v>103;203;301;404;501;502;503;504;505;506;507;508;509;510;302;303</v>
          </cell>
        </row>
        <row r="1687">
          <cell r="A1687">
            <v>440</v>
          </cell>
          <cell r="B1687" t="str">
            <v>102;601;301;404;510;105</v>
          </cell>
        </row>
        <row r="1688">
          <cell r="A1688">
            <v>441</v>
          </cell>
          <cell r="B1688" t="str">
            <v>102;601;301;404;510;105</v>
          </cell>
        </row>
        <row r="1689">
          <cell r="A1689">
            <v>442</v>
          </cell>
          <cell r="B1689" t="str">
            <v>102;601;404;510;105</v>
          </cell>
        </row>
        <row r="1690">
          <cell r="A1690">
            <v>443</v>
          </cell>
          <cell r="B1690" t="str">
            <v>102;601;509</v>
          </cell>
        </row>
        <row r="1691">
          <cell r="A1691">
            <v>444</v>
          </cell>
          <cell r="B1691" t="str">
            <v>101;202;301;404;510;302;303;203;102;103;104;105</v>
          </cell>
        </row>
        <row r="1692">
          <cell r="A1692">
            <v>445</v>
          </cell>
          <cell r="B1692" t="str">
            <v>601;202;404;510;203</v>
          </cell>
        </row>
        <row r="1693">
          <cell r="A1693">
            <v>446</v>
          </cell>
          <cell r="B1693" t="str">
            <v>601;202;404;510;203</v>
          </cell>
        </row>
        <row r="1694">
          <cell r="A1694">
            <v>447</v>
          </cell>
          <cell r="B1694" t="str">
            <v>601;202;301;404;510;302;303;305;306;307;308;309;203</v>
          </cell>
        </row>
        <row r="1695">
          <cell r="A1695">
            <v>448</v>
          </cell>
          <cell r="B1695" t="str">
            <v>102;203;601;404;510;105</v>
          </cell>
        </row>
        <row r="1696">
          <cell r="A1696">
            <v>449</v>
          </cell>
          <cell r="B1696" t="str">
            <v>102;202;601;404;510;203</v>
          </cell>
        </row>
        <row r="1697">
          <cell r="A1697" t="str">
            <v>44G</v>
          </cell>
          <cell r="B1697" t="str">
            <v>103;203;301;404;501;502;503;504;505;506;507;508;509;510;302;303</v>
          </cell>
        </row>
        <row r="1698">
          <cell r="A1698">
            <v>450</v>
          </cell>
          <cell r="B1698" t="str">
            <v>102;202;601;404;510;203</v>
          </cell>
        </row>
        <row r="1699">
          <cell r="A1699">
            <v>451</v>
          </cell>
          <cell r="B1699" t="str">
            <v>102;202;601;404;510;203</v>
          </cell>
        </row>
        <row r="1700">
          <cell r="A1700">
            <v>452</v>
          </cell>
          <cell r="B1700" t="str">
            <v>102;202;601;404;510;203</v>
          </cell>
        </row>
        <row r="1701">
          <cell r="A1701" t="str">
            <v>452G</v>
          </cell>
          <cell r="B1701" t="str">
            <v>101;203;301;404;505;506;509;510;302;303;102;103;104;105</v>
          </cell>
        </row>
        <row r="1702">
          <cell r="A1702">
            <v>453</v>
          </cell>
          <cell r="B1702" t="str">
            <v>102;202;301;404;510;203</v>
          </cell>
        </row>
        <row r="1703">
          <cell r="A1703">
            <v>454</v>
          </cell>
          <cell r="B1703" t="str">
            <v>102;202;601;404;510;203</v>
          </cell>
        </row>
        <row r="1704">
          <cell r="A1704">
            <v>455</v>
          </cell>
          <cell r="B1704" t="str">
            <v>601;202;404;510;203</v>
          </cell>
        </row>
        <row r="1705">
          <cell r="A1705">
            <v>456</v>
          </cell>
          <cell r="B1705" t="str">
            <v>101;203;601;402;501;403;404;103</v>
          </cell>
        </row>
        <row r="1706">
          <cell r="A1706">
            <v>457</v>
          </cell>
          <cell r="B1706" t="str">
            <v>101;203;601;502</v>
          </cell>
        </row>
        <row r="1707">
          <cell r="A1707">
            <v>458</v>
          </cell>
          <cell r="B1707" t="str">
            <v>101;203;601;403;509;104;105</v>
          </cell>
        </row>
        <row r="1708">
          <cell r="A1708">
            <v>459</v>
          </cell>
          <cell r="B1708" t="str">
            <v>601;201;202;203;204</v>
          </cell>
        </row>
        <row r="1709">
          <cell r="A1709" t="str">
            <v>45G</v>
          </cell>
          <cell r="B1709" t="str">
            <v>101;201;302;404;501;502;503;504;505;507;509;510;511;512;202;203;102;103</v>
          </cell>
        </row>
        <row r="1710">
          <cell r="A1710">
            <v>460</v>
          </cell>
          <cell r="B1710" t="str">
            <v>101;203;301;404;501;105</v>
          </cell>
        </row>
        <row r="1711">
          <cell r="A1711">
            <v>461</v>
          </cell>
          <cell r="B1711" t="str">
            <v>102;601;510</v>
          </cell>
        </row>
        <row r="1712">
          <cell r="A1712">
            <v>462</v>
          </cell>
          <cell r="B1712" t="str">
            <v>601;204;309;509</v>
          </cell>
        </row>
        <row r="1713">
          <cell r="A1713">
            <v>463</v>
          </cell>
          <cell r="B1713" t="str">
            <v>101;202;601;505;203;204;104;105</v>
          </cell>
        </row>
        <row r="1714">
          <cell r="A1714">
            <v>464</v>
          </cell>
          <cell r="B1714" t="str">
            <v>101;201;305;402;505;506;508;509;510;511;403;404;202;203;102</v>
          </cell>
        </row>
        <row r="1715">
          <cell r="A1715">
            <v>465</v>
          </cell>
          <cell r="B1715" t="str">
            <v>101;202;601;404;510;512;203;204;102;103;104;105</v>
          </cell>
        </row>
        <row r="1716">
          <cell r="A1716">
            <v>466</v>
          </cell>
          <cell r="B1716" t="str">
            <v>101;201;305;401;506;508;510;512;402;403;404;202;203;204;102;103;104;105</v>
          </cell>
        </row>
        <row r="1717">
          <cell r="A1717">
            <v>467</v>
          </cell>
          <cell r="B1717" t="str">
            <v>101;201;308;401;512;402;403;404;202;203;204;102;103;104;105</v>
          </cell>
        </row>
        <row r="1718">
          <cell r="A1718">
            <v>468</v>
          </cell>
          <cell r="B1718" t="str">
            <v>102;201;601;402;505;203</v>
          </cell>
        </row>
        <row r="1719">
          <cell r="A1719">
            <v>469</v>
          </cell>
          <cell r="B1719" t="str">
            <v>101;202;601;404;501;502;503;504;505;507;510;203;102;103</v>
          </cell>
        </row>
        <row r="1720">
          <cell r="A1720" t="str">
            <v>46G</v>
          </cell>
          <cell r="B1720" t="str">
            <v>101;201;302;404;501;502;503;504;505;507;509;510;511;512;202;203;102;103</v>
          </cell>
        </row>
        <row r="1721">
          <cell r="A1721">
            <v>470</v>
          </cell>
          <cell r="B1721" t="str">
            <v>601;201;307;512;202;203;204</v>
          </cell>
        </row>
        <row r="1722">
          <cell r="A1722">
            <v>471</v>
          </cell>
          <cell r="B1722" t="str">
            <v>601;307;503</v>
          </cell>
        </row>
        <row r="1723">
          <cell r="A1723">
            <v>472</v>
          </cell>
          <cell r="B1723" t="str">
            <v>101;203;601;507</v>
          </cell>
        </row>
        <row r="1724">
          <cell r="A1724">
            <v>473</v>
          </cell>
          <cell r="B1724" t="str">
            <v>101;201;601;403;506;508;509;512;202;203;204;102</v>
          </cell>
        </row>
        <row r="1725">
          <cell r="A1725">
            <v>474</v>
          </cell>
          <cell r="B1725" t="str">
            <v>101;203;601;507;105</v>
          </cell>
        </row>
        <row r="1726">
          <cell r="A1726">
            <v>475</v>
          </cell>
          <cell r="B1726" t="str">
            <v>101;202;301;404;506;509;510;305;307;203;204</v>
          </cell>
        </row>
        <row r="1727">
          <cell r="A1727">
            <v>476</v>
          </cell>
          <cell r="B1727" t="str">
            <v>101;203;601;404;505;510;103;104;105</v>
          </cell>
        </row>
        <row r="1728">
          <cell r="A1728">
            <v>477</v>
          </cell>
          <cell r="B1728" t="str">
            <v>101;203;601;501</v>
          </cell>
        </row>
        <row r="1729">
          <cell r="A1729">
            <v>478</v>
          </cell>
          <cell r="B1729" t="str">
            <v>101;203;601;404;504;507;509;103</v>
          </cell>
        </row>
        <row r="1730">
          <cell r="A1730">
            <v>479</v>
          </cell>
          <cell r="B1730" t="str">
            <v>101;203;601;104</v>
          </cell>
        </row>
        <row r="1731">
          <cell r="A1731" t="str">
            <v>47G</v>
          </cell>
          <cell r="B1731" t="str">
            <v>101;201;302;404;501;502;503;504;505;507;509;510;511;512;202;203;102;103</v>
          </cell>
        </row>
        <row r="1732">
          <cell r="A1732">
            <v>480</v>
          </cell>
          <cell r="B1732" t="str">
            <v>102;201;301;401;505;506;509;510;512;402;403;404;202;203;204</v>
          </cell>
        </row>
        <row r="1733">
          <cell r="A1733">
            <v>481</v>
          </cell>
          <cell r="B1733" t="str">
            <v>105;601</v>
          </cell>
        </row>
        <row r="1734">
          <cell r="A1734">
            <v>482</v>
          </cell>
          <cell r="B1734" t="str">
            <v>101;201;301;401;501;502;504;505;506;507;509;510;511;512;402;403;404;303;306;202;203;204;102;103;104;105</v>
          </cell>
        </row>
        <row r="1735">
          <cell r="A1735" t="str">
            <v>482G</v>
          </cell>
          <cell r="B1735" t="str">
            <v>600</v>
          </cell>
        </row>
        <row r="1736">
          <cell r="A1736">
            <v>483</v>
          </cell>
          <cell r="B1736" t="str">
            <v>601;203;301;404</v>
          </cell>
        </row>
        <row r="1737">
          <cell r="A1737" t="str">
            <v>483G</v>
          </cell>
          <cell r="B1737" t="str">
            <v>600</v>
          </cell>
        </row>
        <row r="1738">
          <cell r="A1738">
            <v>484</v>
          </cell>
          <cell r="B1738" t="str">
            <v>601;501;503</v>
          </cell>
        </row>
        <row r="1739">
          <cell r="A1739" t="str">
            <v>484G</v>
          </cell>
          <cell r="B1739" t="str">
            <v>101;202;601;404;510;203;204;102;103;104;105</v>
          </cell>
        </row>
        <row r="1740">
          <cell r="A1740">
            <v>485</v>
          </cell>
          <cell r="B1740" t="str">
            <v>102;202;301;403;509;510;512;203;204</v>
          </cell>
        </row>
        <row r="1741">
          <cell r="A1741">
            <v>486</v>
          </cell>
          <cell r="B1741" t="str">
            <v>101;203;601;105</v>
          </cell>
        </row>
        <row r="1742">
          <cell r="A1742" t="str">
            <v>486G</v>
          </cell>
          <cell r="B1742" t="str">
            <v>600</v>
          </cell>
        </row>
        <row r="1743">
          <cell r="A1743" t="str">
            <v>487G</v>
          </cell>
          <cell r="B1743" t="str">
            <v>600</v>
          </cell>
        </row>
        <row r="1744">
          <cell r="A1744">
            <v>488</v>
          </cell>
          <cell r="B1744" t="str">
            <v>101;203;601;403;505;102</v>
          </cell>
        </row>
        <row r="1745">
          <cell r="A1745" t="str">
            <v>488G</v>
          </cell>
          <cell r="B1745" t="str">
            <v>102;601;404;510;103;104;105</v>
          </cell>
        </row>
        <row r="1746">
          <cell r="A1746">
            <v>489</v>
          </cell>
          <cell r="B1746" t="str">
            <v>101;202;601;403;505;510;203;102</v>
          </cell>
        </row>
        <row r="1747">
          <cell r="A1747" t="str">
            <v>489G</v>
          </cell>
          <cell r="B1747" t="str">
            <v>600</v>
          </cell>
        </row>
        <row r="1748">
          <cell r="A1748" t="str">
            <v>48G</v>
          </cell>
          <cell r="B1748" t="str">
            <v>101;201;302;404;501;502;503;504;505;507;509;510;511;512;202;203;102;103</v>
          </cell>
        </row>
        <row r="1749">
          <cell r="A1749">
            <v>490</v>
          </cell>
          <cell r="B1749" t="str">
            <v>102;202;601;403;510;404;203;103</v>
          </cell>
        </row>
        <row r="1750">
          <cell r="A1750" t="str">
            <v>490G</v>
          </cell>
          <cell r="B1750" t="str">
            <v>600</v>
          </cell>
        </row>
        <row r="1751">
          <cell r="A1751">
            <v>491</v>
          </cell>
          <cell r="B1751" t="str">
            <v>102;202;601;403;505;203</v>
          </cell>
        </row>
        <row r="1752">
          <cell r="A1752" t="str">
            <v>491G</v>
          </cell>
          <cell r="B1752" t="str">
            <v>600</v>
          </cell>
        </row>
        <row r="1753">
          <cell r="A1753">
            <v>492</v>
          </cell>
          <cell r="B1753" t="str">
            <v>102;202;601;403;505;203</v>
          </cell>
        </row>
        <row r="1754">
          <cell r="A1754" t="str">
            <v>492G</v>
          </cell>
          <cell r="B1754" t="str">
            <v>600</v>
          </cell>
        </row>
        <row r="1755">
          <cell r="A1755">
            <v>493</v>
          </cell>
          <cell r="B1755" t="str">
            <v>601;203;512</v>
          </cell>
        </row>
        <row r="1756">
          <cell r="A1756" t="str">
            <v>493G</v>
          </cell>
          <cell r="B1756" t="str">
            <v>600</v>
          </cell>
        </row>
        <row r="1757">
          <cell r="A1757">
            <v>494</v>
          </cell>
          <cell r="B1757" t="str">
            <v>102;202;301;403;505;509;512;203;103</v>
          </cell>
        </row>
        <row r="1758">
          <cell r="A1758" t="str">
            <v>494G</v>
          </cell>
          <cell r="B1758" t="str">
            <v>600</v>
          </cell>
        </row>
        <row r="1759">
          <cell r="A1759">
            <v>495</v>
          </cell>
          <cell r="B1759" t="str">
            <v>601;202;301;403;505;512;302;203</v>
          </cell>
        </row>
        <row r="1760">
          <cell r="A1760" t="str">
            <v>495G</v>
          </cell>
          <cell r="B1760" t="str">
            <v>600</v>
          </cell>
        </row>
        <row r="1761">
          <cell r="A1761">
            <v>496</v>
          </cell>
          <cell r="B1761" t="str">
            <v>102;202;301;403;505;509;510;512;404;203;103</v>
          </cell>
        </row>
        <row r="1762">
          <cell r="A1762" t="str">
            <v>496G</v>
          </cell>
          <cell r="B1762" t="str">
            <v>600</v>
          </cell>
        </row>
        <row r="1763">
          <cell r="A1763">
            <v>497</v>
          </cell>
          <cell r="B1763" t="str">
            <v>102;601;510;105</v>
          </cell>
        </row>
        <row r="1764">
          <cell r="A1764" t="str">
            <v>497G</v>
          </cell>
          <cell r="B1764" t="str">
            <v>600</v>
          </cell>
        </row>
        <row r="1765">
          <cell r="A1765">
            <v>498</v>
          </cell>
          <cell r="B1765" t="str">
            <v>601;202;301;403;505;509;510;512;302;303;203</v>
          </cell>
        </row>
        <row r="1766">
          <cell r="A1766">
            <v>499</v>
          </cell>
          <cell r="B1766" t="str">
            <v>102;203;601;404;510;105</v>
          </cell>
        </row>
        <row r="1767">
          <cell r="A1767" t="str">
            <v>49G</v>
          </cell>
          <cell r="B1767" t="str">
            <v>101;201;302;404;501;502;503;504;505;507;509;510;511;512;202;203;102;103</v>
          </cell>
        </row>
        <row r="1768">
          <cell r="A1768">
            <v>500</v>
          </cell>
          <cell r="B1768" t="str">
            <v>101;202;301;404;510;302;203;102;104;105</v>
          </cell>
        </row>
        <row r="1769">
          <cell r="A1769">
            <v>501</v>
          </cell>
          <cell r="B1769" t="str">
            <v>101;202;601;404;510;203;102;104;105</v>
          </cell>
        </row>
        <row r="1770">
          <cell r="A1770">
            <v>502</v>
          </cell>
          <cell r="B1770" t="str">
            <v>102;203;601;404;510;105</v>
          </cell>
        </row>
        <row r="1771">
          <cell r="A1771">
            <v>503</v>
          </cell>
          <cell r="B1771" t="str">
            <v>101;202;601;404;510;203;102;105</v>
          </cell>
        </row>
        <row r="1772">
          <cell r="A1772">
            <v>504</v>
          </cell>
          <cell r="B1772" t="str">
            <v>601;202;203;204</v>
          </cell>
        </row>
        <row r="1773">
          <cell r="A1773">
            <v>505</v>
          </cell>
          <cell r="B1773" t="str">
            <v>102;601;404;510;105</v>
          </cell>
        </row>
        <row r="1774">
          <cell r="A1774">
            <v>506</v>
          </cell>
          <cell r="B1774" t="str">
            <v>101;203;301;404;505;302;303;304;305;306;307;308;309;204;102;103;104;105</v>
          </cell>
        </row>
        <row r="1775">
          <cell r="A1775">
            <v>507</v>
          </cell>
          <cell r="B1775" t="str">
            <v>102;601;404;510;105</v>
          </cell>
        </row>
        <row r="1776">
          <cell r="A1776">
            <v>508</v>
          </cell>
          <cell r="B1776" t="str">
            <v>102;203;601;404;510</v>
          </cell>
        </row>
        <row r="1777">
          <cell r="A1777">
            <v>509</v>
          </cell>
          <cell r="B1777" t="str">
            <v>102;203;601;404;510</v>
          </cell>
        </row>
        <row r="1778">
          <cell r="A1778" t="str">
            <v>509G</v>
          </cell>
          <cell r="B1778" t="str">
            <v>102;201;601;404;510;103;105</v>
          </cell>
        </row>
        <row r="1779">
          <cell r="A1779" t="str">
            <v>50G</v>
          </cell>
          <cell r="B1779" t="str">
            <v>101;201;302;404;501;502;503;504;505;507;509;510;511;512;202;203;102;103</v>
          </cell>
        </row>
        <row r="1780">
          <cell r="A1780">
            <v>510</v>
          </cell>
          <cell r="B1780" t="str">
            <v>101;202;307;404;505;510;512;203</v>
          </cell>
        </row>
        <row r="1781">
          <cell r="A1781" t="str">
            <v>510G</v>
          </cell>
          <cell r="B1781" t="str">
            <v>102;201;601;404;510;103;105</v>
          </cell>
        </row>
        <row r="1782">
          <cell r="A1782">
            <v>511</v>
          </cell>
          <cell r="B1782" t="str">
            <v>102;601;404;510;105</v>
          </cell>
        </row>
        <row r="1783">
          <cell r="A1783" t="str">
            <v>511G</v>
          </cell>
          <cell r="B1783" t="str">
            <v>102;201;601;404;510;103;105</v>
          </cell>
        </row>
        <row r="1784">
          <cell r="A1784">
            <v>512</v>
          </cell>
          <cell r="B1784" t="str">
            <v>102;601;404;510;105</v>
          </cell>
        </row>
        <row r="1785">
          <cell r="A1785">
            <v>513</v>
          </cell>
          <cell r="B1785" t="str">
            <v>101;202;601;404;505;510;203</v>
          </cell>
        </row>
        <row r="1786">
          <cell r="A1786" t="str">
            <v>513G</v>
          </cell>
          <cell r="B1786" t="str">
            <v>101;201;305;404;501;505;506;507;508;510;306;202;203;204;102;103</v>
          </cell>
        </row>
        <row r="1787">
          <cell r="A1787">
            <v>514</v>
          </cell>
          <cell r="B1787" t="str">
            <v>101;203;601;506;103;105</v>
          </cell>
        </row>
        <row r="1788">
          <cell r="A1788" t="str">
            <v>514G</v>
          </cell>
          <cell r="B1788" t="str">
            <v>101;201;305;404;501;505;506;507;508;510;306;202;203;204;102;103</v>
          </cell>
        </row>
        <row r="1789">
          <cell r="A1789">
            <v>515</v>
          </cell>
          <cell r="B1789" t="str">
            <v>101;203;305;601;501;507;508;509;510;511;512;204;102;103;104;105</v>
          </cell>
        </row>
        <row r="1790">
          <cell r="A1790" t="str">
            <v>515G</v>
          </cell>
          <cell r="B1790" t="str">
            <v>101;201;305;404;501;505;506;507;508;510;306;202;203;204;102;103</v>
          </cell>
        </row>
        <row r="1791">
          <cell r="A1791">
            <v>516</v>
          </cell>
          <cell r="B1791" t="str">
            <v>105;201;601;501;202;203;204</v>
          </cell>
        </row>
        <row r="1792">
          <cell r="A1792" t="str">
            <v>516G</v>
          </cell>
          <cell r="B1792" t="str">
            <v>101;201;305;404;501;505;506;507;508;510;306;202;203;204;102;103</v>
          </cell>
        </row>
        <row r="1793">
          <cell r="A1793">
            <v>517</v>
          </cell>
          <cell r="B1793" t="str">
            <v>101;201;305;401;501;503;504;505;508;510;402;403;202;203;204;102;104</v>
          </cell>
        </row>
        <row r="1794">
          <cell r="A1794" t="str">
            <v>517G</v>
          </cell>
          <cell r="B1794" t="str">
            <v>101;201;305;404;501;505;506;507;508;510;306;202;203;204;102;103</v>
          </cell>
        </row>
        <row r="1795">
          <cell r="A1795">
            <v>518</v>
          </cell>
          <cell r="B1795" t="str">
            <v>101;202;302;403;505;509;510;404;305;203;204;102</v>
          </cell>
        </row>
        <row r="1796">
          <cell r="A1796" t="str">
            <v>518G</v>
          </cell>
          <cell r="B1796" t="str">
            <v>101;201;305;404;501;505;506;507;508;510;306;202;203;204;102;103</v>
          </cell>
        </row>
        <row r="1797">
          <cell r="A1797">
            <v>519</v>
          </cell>
          <cell r="B1797" t="str">
            <v>101;201;301;401;501;502;504;505;506;507;508;511;402;403;404;305;202;203;204</v>
          </cell>
        </row>
        <row r="1798">
          <cell r="A1798" t="str">
            <v>519G</v>
          </cell>
          <cell r="B1798" t="str">
            <v>101;201;305;404;501;505;506;507;508;510;306;202;203;204;102;103</v>
          </cell>
        </row>
        <row r="1799">
          <cell r="A1799" t="str">
            <v>51G</v>
          </cell>
          <cell r="B1799" t="str">
            <v>101;201;302;404;501;502;503;504;505;507;509;510;511;512;202;203;102;103</v>
          </cell>
        </row>
        <row r="1800">
          <cell r="A1800">
            <v>520</v>
          </cell>
          <cell r="B1800" t="str">
            <v>601;201;301;401;502;503;504;505;506;509;512;402;403;305;202;203;204</v>
          </cell>
        </row>
        <row r="1801">
          <cell r="A1801" t="str">
            <v>520G</v>
          </cell>
          <cell r="B1801" t="str">
            <v>101;201;305;404;501;505;506;507;508;510;306;202;203;204;102;103</v>
          </cell>
        </row>
        <row r="1802">
          <cell r="A1802">
            <v>521</v>
          </cell>
          <cell r="B1802" t="str">
            <v>101;601;507</v>
          </cell>
        </row>
        <row r="1803">
          <cell r="A1803" t="str">
            <v>521G</v>
          </cell>
          <cell r="B1803" t="str">
            <v>101;201;305;404;501;505;506;507;508;510;306;202;203;204;102;103</v>
          </cell>
        </row>
        <row r="1804">
          <cell r="A1804">
            <v>522</v>
          </cell>
          <cell r="B1804" t="str">
            <v>102;203;601;404;510</v>
          </cell>
        </row>
        <row r="1805">
          <cell r="A1805" t="str">
            <v>522G</v>
          </cell>
          <cell r="B1805" t="str">
            <v>101;201;305;404;501;505;506;507;508;510;306;202;203;204;102;103</v>
          </cell>
        </row>
        <row r="1806">
          <cell r="A1806">
            <v>523</v>
          </cell>
          <cell r="B1806" t="str">
            <v>101;201;601;401;501;503;507;512;402;403;404;202;203;204;104</v>
          </cell>
        </row>
        <row r="1807">
          <cell r="A1807" t="str">
            <v>523G</v>
          </cell>
          <cell r="B1807" t="str">
            <v>101;201;305;404;501;505;506;507;508;510;306;202;203;204;102;103</v>
          </cell>
        </row>
        <row r="1808">
          <cell r="A1808">
            <v>524</v>
          </cell>
          <cell r="B1808" t="str">
            <v>102;202;601;403;506;512</v>
          </cell>
        </row>
        <row r="1809">
          <cell r="A1809" t="str">
            <v>524G</v>
          </cell>
          <cell r="B1809" t="str">
            <v>101;201;305;404;501;505;506;507;508;510;306;202;203;204;102;103</v>
          </cell>
        </row>
        <row r="1810">
          <cell r="A1810">
            <v>525</v>
          </cell>
          <cell r="B1810" t="str">
            <v>102;601;404;510;105</v>
          </cell>
        </row>
        <row r="1811">
          <cell r="A1811" t="str">
            <v>525G</v>
          </cell>
          <cell r="B1811" t="str">
            <v>101;201;305;404;501;505;506;507;508;510;306;202;203;204;102;103</v>
          </cell>
        </row>
        <row r="1812">
          <cell r="A1812">
            <v>526</v>
          </cell>
          <cell r="B1812" t="str">
            <v>101;601;404;510;105</v>
          </cell>
        </row>
        <row r="1813">
          <cell r="A1813">
            <v>527</v>
          </cell>
          <cell r="B1813" t="str">
            <v>101;601;404;508;102;103;104;105</v>
          </cell>
        </row>
        <row r="1814">
          <cell r="A1814" t="str">
            <v>527G</v>
          </cell>
          <cell r="B1814" t="str">
            <v>101;201;305;404;501;505;506;507;508;510;306;202;203;204;102;103</v>
          </cell>
        </row>
        <row r="1815">
          <cell r="A1815">
            <v>528</v>
          </cell>
          <cell r="B1815" t="str">
            <v>101;203;601;404;501;505;510;102;103;104;105</v>
          </cell>
        </row>
        <row r="1816">
          <cell r="A1816" t="str">
            <v>528G</v>
          </cell>
          <cell r="B1816" t="str">
            <v>101;201;305;404;501;505;506;507;508;510;306;202;203;204;102;103</v>
          </cell>
        </row>
        <row r="1817">
          <cell r="A1817">
            <v>529</v>
          </cell>
          <cell r="B1817" t="str">
            <v>101;202;601;501;505;506;512;203;204;102;103;104;105</v>
          </cell>
        </row>
        <row r="1818">
          <cell r="A1818" t="str">
            <v>52G</v>
          </cell>
          <cell r="B1818" t="str">
            <v>101;201;302;404;501;502;503;504;505;507;509;510;511;512;202;203;102;103</v>
          </cell>
        </row>
        <row r="1819">
          <cell r="A1819">
            <v>530</v>
          </cell>
          <cell r="B1819" t="str">
            <v>102;601;510;105</v>
          </cell>
        </row>
        <row r="1820">
          <cell r="A1820" t="str">
            <v>530G</v>
          </cell>
          <cell r="B1820" t="str">
            <v>101;201;305;404;501;505;506;507;508;510;306;202;203;204;102;103</v>
          </cell>
        </row>
        <row r="1821">
          <cell r="A1821">
            <v>531</v>
          </cell>
          <cell r="B1821" t="str">
            <v>101;203;601;501</v>
          </cell>
        </row>
        <row r="1822">
          <cell r="A1822" t="str">
            <v>531G</v>
          </cell>
          <cell r="B1822" t="str">
            <v>101;201;305;404;501;505;506;507;508;510;306;202;203;204;102;103</v>
          </cell>
        </row>
        <row r="1823">
          <cell r="A1823">
            <v>532</v>
          </cell>
          <cell r="B1823" t="str">
            <v>101;203;301;601;505;510;512;302;303;204;102;103;104;105</v>
          </cell>
        </row>
        <row r="1824">
          <cell r="A1824" t="str">
            <v>532G</v>
          </cell>
          <cell r="B1824" t="str">
            <v>101;201;305;404;501;505;506;507;508;510;306;202;203;204;102;103</v>
          </cell>
        </row>
        <row r="1825">
          <cell r="A1825">
            <v>533</v>
          </cell>
          <cell r="B1825" t="str">
            <v>101;202;601;404;505;510;102;103;104;105</v>
          </cell>
        </row>
        <row r="1826">
          <cell r="A1826" t="str">
            <v>533G</v>
          </cell>
          <cell r="B1826" t="str">
            <v>101;201;305;404;501;505;506;507;508;510;306;202;203;204;102;103</v>
          </cell>
        </row>
        <row r="1827">
          <cell r="A1827">
            <v>534</v>
          </cell>
          <cell r="B1827" t="str">
            <v>101;202;601;404;505;510;102;104;105</v>
          </cell>
        </row>
        <row r="1828">
          <cell r="A1828" t="str">
            <v>534G</v>
          </cell>
          <cell r="B1828" t="str">
            <v>101;201;305;404;501;505;506;507;508;510;306;202;203;204;102;103</v>
          </cell>
        </row>
        <row r="1829">
          <cell r="A1829">
            <v>535</v>
          </cell>
          <cell r="B1829" t="str">
            <v>103;203;302;601;503;508;512;305;307;204</v>
          </cell>
        </row>
        <row r="1830">
          <cell r="A1830" t="str">
            <v>535G</v>
          </cell>
          <cell r="B1830" t="str">
            <v>101;201;305;404;501;505;506;507;508;510;306;202;203;204;102;103</v>
          </cell>
        </row>
        <row r="1831">
          <cell r="A1831">
            <v>536</v>
          </cell>
          <cell r="B1831" t="str">
            <v>101;203;601;204;102;103;104;105</v>
          </cell>
        </row>
        <row r="1832">
          <cell r="A1832" t="str">
            <v>536G</v>
          </cell>
          <cell r="B1832" t="str">
            <v>101;201;305;404;501;505;506;507;508;510;306;202;203;204;102;103</v>
          </cell>
        </row>
        <row r="1833">
          <cell r="A1833">
            <v>537</v>
          </cell>
          <cell r="B1833" t="str">
            <v>601;202;403;507;510;404;203</v>
          </cell>
        </row>
        <row r="1834">
          <cell r="A1834" t="str">
            <v>537G</v>
          </cell>
          <cell r="B1834" t="str">
            <v>101;201;305;404;501;505;506;507;508;510;306;202;203;204;102;103</v>
          </cell>
        </row>
        <row r="1835">
          <cell r="A1835">
            <v>538</v>
          </cell>
          <cell r="B1835" t="str">
            <v>102;601;510;105</v>
          </cell>
        </row>
        <row r="1836">
          <cell r="A1836" t="str">
            <v>538G</v>
          </cell>
          <cell r="B1836" t="str">
            <v>101;201;305;404;501;505;506;507;508;510;306;202;203;204;102;103</v>
          </cell>
        </row>
        <row r="1837">
          <cell r="A1837">
            <v>539</v>
          </cell>
          <cell r="B1837" t="str">
            <v>101;201;306;404;505;510;202;203;102;103;104;105</v>
          </cell>
        </row>
        <row r="1838">
          <cell r="A1838" t="str">
            <v>53G</v>
          </cell>
          <cell r="B1838" t="str">
            <v>101;201;302;404;501;502;503;504;505;507;509;510;511;512;202;203;102;103</v>
          </cell>
        </row>
        <row r="1839">
          <cell r="A1839">
            <v>540</v>
          </cell>
          <cell r="B1839" t="str">
            <v>101;203;601;403;505;510;404;204;102;104;105</v>
          </cell>
        </row>
        <row r="1840">
          <cell r="A1840">
            <v>541</v>
          </cell>
          <cell r="B1840" t="str">
            <v>101;203;301;601;501;504;505;507;509;510;302;303;204;103;104;105</v>
          </cell>
        </row>
        <row r="1841">
          <cell r="A1841">
            <v>543</v>
          </cell>
          <cell r="B1841" t="str">
            <v>103;203;601;501;507;104;105</v>
          </cell>
        </row>
        <row r="1842">
          <cell r="A1842">
            <v>544</v>
          </cell>
          <cell r="B1842" t="str">
            <v>101;203;601;505;510;204;102;103;104;105</v>
          </cell>
        </row>
        <row r="1843">
          <cell r="A1843">
            <v>545</v>
          </cell>
          <cell r="B1843" t="str">
            <v>101;601;102;103;104;105</v>
          </cell>
        </row>
        <row r="1844">
          <cell r="A1844">
            <v>546</v>
          </cell>
          <cell r="B1844" t="str">
            <v>101;601;505;507;509;510;102;103;104;105</v>
          </cell>
        </row>
        <row r="1845">
          <cell r="A1845">
            <v>547</v>
          </cell>
          <cell r="B1845" t="str">
            <v>101;601;404;501;503;505;509;510;511;102;103</v>
          </cell>
        </row>
        <row r="1846">
          <cell r="A1846">
            <v>548</v>
          </cell>
          <cell r="B1846" t="str">
            <v>101;601;501;507;102</v>
          </cell>
        </row>
        <row r="1847">
          <cell r="A1847">
            <v>549</v>
          </cell>
          <cell r="B1847" t="str">
            <v>601</v>
          </cell>
        </row>
        <row r="1848">
          <cell r="A1848" t="str">
            <v>54G</v>
          </cell>
          <cell r="B1848" t="str">
            <v>101;201;302;404;501;502;503;504;505;507;509;510;511;512;202;203;102;103</v>
          </cell>
        </row>
        <row r="1849">
          <cell r="A1849">
            <v>550</v>
          </cell>
          <cell r="B1849" t="str">
            <v>101;202;601;404;506;510;203;102;103;104;105</v>
          </cell>
        </row>
        <row r="1850">
          <cell r="A1850">
            <v>551</v>
          </cell>
          <cell r="B1850" t="str">
            <v>102;601;503;510</v>
          </cell>
        </row>
        <row r="1851">
          <cell r="A1851">
            <v>552</v>
          </cell>
          <cell r="B1851" t="str">
            <v>101;203;601;507;512</v>
          </cell>
        </row>
        <row r="1852">
          <cell r="A1852">
            <v>553</v>
          </cell>
          <cell r="B1852" t="str">
            <v>101;203;601;103</v>
          </cell>
        </row>
        <row r="1853">
          <cell r="A1853">
            <v>554</v>
          </cell>
          <cell r="B1853" t="str">
            <v>601;201;307;512;202;203;204</v>
          </cell>
        </row>
        <row r="1854">
          <cell r="A1854">
            <v>555</v>
          </cell>
          <cell r="B1854" t="str">
            <v>601</v>
          </cell>
        </row>
        <row r="1855">
          <cell r="A1855">
            <v>557</v>
          </cell>
          <cell r="B1855" t="str">
            <v>101;202;302;403;506;508;510;511;404;305;203;204;103</v>
          </cell>
        </row>
        <row r="1856">
          <cell r="A1856">
            <v>558</v>
          </cell>
          <cell r="B1856" t="str">
            <v>601</v>
          </cell>
        </row>
        <row r="1857">
          <cell r="A1857">
            <v>559</v>
          </cell>
          <cell r="B1857" t="str">
            <v>101;201;301;401;503;504;402;403;404;302;305;202;203</v>
          </cell>
        </row>
        <row r="1858">
          <cell r="A1858">
            <v>560</v>
          </cell>
          <cell r="B1858" t="str">
            <v>601;201;303;402;512;307;309</v>
          </cell>
        </row>
        <row r="1859">
          <cell r="A1859">
            <v>561</v>
          </cell>
          <cell r="B1859" t="str">
            <v>601;201;301;401;512;402;403;303;307;202;203;204</v>
          </cell>
        </row>
        <row r="1860">
          <cell r="A1860">
            <v>562</v>
          </cell>
          <cell r="B1860" t="str">
            <v>104;203;601</v>
          </cell>
        </row>
        <row r="1861">
          <cell r="A1861">
            <v>563</v>
          </cell>
          <cell r="B1861" t="str">
            <v>101;601;305;501;507;508;102;103</v>
          </cell>
        </row>
        <row r="1862">
          <cell r="A1862">
            <v>564</v>
          </cell>
          <cell r="B1862" t="str">
            <v>103;202;601;203</v>
          </cell>
        </row>
        <row r="1863">
          <cell r="A1863">
            <v>565</v>
          </cell>
          <cell r="B1863" t="str">
            <v>101;203;601;404;505;204;102;103;104;105</v>
          </cell>
        </row>
        <row r="1864">
          <cell r="A1864">
            <v>566</v>
          </cell>
          <cell r="B1864" t="str">
            <v>101;203;601;507</v>
          </cell>
        </row>
        <row r="1865">
          <cell r="A1865">
            <v>567</v>
          </cell>
          <cell r="B1865" t="str">
            <v>101;202;601;501;507;508;203;204;103;104;105</v>
          </cell>
        </row>
        <row r="1866">
          <cell r="A1866">
            <v>568</v>
          </cell>
          <cell r="B1866" t="str">
            <v>601;302;502;503;504;505;506;508;509;510;511;305;307</v>
          </cell>
        </row>
        <row r="1867">
          <cell r="A1867">
            <v>569</v>
          </cell>
          <cell r="B1867" t="str">
            <v>101;202;302;403;501;503;506;507;509;510;511;512;404;303;307;203;204;102;103;104</v>
          </cell>
        </row>
        <row r="1868">
          <cell r="A1868">
            <v>570</v>
          </cell>
          <cell r="B1868" t="str">
            <v>101;201;601;502;503;202;203;204</v>
          </cell>
        </row>
        <row r="1869">
          <cell r="A1869">
            <v>571</v>
          </cell>
          <cell r="B1869" t="str">
            <v>101;203;601;501;507;103</v>
          </cell>
        </row>
        <row r="1870">
          <cell r="A1870">
            <v>572</v>
          </cell>
          <cell r="B1870" t="str">
            <v>101;201;301;401;501;502;503;504;505;506;507;508;509;510;511;512;402;403;404;302;303;304;305;306;307;308;309;202;203;204;102;103;104;105</v>
          </cell>
        </row>
        <row r="1871">
          <cell r="A1871">
            <v>573</v>
          </cell>
          <cell r="B1871" t="str">
            <v>102;203;601;404;204;104;105</v>
          </cell>
        </row>
        <row r="1872">
          <cell r="A1872">
            <v>574</v>
          </cell>
          <cell r="B1872" t="str">
            <v>101;203;601;501;507;510;102;104</v>
          </cell>
        </row>
        <row r="1873">
          <cell r="A1873">
            <v>575</v>
          </cell>
          <cell r="B1873" t="str">
            <v>101;203;601;404;507</v>
          </cell>
        </row>
        <row r="1874">
          <cell r="A1874">
            <v>576</v>
          </cell>
          <cell r="B1874" t="str">
            <v>101;202;601;403;505;507;510;404;203;102;103;104;105</v>
          </cell>
        </row>
        <row r="1875">
          <cell r="A1875" t="str">
            <v>576G</v>
          </cell>
          <cell r="B1875" t="str">
            <v>101;601;404;501;503;505;506;507;508;510;102;103</v>
          </cell>
        </row>
        <row r="1876">
          <cell r="A1876">
            <v>577</v>
          </cell>
          <cell r="B1876" t="str">
            <v>101;201;301;404;501;502;503;504;507;508;509;510;511;302;303;305;306;202;203;204;102;103;104</v>
          </cell>
        </row>
        <row r="1877">
          <cell r="A1877" t="str">
            <v>577G</v>
          </cell>
          <cell r="B1877" t="str">
            <v>101;601;404;501;503;505;506;507;508;510;102;103</v>
          </cell>
        </row>
        <row r="1878">
          <cell r="A1878">
            <v>578</v>
          </cell>
          <cell r="B1878" t="str">
            <v>101;203;601;403;507;404;105</v>
          </cell>
        </row>
        <row r="1879">
          <cell r="A1879" t="str">
            <v>578G</v>
          </cell>
          <cell r="B1879" t="str">
            <v>101;203;302;404;501;502;503;505;506;507;508;509;510;511;305;307;102;103;104;105</v>
          </cell>
        </row>
        <row r="1880">
          <cell r="A1880">
            <v>579</v>
          </cell>
          <cell r="B1880" t="str">
            <v>101;203;601;404;501;103;105</v>
          </cell>
        </row>
        <row r="1881">
          <cell r="A1881" t="str">
            <v>579G</v>
          </cell>
          <cell r="B1881" t="str">
            <v>101;203;302;404;501;502;503;505;506;507;508;509;510;511;305;307;102;103;104;105</v>
          </cell>
        </row>
        <row r="1882">
          <cell r="A1882">
            <v>580</v>
          </cell>
          <cell r="B1882" t="str">
            <v>101;203;301;404;501;502;503;504;505;506;507;508;509;510;511;512;302;303;204;103</v>
          </cell>
        </row>
        <row r="1883">
          <cell r="A1883" t="str">
            <v>580G</v>
          </cell>
          <cell r="B1883" t="str">
            <v>101;203;302;404;501;502;503;505;506;507;508;509;510;511;305;307;102;103;104;105</v>
          </cell>
        </row>
        <row r="1884">
          <cell r="A1884">
            <v>581</v>
          </cell>
          <cell r="B1884" t="str">
            <v>601;503</v>
          </cell>
        </row>
        <row r="1885">
          <cell r="A1885" t="str">
            <v>581G</v>
          </cell>
          <cell r="B1885" t="str">
            <v>101;203;302;404;501;502;503;505;506;507;508;509;510;511;305;307;102;103;104;105</v>
          </cell>
        </row>
        <row r="1886">
          <cell r="A1886">
            <v>582</v>
          </cell>
          <cell r="B1886" t="str">
            <v>102;202;307;404;601;308;203;103</v>
          </cell>
        </row>
        <row r="1887">
          <cell r="A1887" t="str">
            <v>582G</v>
          </cell>
          <cell r="B1887" t="str">
            <v>101;203;302;404;501;502;503;505;506;507;508;509;510;511;305;307;102;103;104;105</v>
          </cell>
        </row>
        <row r="1888">
          <cell r="A1888">
            <v>583</v>
          </cell>
          <cell r="B1888" t="str">
            <v>102;203;601;501;502;506;507;508;509;510;103</v>
          </cell>
        </row>
        <row r="1889">
          <cell r="A1889" t="str">
            <v>583G</v>
          </cell>
          <cell r="B1889" t="str">
            <v>101;203;302;404;501;502;503;505;506;507;508;509;510;511;305;307;102;103;104;105</v>
          </cell>
        </row>
        <row r="1890">
          <cell r="A1890">
            <v>584</v>
          </cell>
          <cell r="B1890" t="str">
            <v>101;203;301;404;501;505;506;507;509;510;511;303;307;308;309;204;103;104;105</v>
          </cell>
        </row>
        <row r="1891">
          <cell r="A1891" t="str">
            <v>584G</v>
          </cell>
          <cell r="B1891" t="str">
            <v>101;203;302;404;501;502;503;505;506;507;508;509;510;511;305;307;102;103;104;105</v>
          </cell>
        </row>
        <row r="1892">
          <cell r="A1892">
            <v>585</v>
          </cell>
          <cell r="B1892" t="str">
            <v>101;203;601;501;502;503;504;507;509;510</v>
          </cell>
        </row>
        <row r="1893">
          <cell r="A1893" t="str">
            <v>585G</v>
          </cell>
          <cell r="B1893" t="str">
            <v>101;203;302;404;501;502;503;505;506;507;508;509;510;511;305;307;102;103;104;105</v>
          </cell>
        </row>
        <row r="1894">
          <cell r="A1894">
            <v>586</v>
          </cell>
          <cell r="B1894" t="str">
            <v>102;203;601;404;502;503;509;510;103</v>
          </cell>
        </row>
        <row r="1895">
          <cell r="A1895" t="str">
            <v>586G</v>
          </cell>
          <cell r="B1895" t="str">
            <v>101;203;302;404;501;502;503;505;506;507;508;509;510;511;305;307;102;103;104;105</v>
          </cell>
        </row>
        <row r="1896">
          <cell r="A1896">
            <v>587</v>
          </cell>
          <cell r="B1896" t="str">
            <v>601;201;501;502;503;504;506;508;509;202;203;204</v>
          </cell>
        </row>
        <row r="1897">
          <cell r="A1897" t="str">
            <v>587G</v>
          </cell>
          <cell r="B1897" t="str">
            <v>101;203;302;404;501;502;503;505;506;507;508;509;510;511;305;307;102;103;104;105</v>
          </cell>
        </row>
        <row r="1898">
          <cell r="A1898">
            <v>588</v>
          </cell>
          <cell r="B1898" t="str">
            <v>601;202;402;501;504;512;403;203;204</v>
          </cell>
        </row>
        <row r="1899">
          <cell r="A1899" t="str">
            <v>588G</v>
          </cell>
          <cell r="B1899" t="str">
            <v>101;203;302;404;501;502;503;505;506;507;508;509;510;511;305;307;102;103;104;105</v>
          </cell>
        </row>
        <row r="1900">
          <cell r="A1900">
            <v>589</v>
          </cell>
          <cell r="B1900" t="str">
            <v>101;601;102;103</v>
          </cell>
        </row>
        <row r="1901">
          <cell r="A1901" t="str">
            <v>589G</v>
          </cell>
          <cell r="B1901" t="str">
            <v>101;203;302;404;501;502;503;505;506;507;508;509;510;511;305;307;102;103;104;105</v>
          </cell>
        </row>
        <row r="1902">
          <cell r="A1902">
            <v>590</v>
          </cell>
          <cell r="B1902" t="str">
            <v>101;203;601;404;510;102</v>
          </cell>
        </row>
        <row r="1903">
          <cell r="A1903" t="str">
            <v>590G</v>
          </cell>
          <cell r="B1903" t="str">
            <v>101;203;302;404;501;502;503;505;506;507;508;509;510;511;305;307;102;103;104;105</v>
          </cell>
        </row>
        <row r="1904">
          <cell r="A1904">
            <v>591</v>
          </cell>
          <cell r="B1904" t="str">
            <v>102;601;503</v>
          </cell>
        </row>
        <row r="1905">
          <cell r="A1905" t="str">
            <v>591G</v>
          </cell>
          <cell r="B1905" t="str">
            <v>101;203;302;404;501;502;503;505;506;507;508;509;510;511;305;307;102;103;104;105</v>
          </cell>
        </row>
        <row r="1906">
          <cell r="A1906">
            <v>592</v>
          </cell>
          <cell r="B1906" t="str">
            <v>601;201;301;401;506;402;403;404;302;303;304;305;306;307;308;309;202;203;204</v>
          </cell>
        </row>
        <row r="1907">
          <cell r="A1907" t="str">
            <v>592G</v>
          </cell>
          <cell r="B1907" t="str">
            <v>101;203;302;404;501;502;503;505;506;507;508;509;510;511;305;307;102;103;104;105</v>
          </cell>
        </row>
        <row r="1908">
          <cell r="A1908">
            <v>593</v>
          </cell>
          <cell r="B1908" t="str">
            <v>601;404</v>
          </cell>
        </row>
        <row r="1909">
          <cell r="A1909" t="str">
            <v>593G</v>
          </cell>
          <cell r="B1909" t="str">
            <v>101;203;302;404;501;502;503;505;506;507;508;509;510;511;305;307;102;103;104;105</v>
          </cell>
        </row>
        <row r="1910">
          <cell r="A1910">
            <v>594</v>
          </cell>
          <cell r="B1910" t="str">
            <v>103;601</v>
          </cell>
        </row>
        <row r="1911">
          <cell r="A1911" t="str">
            <v>594G</v>
          </cell>
          <cell r="B1911" t="str">
            <v>101;203;302;404;501;502;503;505;506;507;508;509;510;511;305;307;102;103;104;105</v>
          </cell>
        </row>
        <row r="1912">
          <cell r="A1912">
            <v>595</v>
          </cell>
          <cell r="B1912" t="str">
            <v>601;203;301;404;510;512;302;303;307</v>
          </cell>
        </row>
        <row r="1913">
          <cell r="A1913" t="str">
            <v>595G</v>
          </cell>
          <cell r="B1913" t="str">
            <v>101;203;302;404;501;502;503;505;506;507;508;509;510;511;305;307;102;103;104;105</v>
          </cell>
        </row>
        <row r="1914">
          <cell r="A1914">
            <v>596</v>
          </cell>
          <cell r="B1914" t="str">
            <v>102;203;302;404;501;512;307;105</v>
          </cell>
        </row>
        <row r="1915">
          <cell r="A1915" t="str">
            <v>596G</v>
          </cell>
          <cell r="B1915" t="str">
            <v>101;203;302;404;501;502;503;505;506;507;508;509;510;511;305;307;102;103;104;105</v>
          </cell>
        </row>
        <row r="1916">
          <cell r="A1916" t="str">
            <v>597G</v>
          </cell>
          <cell r="B1916" t="str">
            <v>101;203;302;404;501;502;503;505;506;507;508;509;510;511;305;307;102;103;104;105</v>
          </cell>
        </row>
        <row r="1917">
          <cell r="A1917">
            <v>598</v>
          </cell>
          <cell r="B1917" t="str">
            <v>101;203;601;404;501;505;510</v>
          </cell>
        </row>
        <row r="1918">
          <cell r="A1918" t="str">
            <v>598G</v>
          </cell>
          <cell r="B1918" t="str">
            <v>101;203;302;404;501;502;503;505;506;507;508;509;510;511;305;307;102;103;104;105</v>
          </cell>
        </row>
        <row r="1919">
          <cell r="A1919">
            <v>599</v>
          </cell>
          <cell r="B1919" t="str">
            <v>101;203;301;404;501;505;506;507;512;302;303;304;305;306;307;308;309;102;104;105</v>
          </cell>
        </row>
        <row r="1920">
          <cell r="A1920" t="str">
            <v>599G</v>
          </cell>
          <cell r="B1920" t="str">
            <v>101;203;302;404;501;502;503;505;506;507;508;509;510;511;305;307;102;103;104;105</v>
          </cell>
        </row>
        <row r="1921">
          <cell r="A1921" t="str">
            <v>5G</v>
          </cell>
          <cell r="B1921" t="str">
            <v>102;201;301;401;505;510;512;404;302;103;105</v>
          </cell>
        </row>
        <row r="1922">
          <cell r="A1922" t="str">
            <v>600G</v>
          </cell>
          <cell r="B1922" t="str">
            <v>101;201;301;401;501;502;503;504;505;506;507;509;510;511;402;403;404;303;307;202;203;204;102;103;104</v>
          </cell>
        </row>
        <row r="1923">
          <cell r="A1923">
            <v>601</v>
          </cell>
          <cell r="B1923" t="str">
            <v>101;203;601;404;501;505;506;507;510;102;103;104;105</v>
          </cell>
        </row>
        <row r="1924">
          <cell r="A1924" t="str">
            <v>601G</v>
          </cell>
          <cell r="B1924" t="str">
            <v>101;201;301;401;501;502;503;504;505;506;507;509;510;511;402;403;404;303;307;202;203;204;102;103;104</v>
          </cell>
        </row>
        <row r="1925">
          <cell r="A1925">
            <v>602</v>
          </cell>
          <cell r="B1925" t="str">
            <v>601;404</v>
          </cell>
        </row>
        <row r="1926">
          <cell r="A1926" t="str">
            <v>602G</v>
          </cell>
          <cell r="B1926" t="str">
            <v>101;201;301;401;501;502;503;504;505;506;507;509;510;511;402;403;404;303;307;202;203;204;102;103;104</v>
          </cell>
        </row>
        <row r="1927">
          <cell r="A1927">
            <v>603</v>
          </cell>
          <cell r="B1927" t="str">
            <v>101;203;301;404;501;505;510;302;303;304;305;306;307;308;309;102;105</v>
          </cell>
        </row>
        <row r="1928">
          <cell r="A1928" t="str">
            <v>603G</v>
          </cell>
          <cell r="B1928" t="str">
            <v>101;201;301;401;501;502;503;504;505;506;507;509;510;511;402;403;404;303;307;202;203;204;102;103;104</v>
          </cell>
        </row>
        <row r="1929">
          <cell r="A1929">
            <v>604</v>
          </cell>
          <cell r="B1929" t="str">
            <v>601;404</v>
          </cell>
        </row>
        <row r="1930">
          <cell r="A1930" t="str">
            <v>604G</v>
          </cell>
          <cell r="B1930" t="str">
            <v>101;201;301;401;501;502;503;504;505;506;507;509;510;511;402;403;404;303;307;202;203;204;102;103;104</v>
          </cell>
        </row>
        <row r="1931">
          <cell r="A1931">
            <v>605</v>
          </cell>
          <cell r="B1931" t="str">
            <v>102;202;601;403</v>
          </cell>
        </row>
        <row r="1932">
          <cell r="A1932">
            <v>606</v>
          </cell>
          <cell r="B1932" t="str">
            <v>601;404</v>
          </cell>
        </row>
        <row r="1933">
          <cell r="A1933" t="str">
            <v>606G</v>
          </cell>
          <cell r="B1933" t="str">
            <v>101;201;301;401;501;502;503;504;505;506;507;509;510;511;402;403;404;303;307;202;203;204;102;103;104</v>
          </cell>
        </row>
        <row r="1934">
          <cell r="A1934">
            <v>607</v>
          </cell>
          <cell r="B1934" t="str">
            <v>104;203;601;402;503;505;403;404</v>
          </cell>
        </row>
        <row r="1935">
          <cell r="A1935">
            <v>608</v>
          </cell>
          <cell r="B1935" t="str">
            <v>101;601;404;501;505;507;511;102;103</v>
          </cell>
        </row>
        <row r="1936">
          <cell r="A1936">
            <v>609</v>
          </cell>
          <cell r="B1936" t="str">
            <v>101;601;501;502;503;504;507;510;511;102;103;104;105</v>
          </cell>
        </row>
        <row r="1937">
          <cell r="A1937">
            <v>610</v>
          </cell>
          <cell r="B1937" t="str">
            <v>104;203;601;402;501;503;403;404</v>
          </cell>
        </row>
        <row r="1938">
          <cell r="A1938">
            <v>611</v>
          </cell>
          <cell r="B1938" t="str">
            <v>102;203;601;404;509;510;103</v>
          </cell>
        </row>
        <row r="1939">
          <cell r="A1939">
            <v>612</v>
          </cell>
          <cell r="B1939" t="str">
            <v>101;203;601;507</v>
          </cell>
        </row>
        <row r="1940">
          <cell r="A1940">
            <v>613</v>
          </cell>
          <cell r="B1940" t="str">
            <v>104;201;601;202;203;204</v>
          </cell>
        </row>
        <row r="1941">
          <cell r="A1941">
            <v>614</v>
          </cell>
          <cell r="B1941" t="str">
            <v>101;202;305;403;504;508;511;404;203</v>
          </cell>
        </row>
        <row r="1942">
          <cell r="A1942">
            <v>615</v>
          </cell>
          <cell r="B1942" t="str">
            <v>103;203;601;501;505;506;507;511;512;204;104;105</v>
          </cell>
        </row>
        <row r="1943">
          <cell r="A1943">
            <v>616</v>
          </cell>
          <cell r="B1943" t="str">
            <v>103;203;601;404;509</v>
          </cell>
        </row>
        <row r="1944">
          <cell r="A1944">
            <v>617</v>
          </cell>
          <cell r="B1944" t="str">
            <v>104;203;601;502;512;105</v>
          </cell>
        </row>
        <row r="1945">
          <cell r="A1945">
            <v>618</v>
          </cell>
          <cell r="B1945" t="str">
            <v>102;201;601;401;501;505</v>
          </cell>
        </row>
        <row r="1946">
          <cell r="A1946">
            <v>619</v>
          </cell>
          <cell r="B1946" t="str">
            <v>101;203;601;501;507;105</v>
          </cell>
        </row>
        <row r="1947">
          <cell r="A1947">
            <v>620</v>
          </cell>
          <cell r="B1947" t="str">
            <v>601</v>
          </cell>
        </row>
        <row r="1948">
          <cell r="A1948">
            <v>621</v>
          </cell>
          <cell r="B1948" t="str">
            <v>102;203;601;501;502;503;504;505;506;507;509;510;511;103;105</v>
          </cell>
        </row>
        <row r="1949">
          <cell r="A1949">
            <v>622</v>
          </cell>
          <cell r="B1949" t="str">
            <v>101;203;601;501;507</v>
          </cell>
        </row>
        <row r="1950">
          <cell r="A1950">
            <v>623</v>
          </cell>
          <cell r="B1950" t="str">
            <v>601;503</v>
          </cell>
        </row>
        <row r="1951">
          <cell r="A1951">
            <v>624</v>
          </cell>
          <cell r="B1951" t="str">
            <v>101;203;601;404;501;507</v>
          </cell>
        </row>
        <row r="1952">
          <cell r="A1952">
            <v>625</v>
          </cell>
          <cell r="B1952" t="str">
            <v>101;601;404;507;102;103</v>
          </cell>
        </row>
        <row r="1953">
          <cell r="A1953">
            <v>626</v>
          </cell>
          <cell r="B1953" t="str">
            <v>101;601;504;507</v>
          </cell>
        </row>
        <row r="1954">
          <cell r="A1954">
            <v>627</v>
          </cell>
          <cell r="B1954" t="str">
            <v>101;601;506;103;104</v>
          </cell>
        </row>
        <row r="1955">
          <cell r="A1955">
            <v>628</v>
          </cell>
          <cell r="B1955" t="str">
            <v>101;203;601;507</v>
          </cell>
        </row>
        <row r="1956">
          <cell r="A1956">
            <v>629</v>
          </cell>
          <cell r="B1956" t="str">
            <v>601;404;502</v>
          </cell>
        </row>
        <row r="1957">
          <cell r="A1957">
            <v>630</v>
          </cell>
          <cell r="B1957" t="str">
            <v>102;601;404;103;104;105</v>
          </cell>
        </row>
        <row r="1958">
          <cell r="A1958">
            <v>631</v>
          </cell>
          <cell r="B1958" t="str">
            <v>104;601;501;502;507;105</v>
          </cell>
        </row>
        <row r="1959">
          <cell r="A1959">
            <v>632</v>
          </cell>
          <cell r="B1959" t="str">
            <v>103;203;601;507</v>
          </cell>
        </row>
        <row r="1960">
          <cell r="A1960">
            <v>634</v>
          </cell>
          <cell r="B1960" t="str">
            <v>101;201;601;401;501;502;503;504;505;507;509;510;511;512;402;403;404;202;203;204;102;103;104;105</v>
          </cell>
        </row>
        <row r="1961">
          <cell r="A1961">
            <v>635</v>
          </cell>
          <cell r="B1961" t="str">
            <v>101;203;601;501;502;509;105</v>
          </cell>
        </row>
        <row r="1962">
          <cell r="A1962">
            <v>636</v>
          </cell>
          <cell r="B1962" t="str">
            <v>101;201;601;401;501;502;503;505;507;509;510;511;512;402;403;404;202;203;204;102;103;104;105</v>
          </cell>
        </row>
        <row r="1963">
          <cell r="A1963">
            <v>637</v>
          </cell>
          <cell r="B1963" t="str">
            <v>101;201;601;401;501;502;503;505;509;510;511;512;402;403;404;202;203;204;102;103;104;105</v>
          </cell>
        </row>
        <row r="1964">
          <cell r="A1964">
            <v>638</v>
          </cell>
          <cell r="B1964" t="str">
            <v>103;203;601;507</v>
          </cell>
        </row>
        <row r="1965">
          <cell r="A1965">
            <v>639</v>
          </cell>
          <cell r="B1965" t="str">
            <v>101;203;305;601;501;503;504;505;507;508;509;511;103</v>
          </cell>
        </row>
        <row r="1966">
          <cell r="A1966">
            <v>640</v>
          </cell>
          <cell r="B1966" t="str">
            <v>101;203;601;501</v>
          </cell>
        </row>
        <row r="1967">
          <cell r="A1967">
            <v>641</v>
          </cell>
          <cell r="B1967" t="str">
            <v>102;202;301;404;501;502;503;504;505;507;510;302</v>
          </cell>
        </row>
        <row r="1968">
          <cell r="A1968" t="str">
            <v>641G</v>
          </cell>
          <cell r="B1968" t="str">
            <v>101;203;601;404;501;502;503;504;505;507;510;102;103;104</v>
          </cell>
        </row>
        <row r="1969">
          <cell r="A1969">
            <v>642</v>
          </cell>
          <cell r="B1969" t="str">
            <v>101;203;601;505;510;102;105</v>
          </cell>
        </row>
        <row r="1970">
          <cell r="A1970" t="str">
            <v>642G</v>
          </cell>
          <cell r="B1970" t="str">
            <v>101;203;601;404;501;502;503;504;505;507;510;102;103;104</v>
          </cell>
        </row>
        <row r="1971">
          <cell r="A1971">
            <v>643</v>
          </cell>
          <cell r="B1971" t="str">
            <v>101;203;601;505;510;102;105</v>
          </cell>
        </row>
        <row r="1972">
          <cell r="A1972" t="str">
            <v>643G</v>
          </cell>
          <cell r="B1972" t="str">
            <v>101;203;601;404;501;502;503;504;505;507;510;102;103;104</v>
          </cell>
        </row>
        <row r="1973">
          <cell r="A1973">
            <v>644</v>
          </cell>
          <cell r="B1973" t="str">
            <v>101;203;601;404;505;507;510;102;103;105</v>
          </cell>
        </row>
        <row r="1974">
          <cell r="A1974" t="str">
            <v>644G</v>
          </cell>
          <cell r="B1974" t="str">
            <v>101;203;601;404;501;502;503;504;505;507;510;102;103;104</v>
          </cell>
        </row>
        <row r="1975">
          <cell r="A1975">
            <v>645</v>
          </cell>
          <cell r="B1975" t="str">
            <v>101;203;601;404;501</v>
          </cell>
        </row>
        <row r="1976">
          <cell r="A1976" t="str">
            <v>645G</v>
          </cell>
          <cell r="B1976" t="str">
            <v>101;203;601;404;501;502;503;504;505;507;510;102;103;104</v>
          </cell>
        </row>
        <row r="1977">
          <cell r="A1977">
            <v>646</v>
          </cell>
          <cell r="B1977" t="str">
            <v>601;401;501;507;402;403;404</v>
          </cell>
        </row>
        <row r="1978">
          <cell r="A1978">
            <v>647</v>
          </cell>
          <cell r="B1978" t="str">
            <v>101;203;601;507</v>
          </cell>
        </row>
        <row r="1979">
          <cell r="A1979">
            <v>648</v>
          </cell>
          <cell r="B1979" t="str">
            <v>101;601;509;102</v>
          </cell>
        </row>
        <row r="1980">
          <cell r="A1980">
            <v>649</v>
          </cell>
          <cell r="B1980" t="str">
            <v>101;203;601;501;507;103</v>
          </cell>
        </row>
        <row r="1981">
          <cell r="A1981">
            <v>650</v>
          </cell>
          <cell r="B1981" t="str">
            <v>101;601;102</v>
          </cell>
        </row>
        <row r="1982">
          <cell r="A1982">
            <v>651</v>
          </cell>
          <cell r="B1982" t="str">
            <v>601</v>
          </cell>
        </row>
        <row r="1983">
          <cell r="A1983">
            <v>652</v>
          </cell>
          <cell r="B1983" t="str">
            <v>102;202;601;402;512;203;204;105</v>
          </cell>
        </row>
        <row r="1984">
          <cell r="A1984">
            <v>653</v>
          </cell>
          <cell r="B1984" t="str">
            <v>101;203;601;404;501</v>
          </cell>
        </row>
        <row r="1985">
          <cell r="A1985">
            <v>654</v>
          </cell>
          <cell r="B1985" t="str">
            <v>101;202;601;402;501;502;503;504;505;506;507;510;403;404;203;102;103;104;105</v>
          </cell>
        </row>
        <row r="1986">
          <cell r="A1986" t="str">
            <v>654G</v>
          </cell>
          <cell r="B1986" t="str">
            <v>102;601;501;503;505;506;507;509;510;511;512;103</v>
          </cell>
        </row>
        <row r="1987">
          <cell r="A1987">
            <v>655</v>
          </cell>
          <cell r="B1987" t="str">
            <v>101;201;601;403;501;502;503;505;506;507;508;510;511;512;404;202;203;204;102;104</v>
          </cell>
        </row>
        <row r="1988">
          <cell r="A1988" t="str">
            <v>655G</v>
          </cell>
          <cell r="B1988" t="str">
            <v>102;601;501;503;505;506;507;509;510;511;512;103</v>
          </cell>
        </row>
        <row r="1989">
          <cell r="A1989">
            <v>656</v>
          </cell>
          <cell r="B1989" t="str">
            <v>101;203;601;501;507;102;103;104</v>
          </cell>
        </row>
        <row r="1990">
          <cell r="A1990" t="str">
            <v>656G</v>
          </cell>
          <cell r="B1990" t="str">
            <v>102;601;501;503;505;506;507;509;510;511;512;103</v>
          </cell>
        </row>
        <row r="1991">
          <cell r="A1991">
            <v>657</v>
          </cell>
          <cell r="B1991" t="str">
            <v>101;201;301;601;501;504;507;512;202;203;204;102;103</v>
          </cell>
        </row>
        <row r="1992">
          <cell r="A1992" t="str">
            <v>657G</v>
          </cell>
          <cell r="B1992" t="str">
            <v>102;601;501;503;505;506;507;509;510;511;512;103</v>
          </cell>
        </row>
        <row r="1993">
          <cell r="A1993">
            <v>658</v>
          </cell>
          <cell r="B1993" t="str">
            <v>101;202;601;404;505;509;510;511;203;204;102;103</v>
          </cell>
        </row>
        <row r="1994">
          <cell r="A1994">
            <v>660</v>
          </cell>
          <cell r="B1994" t="str">
            <v>101;202;601;404;508;509;510;512;203;103</v>
          </cell>
        </row>
        <row r="1995">
          <cell r="A1995">
            <v>661</v>
          </cell>
          <cell r="B1995" t="str">
            <v>103;201;601;403;504;510;512;404;202;203;204</v>
          </cell>
        </row>
        <row r="1996">
          <cell r="A1996" t="str">
            <v>661G</v>
          </cell>
          <cell r="B1996" t="str">
            <v>601;404;501;503;507</v>
          </cell>
        </row>
        <row r="1997">
          <cell r="A1997">
            <v>662</v>
          </cell>
          <cell r="B1997" t="str">
            <v>102;601;505;506;508;510;511</v>
          </cell>
        </row>
        <row r="1998">
          <cell r="A1998" t="str">
            <v>662G</v>
          </cell>
          <cell r="B1998" t="str">
            <v>601;404;501;503;507</v>
          </cell>
        </row>
        <row r="1999">
          <cell r="A1999">
            <v>663</v>
          </cell>
          <cell r="B1999" t="str">
            <v>102;601;404;510</v>
          </cell>
        </row>
        <row r="2000">
          <cell r="A2000" t="str">
            <v>663G</v>
          </cell>
          <cell r="B2000" t="str">
            <v>601;404;501;503;507</v>
          </cell>
        </row>
        <row r="2001">
          <cell r="A2001">
            <v>664</v>
          </cell>
          <cell r="B2001" t="str">
            <v>102;601;403;510;404</v>
          </cell>
        </row>
        <row r="2002">
          <cell r="A2002" t="str">
            <v>664G</v>
          </cell>
          <cell r="B2002" t="str">
            <v>601;404;501;503;507</v>
          </cell>
        </row>
        <row r="2003">
          <cell r="A2003">
            <v>665</v>
          </cell>
          <cell r="B2003" t="str">
            <v>601;201;401;402;403;404;202;203;204</v>
          </cell>
        </row>
        <row r="2004">
          <cell r="A2004" t="str">
            <v>665G</v>
          </cell>
          <cell r="B2004" t="str">
            <v>601;404;501;503;507</v>
          </cell>
        </row>
        <row r="2005">
          <cell r="A2005">
            <v>666</v>
          </cell>
          <cell r="B2005" t="str">
            <v>101;203;301;404;501;506;507;510;511;303;305;204;102;103;104;105</v>
          </cell>
        </row>
        <row r="2006">
          <cell r="A2006" t="str">
            <v>666G</v>
          </cell>
          <cell r="B2006" t="str">
            <v>601;404;501;503;507</v>
          </cell>
        </row>
        <row r="2007">
          <cell r="A2007">
            <v>667</v>
          </cell>
          <cell r="B2007" t="str">
            <v>601;301;506;510;302;303;305</v>
          </cell>
        </row>
        <row r="2008">
          <cell r="A2008">
            <v>668</v>
          </cell>
          <cell r="B2008" t="str">
            <v>101;601;102;103;104;105</v>
          </cell>
        </row>
        <row r="2009">
          <cell r="A2009">
            <v>669</v>
          </cell>
          <cell r="B2009" t="str">
            <v>103;203;601;404;501;507;511;204</v>
          </cell>
        </row>
        <row r="2010">
          <cell r="A2010">
            <v>670</v>
          </cell>
          <cell r="B2010" t="str">
            <v>101;601;102;103;104;105</v>
          </cell>
        </row>
        <row r="2011">
          <cell r="A2011">
            <v>671</v>
          </cell>
          <cell r="B2011" t="str">
            <v>101;601;102;103;104;105</v>
          </cell>
        </row>
        <row r="2012">
          <cell r="A2012">
            <v>672</v>
          </cell>
          <cell r="B2012" t="str">
            <v>601</v>
          </cell>
        </row>
        <row r="2013">
          <cell r="A2013">
            <v>673</v>
          </cell>
          <cell r="B2013" t="str">
            <v>101;601;102;103;104;105</v>
          </cell>
        </row>
        <row r="2014">
          <cell r="A2014">
            <v>674</v>
          </cell>
          <cell r="B2014" t="str">
            <v>101;203;601;506</v>
          </cell>
        </row>
        <row r="2015">
          <cell r="A2015" t="str">
            <v>674G</v>
          </cell>
          <cell r="B2015" t="str">
            <v>101;202;302;404;501;502;503;504;505;506;507;508;509;510;305;306;203;102;104</v>
          </cell>
        </row>
        <row r="2016">
          <cell r="A2016">
            <v>675</v>
          </cell>
          <cell r="B2016" t="str">
            <v>101;601;102;103;104;105</v>
          </cell>
        </row>
        <row r="2017">
          <cell r="A2017" t="str">
            <v>675G</v>
          </cell>
          <cell r="B2017" t="str">
            <v>101;202;302;404;501;502;503;504;505;506;507;508;509;510;305;306;203;102;104</v>
          </cell>
        </row>
        <row r="2018">
          <cell r="A2018">
            <v>676</v>
          </cell>
          <cell r="B2018" t="str">
            <v>101;201;301;404;505;506;507;510;512;202;203;102;103;104;105</v>
          </cell>
        </row>
        <row r="2019">
          <cell r="A2019">
            <v>677</v>
          </cell>
          <cell r="B2019" t="str">
            <v>102;203;305;404;503;105</v>
          </cell>
        </row>
        <row r="2020">
          <cell r="A2020">
            <v>678</v>
          </cell>
          <cell r="B2020" t="str">
            <v>601;202;501;503;512;203</v>
          </cell>
        </row>
        <row r="2021">
          <cell r="A2021">
            <v>679</v>
          </cell>
          <cell r="B2021" t="str">
            <v>101;202;601;404;501;203;102</v>
          </cell>
        </row>
        <row r="2022">
          <cell r="A2022">
            <v>680</v>
          </cell>
          <cell r="B2022" t="str">
            <v>101;201;301;402;501;505;506;507;509;510;511;403;404;202;203;102;103;104;105</v>
          </cell>
        </row>
        <row r="2023">
          <cell r="A2023">
            <v>681</v>
          </cell>
          <cell r="B2023" t="str">
            <v>102;202;301;404;505;507;509;510;511;203</v>
          </cell>
        </row>
        <row r="2024">
          <cell r="A2024">
            <v>682</v>
          </cell>
          <cell r="B2024" t="str">
            <v>101;201;301;402;501;505;506;509;510;511;512;403;404;202;203;102;104</v>
          </cell>
        </row>
        <row r="2025">
          <cell r="A2025">
            <v>683</v>
          </cell>
          <cell r="B2025" t="str">
            <v>101;203;601;509</v>
          </cell>
        </row>
        <row r="2026">
          <cell r="A2026">
            <v>684</v>
          </cell>
          <cell r="B2026" t="str">
            <v>101;203;601;501</v>
          </cell>
        </row>
        <row r="2027">
          <cell r="A2027">
            <v>685</v>
          </cell>
          <cell r="B2027" t="str">
            <v>601;201;301;402;501;512;305;202;203;204</v>
          </cell>
        </row>
        <row r="2028">
          <cell r="A2028">
            <v>686</v>
          </cell>
          <cell r="B2028" t="str">
            <v>102;201;601;501;502;504;505;506;507;509;510;202;203;204;105</v>
          </cell>
        </row>
        <row r="2029">
          <cell r="A2029">
            <v>687</v>
          </cell>
          <cell r="B2029" t="str">
            <v>102;201;301;402;505;512;403;202</v>
          </cell>
        </row>
        <row r="2030">
          <cell r="A2030">
            <v>688</v>
          </cell>
          <cell r="B2030" t="str">
            <v>101;203;601;501;204</v>
          </cell>
        </row>
        <row r="2031">
          <cell r="A2031">
            <v>689</v>
          </cell>
          <cell r="B2031" t="str">
            <v>102;201;301;402;505;510;403;202</v>
          </cell>
        </row>
        <row r="2032">
          <cell r="A2032">
            <v>690</v>
          </cell>
          <cell r="B2032" t="str">
            <v>601;201;301;401;402;403;404;202;203;204</v>
          </cell>
        </row>
        <row r="2033">
          <cell r="A2033">
            <v>691</v>
          </cell>
          <cell r="B2033" t="str">
            <v>102;201;301;402;505;510;512;202</v>
          </cell>
        </row>
        <row r="2034">
          <cell r="A2034">
            <v>692</v>
          </cell>
          <cell r="B2034" t="str">
            <v>601;404;510</v>
          </cell>
        </row>
        <row r="2035">
          <cell r="A2035">
            <v>693</v>
          </cell>
          <cell r="B2035" t="str">
            <v>101;601;305;501;102</v>
          </cell>
        </row>
        <row r="2036">
          <cell r="A2036">
            <v>694</v>
          </cell>
          <cell r="B2036" t="str">
            <v>601;404</v>
          </cell>
        </row>
        <row r="2037">
          <cell r="A2037">
            <v>695</v>
          </cell>
          <cell r="B2037" t="str">
            <v>102;601</v>
          </cell>
        </row>
        <row r="2038">
          <cell r="A2038">
            <v>696</v>
          </cell>
          <cell r="B2038" t="str">
            <v>102;601;404;510</v>
          </cell>
        </row>
        <row r="2039">
          <cell r="A2039">
            <v>697</v>
          </cell>
          <cell r="B2039" t="str">
            <v>102;201;301;402;505;509;511;203</v>
          </cell>
        </row>
        <row r="2040">
          <cell r="A2040">
            <v>698</v>
          </cell>
          <cell r="B2040" t="str">
            <v>104;203;302;402;503;511</v>
          </cell>
        </row>
        <row r="2041">
          <cell r="A2041">
            <v>699</v>
          </cell>
          <cell r="B2041" t="str">
            <v>102;601;404;510;103;104;105</v>
          </cell>
        </row>
        <row r="2042">
          <cell r="A2042">
            <v>700</v>
          </cell>
          <cell r="B2042" t="str">
            <v>101;203;601</v>
          </cell>
        </row>
        <row r="2043">
          <cell r="A2043">
            <v>701</v>
          </cell>
          <cell r="B2043" t="str">
            <v>601;201;202;203;204</v>
          </cell>
        </row>
        <row r="2044">
          <cell r="A2044" t="str">
            <v>701G</v>
          </cell>
          <cell r="B2044" t="str">
            <v>600</v>
          </cell>
        </row>
        <row r="2045">
          <cell r="A2045">
            <v>702</v>
          </cell>
          <cell r="B2045" t="str">
            <v>102;203;601;404;510</v>
          </cell>
        </row>
        <row r="2046">
          <cell r="A2046">
            <v>703</v>
          </cell>
          <cell r="B2046" t="str">
            <v>101;601;404;510;102;104;105</v>
          </cell>
        </row>
        <row r="2047">
          <cell r="A2047" t="str">
            <v>703G</v>
          </cell>
          <cell r="B2047" t="str">
            <v>102;202;301;404;510;302;303;306;308;203;105</v>
          </cell>
        </row>
        <row r="2048">
          <cell r="A2048">
            <v>704</v>
          </cell>
          <cell r="B2048" t="str">
            <v>101;203;301;404;510;102;103;104;105</v>
          </cell>
        </row>
        <row r="2049">
          <cell r="A2049" t="str">
            <v>704G</v>
          </cell>
          <cell r="B2049" t="str">
            <v>102;203;601;404;512;204;103</v>
          </cell>
        </row>
        <row r="2050">
          <cell r="A2050">
            <v>705</v>
          </cell>
          <cell r="B2050" t="str">
            <v>101;203;301;601;505;103;104;105</v>
          </cell>
        </row>
        <row r="2051">
          <cell r="A2051">
            <v>706</v>
          </cell>
          <cell r="B2051" t="str">
            <v>101;601;404;510;102;104;105</v>
          </cell>
        </row>
        <row r="2052">
          <cell r="A2052">
            <v>707</v>
          </cell>
          <cell r="B2052" t="str">
            <v>101;203;301;601;505;104;105</v>
          </cell>
        </row>
        <row r="2053">
          <cell r="A2053">
            <v>708</v>
          </cell>
          <cell r="B2053" t="str">
            <v>101;202;601;404;503;507;512;203;104</v>
          </cell>
        </row>
        <row r="2054">
          <cell r="A2054" t="str">
            <v>708G</v>
          </cell>
          <cell r="B2054" t="str">
            <v>102;202;301;404;510;302;303;306;308;203;105</v>
          </cell>
        </row>
        <row r="2055">
          <cell r="A2055">
            <v>709</v>
          </cell>
          <cell r="B2055" t="str">
            <v>101;203;301;601;505;104;105</v>
          </cell>
        </row>
        <row r="2056">
          <cell r="A2056" t="str">
            <v>709G</v>
          </cell>
          <cell r="B2056" t="str">
            <v>102;202;301;404;510;302;306;308;203;105</v>
          </cell>
        </row>
        <row r="2057">
          <cell r="A2057">
            <v>710</v>
          </cell>
          <cell r="B2057" t="str">
            <v>102;203;301;404;510;103;104;105</v>
          </cell>
        </row>
        <row r="2058">
          <cell r="A2058" t="str">
            <v>710G</v>
          </cell>
          <cell r="B2058" t="str">
            <v>102;202;301;404;510;302;306;308;203;105</v>
          </cell>
        </row>
        <row r="2059">
          <cell r="A2059">
            <v>711</v>
          </cell>
          <cell r="B2059" t="str">
            <v>101;203;301;404;510;102;104;105</v>
          </cell>
        </row>
        <row r="2060">
          <cell r="A2060">
            <v>712</v>
          </cell>
          <cell r="B2060" t="str">
            <v>102;201;601;401;402;403;404;202</v>
          </cell>
        </row>
        <row r="2061">
          <cell r="A2061">
            <v>713</v>
          </cell>
          <cell r="B2061" t="str">
            <v>601;502</v>
          </cell>
        </row>
        <row r="2062">
          <cell r="A2062">
            <v>714</v>
          </cell>
          <cell r="B2062" t="str">
            <v>101;203;601;507;105</v>
          </cell>
        </row>
        <row r="2063">
          <cell r="A2063">
            <v>715</v>
          </cell>
          <cell r="B2063" t="str">
            <v>102;203;301;404;510</v>
          </cell>
        </row>
        <row r="2064">
          <cell r="A2064">
            <v>716</v>
          </cell>
          <cell r="B2064" t="str">
            <v>103;203;601;404;510</v>
          </cell>
        </row>
        <row r="2065">
          <cell r="A2065">
            <v>717</v>
          </cell>
          <cell r="B2065" t="str">
            <v>101;203;601;501;507</v>
          </cell>
        </row>
        <row r="2066">
          <cell r="A2066">
            <v>718</v>
          </cell>
          <cell r="B2066" t="str">
            <v>102;203;301;404;510</v>
          </cell>
        </row>
        <row r="2067">
          <cell r="A2067">
            <v>719</v>
          </cell>
          <cell r="B2067" t="str">
            <v>101;203;301;601;501;510;102;103;104;105</v>
          </cell>
        </row>
        <row r="2068">
          <cell r="A2068">
            <v>720</v>
          </cell>
          <cell r="B2068" t="str">
            <v>101;203;601;204</v>
          </cell>
        </row>
        <row r="2069">
          <cell r="A2069">
            <v>721</v>
          </cell>
          <cell r="B2069" t="str">
            <v>601;203;505;204</v>
          </cell>
        </row>
        <row r="2070">
          <cell r="A2070">
            <v>722</v>
          </cell>
          <cell r="B2070" t="str">
            <v>104;203;601;501;507</v>
          </cell>
        </row>
        <row r="2071">
          <cell r="A2071">
            <v>723</v>
          </cell>
          <cell r="B2071" t="str">
            <v>105;201;601;401;502;402;403;404;202;203</v>
          </cell>
        </row>
        <row r="2072">
          <cell r="A2072">
            <v>724</v>
          </cell>
          <cell r="B2072" t="str">
            <v>601;201;307;202;203;204</v>
          </cell>
        </row>
        <row r="2073">
          <cell r="A2073">
            <v>725</v>
          </cell>
          <cell r="B2073" t="str">
            <v>101;203;601;404;505;506;509;102;103</v>
          </cell>
        </row>
        <row r="2074">
          <cell r="A2074">
            <v>727</v>
          </cell>
          <cell r="B2074" t="str">
            <v>601;502;503</v>
          </cell>
        </row>
        <row r="2075">
          <cell r="A2075">
            <v>728</v>
          </cell>
          <cell r="B2075" t="str">
            <v>102;202;601;404</v>
          </cell>
        </row>
        <row r="2076">
          <cell r="A2076" t="str">
            <v>728G</v>
          </cell>
          <cell r="B2076" t="str">
            <v>102;201;301;401;501;502;503;504;505;506;507;508;402;403;404;302;303;305;307;202;203;204;103;104</v>
          </cell>
        </row>
        <row r="2077">
          <cell r="A2077">
            <v>729</v>
          </cell>
          <cell r="B2077" t="str">
            <v>102;601;305;404;510;103</v>
          </cell>
        </row>
        <row r="2078">
          <cell r="A2078" t="str">
            <v>729G</v>
          </cell>
          <cell r="B2078" t="str">
            <v>102;201;301;401;501;502;503;504;505;506;507;508;402;403;404;302;303;305;307;202;203;204;103;104</v>
          </cell>
        </row>
        <row r="2079">
          <cell r="A2079">
            <v>730</v>
          </cell>
          <cell r="B2079" t="str">
            <v>101;601</v>
          </cell>
        </row>
        <row r="2080">
          <cell r="A2080" t="str">
            <v>730G</v>
          </cell>
          <cell r="B2080" t="str">
            <v>102;201;301;401;501;502;503;504;505;506;507;508;402;403;404;302;303;305;307;202;203;204;103;104</v>
          </cell>
        </row>
        <row r="2081">
          <cell r="A2081">
            <v>731</v>
          </cell>
          <cell r="B2081" t="str">
            <v>101;203;301;601;501;103;104;105</v>
          </cell>
        </row>
        <row r="2082">
          <cell r="A2082" t="str">
            <v>731G</v>
          </cell>
          <cell r="B2082" t="str">
            <v>102;201;301;401;501;502;503;504;505;506;507;508;402;403;404;302;303;305;307;202;203;204;103;104</v>
          </cell>
        </row>
        <row r="2083">
          <cell r="A2083">
            <v>732</v>
          </cell>
          <cell r="B2083" t="str">
            <v>101;203;601;504;104;105</v>
          </cell>
        </row>
        <row r="2084">
          <cell r="A2084" t="str">
            <v>732G</v>
          </cell>
          <cell r="B2084" t="str">
            <v>102;201;301;401;501;502;503;504;505;506;507;508;402;403;404;302;303;305;307;202;203;204;103;104</v>
          </cell>
        </row>
        <row r="2085">
          <cell r="A2085">
            <v>733</v>
          </cell>
          <cell r="B2085" t="str">
            <v>101;202;601;502;203;105</v>
          </cell>
        </row>
        <row r="2086">
          <cell r="A2086" t="str">
            <v>733G</v>
          </cell>
          <cell r="B2086" t="str">
            <v>102;201;301;401;501;502;503;504;505;506;507;508;402;403;404;302;303;305;307;202;203;204;103;104</v>
          </cell>
        </row>
        <row r="2087">
          <cell r="A2087" t="str">
            <v>734G</v>
          </cell>
          <cell r="B2087" t="str">
            <v>102;201;301;401;501;502;503;504;505;506;507;508;402;403;404;302;303;305;307;202;203;204;103;104</v>
          </cell>
        </row>
        <row r="2088">
          <cell r="A2088">
            <v>735</v>
          </cell>
          <cell r="B2088" t="str">
            <v>101;203;601;501;503;505;506;508;509;511;102;103</v>
          </cell>
        </row>
        <row r="2089">
          <cell r="A2089" t="str">
            <v>735G</v>
          </cell>
          <cell r="B2089" t="str">
            <v>102;201;301;401;501;502;503;504;505;506;507;508;402;403;404;302;303;305;307;202;203;204;103;104</v>
          </cell>
        </row>
        <row r="2090">
          <cell r="A2090">
            <v>736</v>
          </cell>
          <cell r="B2090" t="str">
            <v>101;601;306</v>
          </cell>
        </row>
        <row r="2091">
          <cell r="A2091" t="str">
            <v>736G</v>
          </cell>
          <cell r="B2091" t="str">
            <v>102;201;301;401;501;502;503;504;505;506;507;508;402;403;404;302;303;305;307;202;203;204;103;104</v>
          </cell>
        </row>
        <row r="2092">
          <cell r="A2092">
            <v>737</v>
          </cell>
          <cell r="B2092" t="str">
            <v>601;202;504;203</v>
          </cell>
        </row>
        <row r="2093">
          <cell r="A2093" t="str">
            <v>737G</v>
          </cell>
          <cell r="B2093" t="str">
            <v>102;201;301;401;501;502;503;504;505;506;507;508;402;403;404;302;303;305;307;202;203;204;103;104</v>
          </cell>
        </row>
        <row r="2094">
          <cell r="A2094">
            <v>738</v>
          </cell>
          <cell r="B2094" t="str">
            <v>601;501</v>
          </cell>
        </row>
        <row r="2095">
          <cell r="A2095" t="str">
            <v>738G</v>
          </cell>
          <cell r="B2095" t="str">
            <v>102;201;301;401;501;502;503;504;505;506;507;508;402;403;404;302;303;305;307;202;203;204;103;104</v>
          </cell>
        </row>
        <row r="2096">
          <cell r="A2096">
            <v>739</v>
          </cell>
          <cell r="B2096" t="str">
            <v>101;601;104</v>
          </cell>
        </row>
        <row r="2097">
          <cell r="A2097">
            <v>740</v>
          </cell>
          <cell r="B2097" t="str">
            <v>601</v>
          </cell>
        </row>
        <row r="2098">
          <cell r="A2098" t="str">
            <v>740G</v>
          </cell>
          <cell r="B2098" t="str">
            <v>102;201;301;401;501;502;503;504;505;506;507;508;402;403;404;302;303;305;307;202;203;204;103;104</v>
          </cell>
        </row>
        <row r="2099">
          <cell r="A2099" t="str">
            <v>741G</v>
          </cell>
          <cell r="B2099" t="str">
            <v>102;201;301;401;501;502;503;504;505;506;507;508;402;403;404;302;303;305;307;202;203;204;103;104</v>
          </cell>
        </row>
        <row r="2100">
          <cell r="A2100">
            <v>742</v>
          </cell>
          <cell r="B2100" t="str">
            <v>601;202;404;203</v>
          </cell>
        </row>
        <row r="2101">
          <cell r="A2101" t="str">
            <v>742G</v>
          </cell>
          <cell r="B2101" t="str">
            <v>102;201;301;401;501;502;503;504;505;506;507;508;402;403;404;302;303;305;307;202;203;204;103;104</v>
          </cell>
        </row>
        <row r="2102">
          <cell r="A2102">
            <v>743</v>
          </cell>
          <cell r="B2102" t="str">
            <v>101;203;601;501;104;105</v>
          </cell>
        </row>
        <row r="2103">
          <cell r="A2103" t="str">
            <v>743G</v>
          </cell>
          <cell r="B2103" t="str">
            <v>102;201;301;401;501;502;503;504;505;506;507;508;402;403;404;302;303;305;307;202;203;204;103;104</v>
          </cell>
        </row>
        <row r="2104">
          <cell r="A2104">
            <v>744</v>
          </cell>
          <cell r="B2104" t="str">
            <v>101;203;601;404;102;103;104;105</v>
          </cell>
        </row>
        <row r="2105">
          <cell r="A2105" t="str">
            <v>744G</v>
          </cell>
          <cell r="B2105" t="str">
            <v>102;201;301;401;501;502;503;504;505;506;507;508;402;403;404;302;303;305;307;202;203;204;103;104</v>
          </cell>
        </row>
        <row r="2106">
          <cell r="A2106">
            <v>745</v>
          </cell>
          <cell r="B2106" t="str">
            <v>601;202;403</v>
          </cell>
        </row>
        <row r="2107">
          <cell r="A2107" t="str">
            <v>745G</v>
          </cell>
          <cell r="B2107" t="str">
            <v>102;201;301;401;501;502;503;504;505;506;507;508;402;403;404;302;303;305;307;202;203;204;103;104</v>
          </cell>
        </row>
        <row r="2108">
          <cell r="A2108">
            <v>746</v>
          </cell>
          <cell r="B2108" t="str">
            <v>101;601;102;104;105</v>
          </cell>
        </row>
        <row r="2109">
          <cell r="A2109" t="str">
            <v>746G</v>
          </cell>
          <cell r="B2109" t="str">
            <v>102;201;301;401;501;502;503;504;505;506;507;508;402;403;404;302;303;305;307;202;203;204;103;104</v>
          </cell>
        </row>
        <row r="2110">
          <cell r="A2110">
            <v>747</v>
          </cell>
          <cell r="B2110" t="str">
            <v>101;601;501;502;503;504;505;512;102;104</v>
          </cell>
        </row>
        <row r="2111">
          <cell r="A2111" t="str">
            <v>747G</v>
          </cell>
          <cell r="B2111" t="str">
            <v>101;201;601;401;403;404;202;203;204;102;103;104;105</v>
          </cell>
        </row>
        <row r="2112">
          <cell r="A2112">
            <v>748</v>
          </cell>
          <cell r="B2112" t="str">
            <v>101;601;501;504;507;508</v>
          </cell>
        </row>
        <row r="2113">
          <cell r="A2113" t="str">
            <v>748G</v>
          </cell>
          <cell r="B2113" t="str">
            <v>101;202;601;403;404;203;204;102;103;104;105</v>
          </cell>
        </row>
        <row r="2114">
          <cell r="A2114">
            <v>749</v>
          </cell>
          <cell r="B2114" t="str">
            <v>101;203;601;501;502;507;104</v>
          </cell>
        </row>
        <row r="2115">
          <cell r="A2115">
            <v>750</v>
          </cell>
          <cell r="B2115" t="str">
            <v>105;203;601;507</v>
          </cell>
        </row>
        <row r="2116">
          <cell r="A2116">
            <v>751</v>
          </cell>
          <cell r="B2116" t="str">
            <v>101;601;404;505;506;507;510;102;104;105</v>
          </cell>
        </row>
        <row r="2117">
          <cell r="A2117">
            <v>752</v>
          </cell>
          <cell r="B2117" t="str">
            <v>601;507;509</v>
          </cell>
        </row>
        <row r="2118">
          <cell r="A2118">
            <v>753</v>
          </cell>
          <cell r="B2118" t="str">
            <v>101;601;404;102;104;105</v>
          </cell>
        </row>
        <row r="2119">
          <cell r="A2119">
            <v>754</v>
          </cell>
          <cell r="B2119" t="str">
            <v>101;202;601;404;502;503;510;203;204;102;103;104;105</v>
          </cell>
        </row>
        <row r="2120">
          <cell r="A2120">
            <v>755</v>
          </cell>
          <cell r="B2120" t="str">
            <v>101;601;404;505;102;104;105</v>
          </cell>
        </row>
        <row r="2121">
          <cell r="A2121">
            <v>756</v>
          </cell>
          <cell r="B2121" t="str">
            <v>601;202;301;404;203</v>
          </cell>
        </row>
        <row r="2122">
          <cell r="A2122">
            <v>757</v>
          </cell>
          <cell r="B2122" t="str">
            <v>102;202;301;404;505;509;510;302;305;203;204;103;104;105</v>
          </cell>
        </row>
        <row r="2123">
          <cell r="A2123">
            <v>758</v>
          </cell>
          <cell r="B2123" t="str">
            <v>102;601</v>
          </cell>
        </row>
        <row r="2124">
          <cell r="A2124">
            <v>759</v>
          </cell>
          <cell r="B2124" t="str">
            <v>601;202;301;401;502;503;504;508;510;402;403;404;302;303;304;305;306;307;308;309;203;204</v>
          </cell>
        </row>
        <row r="2125">
          <cell r="A2125">
            <v>760</v>
          </cell>
          <cell r="B2125" t="str">
            <v>102;601;510;105</v>
          </cell>
        </row>
        <row r="2126">
          <cell r="A2126">
            <v>761</v>
          </cell>
          <cell r="B2126" t="str">
            <v>601</v>
          </cell>
        </row>
        <row r="2127">
          <cell r="A2127">
            <v>762</v>
          </cell>
          <cell r="B2127" t="str">
            <v>102;601;105</v>
          </cell>
        </row>
        <row r="2128">
          <cell r="A2128">
            <v>763</v>
          </cell>
          <cell r="B2128" t="str">
            <v>102;203;601;503</v>
          </cell>
        </row>
        <row r="2129">
          <cell r="A2129">
            <v>764</v>
          </cell>
          <cell r="B2129" t="str">
            <v>601</v>
          </cell>
        </row>
        <row r="2130">
          <cell r="A2130">
            <v>765</v>
          </cell>
          <cell r="B2130" t="str">
            <v>601</v>
          </cell>
        </row>
        <row r="2131">
          <cell r="A2131">
            <v>766</v>
          </cell>
          <cell r="B2131" t="str">
            <v>601;501;507</v>
          </cell>
        </row>
        <row r="2132">
          <cell r="A2132">
            <v>767</v>
          </cell>
          <cell r="B2132" t="str">
            <v>101;203;601;404;505;102;103;104;105</v>
          </cell>
        </row>
        <row r="2133">
          <cell r="A2133">
            <v>768</v>
          </cell>
          <cell r="B2133" t="str">
            <v>601;204</v>
          </cell>
        </row>
        <row r="2134">
          <cell r="A2134">
            <v>769</v>
          </cell>
          <cell r="B2134" t="str">
            <v>101;203;601;501;503;507</v>
          </cell>
        </row>
        <row r="2135">
          <cell r="A2135">
            <v>770</v>
          </cell>
          <cell r="B2135" t="str">
            <v>101;203;601;501;502;503;504;104;105</v>
          </cell>
        </row>
        <row r="2136">
          <cell r="A2136">
            <v>771</v>
          </cell>
          <cell r="B2136" t="str">
            <v>102;203;601;501;502;507;510;103</v>
          </cell>
        </row>
        <row r="2137">
          <cell r="A2137">
            <v>772</v>
          </cell>
          <cell r="B2137" t="str">
            <v>104;203;302;402;501;506;507;509;511;512;403;303;305</v>
          </cell>
        </row>
        <row r="2138">
          <cell r="A2138">
            <v>773</v>
          </cell>
          <cell r="B2138" t="str">
            <v>101;202;601;403;501;502;404;203;204;104</v>
          </cell>
        </row>
        <row r="2139">
          <cell r="A2139">
            <v>774</v>
          </cell>
          <cell r="B2139" t="str">
            <v>101;601;404;505;510;104;105</v>
          </cell>
        </row>
        <row r="2140">
          <cell r="A2140">
            <v>775</v>
          </cell>
          <cell r="B2140" t="str">
            <v>601;505;510</v>
          </cell>
        </row>
        <row r="2141">
          <cell r="A2141">
            <v>776</v>
          </cell>
          <cell r="B2141" t="str">
            <v>102;203;309;403;501;502;503;105</v>
          </cell>
        </row>
        <row r="2142">
          <cell r="A2142">
            <v>777</v>
          </cell>
          <cell r="B2142" t="str">
            <v>105;202;601;404;510;203</v>
          </cell>
        </row>
        <row r="2143">
          <cell r="A2143">
            <v>778</v>
          </cell>
          <cell r="B2143" t="str">
            <v>601;505;510</v>
          </cell>
        </row>
        <row r="2144">
          <cell r="A2144">
            <v>779</v>
          </cell>
          <cell r="B2144" t="str">
            <v>101;201;305;601;505;202;203;204</v>
          </cell>
        </row>
        <row r="2145">
          <cell r="A2145">
            <v>780</v>
          </cell>
          <cell r="B2145" t="str">
            <v>601;505;510</v>
          </cell>
        </row>
        <row r="2146">
          <cell r="A2146">
            <v>781</v>
          </cell>
          <cell r="B2146" t="str">
            <v>102;203;601;402;510;403;404</v>
          </cell>
        </row>
        <row r="2147">
          <cell r="A2147" t="str">
            <v>781G</v>
          </cell>
          <cell r="B2147" t="str">
            <v>101;202;301;404;510;302;303;306;308;203;102;104;105</v>
          </cell>
        </row>
        <row r="2148">
          <cell r="A2148">
            <v>782</v>
          </cell>
          <cell r="B2148" t="str">
            <v>102;203;601;404;505;510;105</v>
          </cell>
        </row>
        <row r="2149">
          <cell r="A2149">
            <v>783</v>
          </cell>
          <cell r="B2149" t="str">
            <v>102;201;601;506;508;202;203;103</v>
          </cell>
        </row>
        <row r="2150">
          <cell r="A2150">
            <v>784</v>
          </cell>
          <cell r="B2150" t="str">
            <v>601;202;404;510;203</v>
          </cell>
        </row>
        <row r="2151">
          <cell r="A2151">
            <v>785</v>
          </cell>
          <cell r="B2151" t="str">
            <v>101;601;404;503;508;509;510;102</v>
          </cell>
        </row>
        <row r="2152">
          <cell r="A2152">
            <v>786</v>
          </cell>
          <cell r="B2152" t="str">
            <v>101;601;102;103;104;105</v>
          </cell>
        </row>
        <row r="2153">
          <cell r="A2153">
            <v>787</v>
          </cell>
          <cell r="B2153" t="str">
            <v>102;202;601;510;203;103;105</v>
          </cell>
        </row>
        <row r="2154">
          <cell r="A2154">
            <v>788</v>
          </cell>
          <cell r="B2154" t="str">
            <v>101;201;601;401;510;402;403;404;202;203;204;102;103;104;105</v>
          </cell>
        </row>
        <row r="2155">
          <cell r="A2155">
            <v>789</v>
          </cell>
          <cell r="B2155" t="str">
            <v>101;202;601;403;510;404;203;102;103;104;105</v>
          </cell>
        </row>
        <row r="2156">
          <cell r="A2156">
            <v>790</v>
          </cell>
          <cell r="B2156" t="str">
            <v>102;601;105</v>
          </cell>
        </row>
        <row r="2157">
          <cell r="A2157">
            <v>791</v>
          </cell>
          <cell r="B2157" t="str">
            <v>101;202;601;404;510;203;204;102;103;104;105</v>
          </cell>
        </row>
        <row r="2158">
          <cell r="A2158">
            <v>792</v>
          </cell>
          <cell r="B2158" t="str">
            <v>102;203;601;501;503;105</v>
          </cell>
        </row>
        <row r="2159">
          <cell r="A2159">
            <v>793</v>
          </cell>
          <cell r="B2159" t="str">
            <v>601;203;503</v>
          </cell>
        </row>
        <row r="2160">
          <cell r="A2160">
            <v>794</v>
          </cell>
          <cell r="B2160" t="str">
            <v>101;202;601;404;510;203;102;104;105</v>
          </cell>
        </row>
        <row r="2161">
          <cell r="A2161">
            <v>795</v>
          </cell>
          <cell r="B2161" t="str">
            <v>601;201;301;401;501;503;504;505;506;508;510;512;402;403;404;302;305;202;203;204</v>
          </cell>
        </row>
        <row r="2162">
          <cell r="A2162">
            <v>796</v>
          </cell>
          <cell r="B2162" t="str">
            <v>101;201;303;404;503;505;506;508;509;510;305;202;203;204;102;103;104;105</v>
          </cell>
        </row>
        <row r="2163">
          <cell r="A2163">
            <v>797</v>
          </cell>
          <cell r="B2163" t="str">
            <v>601;501</v>
          </cell>
        </row>
        <row r="2164">
          <cell r="A2164">
            <v>798</v>
          </cell>
          <cell r="B2164" t="str">
            <v>101;601;510;102;103;104;105</v>
          </cell>
        </row>
        <row r="2165">
          <cell r="A2165">
            <v>799</v>
          </cell>
          <cell r="B2165" t="str">
            <v>101;601;510</v>
          </cell>
        </row>
        <row r="2166">
          <cell r="A2166">
            <v>800</v>
          </cell>
          <cell r="B2166" t="str">
            <v>104;203;601;501;105</v>
          </cell>
        </row>
        <row r="2167">
          <cell r="A2167">
            <v>801</v>
          </cell>
          <cell r="B2167" t="str">
            <v>601;404;510</v>
          </cell>
        </row>
        <row r="2168">
          <cell r="A2168" t="str">
            <v>802G</v>
          </cell>
          <cell r="B2168" t="str">
            <v>101;601;404;510;102;103;104;105</v>
          </cell>
        </row>
        <row r="2169">
          <cell r="A2169">
            <v>803</v>
          </cell>
          <cell r="B2169" t="str">
            <v>601;202;301;404;510</v>
          </cell>
        </row>
        <row r="2170">
          <cell r="A2170">
            <v>804</v>
          </cell>
          <cell r="B2170" t="str">
            <v>601;202;301;404;510;203</v>
          </cell>
        </row>
        <row r="2171">
          <cell r="A2171">
            <v>805</v>
          </cell>
          <cell r="B2171" t="str">
            <v>601;202;301;404;510;203</v>
          </cell>
        </row>
        <row r="2172">
          <cell r="A2172">
            <v>806</v>
          </cell>
          <cell r="B2172" t="str">
            <v>601;404;510</v>
          </cell>
        </row>
        <row r="2173">
          <cell r="A2173">
            <v>807</v>
          </cell>
          <cell r="B2173" t="str">
            <v>101;203;601;510;102;103;104;105</v>
          </cell>
        </row>
        <row r="2174">
          <cell r="A2174">
            <v>808</v>
          </cell>
          <cell r="B2174" t="str">
            <v>101;202;301;403;510;404;302;306;307;203;102;103;104;105</v>
          </cell>
        </row>
        <row r="2175">
          <cell r="A2175">
            <v>809</v>
          </cell>
          <cell r="B2175" t="str">
            <v>101;202;601;404;510;203;102;103;104;105</v>
          </cell>
        </row>
        <row r="2176">
          <cell r="A2176">
            <v>810</v>
          </cell>
          <cell r="B2176" t="str">
            <v>101;203;601;404;510;102;103;104;105</v>
          </cell>
        </row>
        <row r="2177">
          <cell r="A2177">
            <v>811</v>
          </cell>
          <cell r="B2177" t="str">
            <v>103;601;504</v>
          </cell>
        </row>
        <row r="2178">
          <cell r="A2178">
            <v>812</v>
          </cell>
          <cell r="B2178" t="str">
            <v>601;203;506;512;204</v>
          </cell>
        </row>
        <row r="2179">
          <cell r="A2179">
            <v>813</v>
          </cell>
          <cell r="B2179" t="str">
            <v>601;404</v>
          </cell>
        </row>
        <row r="2180">
          <cell r="A2180" t="str">
            <v>813G</v>
          </cell>
          <cell r="B2180" t="str">
            <v>600</v>
          </cell>
        </row>
        <row r="2181">
          <cell r="A2181">
            <v>814</v>
          </cell>
          <cell r="B2181" t="str">
            <v>102;203;601;404;503;509;512;204;103;104</v>
          </cell>
        </row>
        <row r="2182">
          <cell r="A2182">
            <v>815</v>
          </cell>
          <cell r="B2182" t="str">
            <v>101;203;601;404;501;505;506;509;510;102;103;104</v>
          </cell>
        </row>
        <row r="2183">
          <cell r="A2183">
            <v>816</v>
          </cell>
          <cell r="B2183" t="str">
            <v>601;203</v>
          </cell>
        </row>
        <row r="2184">
          <cell r="A2184" t="str">
            <v>816G</v>
          </cell>
          <cell r="B2184" t="str">
            <v>101;601;404;501;505;507;510;511;102;103</v>
          </cell>
        </row>
        <row r="2185">
          <cell r="A2185">
            <v>817</v>
          </cell>
          <cell r="B2185" t="str">
            <v>101;203;601;505;103;104</v>
          </cell>
        </row>
        <row r="2186">
          <cell r="A2186" t="str">
            <v>817G</v>
          </cell>
          <cell r="B2186" t="str">
            <v>101;601;404;501;505;507;510;511;102;103</v>
          </cell>
        </row>
        <row r="2187">
          <cell r="A2187">
            <v>818</v>
          </cell>
          <cell r="B2187" t="str">
            <v>601;201;501;502;503;504;505;506;507;508;509;510;511;512;202;203;204</v>
          </cell>
        </row>
        <row r="2188">
          <cell r="A2188" t="str">
            <v>818G</v>
          </cell>
          <cell r="B2188" t="str">
            <v>103;203;301;404;501;502;503;504;505;506;507;508;509;510;302;303</v>
          </cell>
        </row>
        <row r="2189">
          <cell r="A2189">
            <v>819</v>
          </cell>
          <cell r="B2189" t="str">
            <v>101;201;301;601;302;303;304;305;306;307;308;309;202;203;204;103;104</v>
          </cell>
        </row>
        <row r="2190">
          <cell r="A2190" t="str">
            <v>819G</v>
          </cell>
          <cell r="B2190" t="str">
            <v>101;201;601;402;505;403;404;202;102</v>
          </cell>
        </row>
        <row r="2191">
          <cell r="A2191">
            <v>820</v>
          </cell>
          <cell r="B2191" t="str">
            <v>102;203;601;404;103</v>
          </cell>
        </row>
        <row r="2192">
          <cell r="A2192" t="str">
            <v>820G</v>
          </cell>
          <cell r="B2192" t="str">
            <v>101;201;601;402;505;403;404;202;102</v>
          </cell>
        </row>
        <row r="2193">
          <cell r="A2193">
            <v>821</v>
          </cell>
          <cell r="B2193" t="str">
            <v>601;202;303;402;403;305;307;203</v>
          </cell>
        </row>
        <row r="2194">
          <cell r="A2194" t="str">
            <v>821G</v>
          </cell>
          <cell r="B2194" t="str">
            <v>102;202;601;404;510;203;105</v>
          </cell>
        </row>
        <row r="2195">
          <cell r="A2195">
            <v>822</v>
          </cell>
          <cell r="B2195" t="str">
            <v>101;201;601;403;505;202;203;102;103;104;105</v>
          </cell>
        </row>
        <row r="2196">
          <cell r="A2196" t="str">
            <v>822G</v>
          </cell>
          <cell r="B2196" t="str">
            <v>102;202;601;404;510;203;105</v>
          </cell>
        </row>
        <row r="2197">
          <cell r="A2197">
            <v>823</v>
          </cell>
          <cell r="B2197" t="str">
            <v>101;601;102</v>
          </cell>
        </row>
        <row r="2198">
          <cell r="A2198" t="str">
            <v>823G</v>
          </cell>
          <cell r="B2198" t="str">
            <v>104;202;303;403;501;502;504;507;512;305;307;203;105</v>
          </cell>
        </row>
        <row r="2199">
          <cell r="A2199">
            <v>824</v>
          </cell>
          <cell r="B2199" t="str">
            <v>101;601;404;102</v>
          </cell>
        </row>
        <row r="2200">
          <cell r="A2200" t="str">
            <v>824G</v>
          </cell>
          <cell r="B2200" t="str">
            <v>104;201;301;401;501;502;504;507;511;512;402;403;302;303;307;202;203;105</v>
          </cell>
        </row>
        <row r="2201">
          <cell r="A2201">
            <v>825</v>
          </cell>
          <cell r="B2201" t="str">
            <v>101;601;102</v>
          </cell>
        </row>
        <row r="2202">
          <cell r="A2202" t="str">
            <v>825G</v>
          </cell>
          <cell r="B2202" t="str">
            <v>104;201;301;401;501;502;504;507;511;512;402;403;302;303;307;202;203;105</v>
          </cell>
        </row>
        <row r="2203">
          <cell r="A2203">
            <v>826</v>
          </cell>
          <cell r="B2203" t="str">
            <v>104;203;601;509</v>
          </cell>
        </row>
        <row r="2204">
          <cell r="A2204">
            <v>827</v>
          </cell>
          <cell r="B2204" t="str">
            <v>101;202;301;404;510;302;303;203;102;103;105</v>
          </cell>
        </row>
        <row r="2205">
          <cell r="A2205">
            <v>828</v>
          </cell>
          <cell r="B2205" t="str">
            <v>101;202;301;404;510;302;303;203;102;103;105</v>
          </cell>
        </row>
        <row r="2206">
          <cell r="A2206">
            <v>829</v>
          </cell>
          <cell r="B2206" t="str">
            <v>101;202;301;404;510;302;303;203;102;103</v>
          </cell>
        </row>
        <row r="2207">
          <cell r="A2207">
            <v>830</v>
          </cell>
          <cell r="B2207" t="str">
            <v>101;202;301;404;510;302;303;203;102;103;105</v>
          </cell>
        </row>
        <row r="2208">
          <cell r="A2208">
            <v>831</v>
          </cell>
          <cell r="B2208" t="str">
            <v>101;202;301;404;510;302;303;203;102;103;105</v>
          </cell>
        </row>
        <row r="2209">
          <cell r="A2209" t="str">
            <v>831G</v>
          </cell>
          <cell r="B2209" t="str">
            <v>101;203;601;404;501;504;505;506;507;509;510;511;102;103</v>
          </cell>
        </row>
        <row r="2210">
          <cell r="A2210">
            <v>832</v>
          </cell>
          <cell r="B2210" t="str">
            <v>101;202;301;404;510;302;303;203;102;103;105</v>
          </cell>
        </row>
        <row r="2211">
          <cell r="A2211" t="str">
            <v>832G</v>
          </cell>
          <cell r="B2211" t="str">
            <v>101;203;601;404;501;504;505;506;507;509;510;511;102;103</v>
          </cell>
        </row>
        <row r="2212">
          <cell r="A2212">
            <v>833</v>
          </cell>
          <cell r="B2212" t="str">
            <v>601;201;501;505;507;202;203;204</v>
          </cell>
        </row>
        <row r="2213">
          <cell r="A2213" t="str">
            <v>833G</v>
          </cell>
          <cell r="B2213" t="str">
            <v>102;601;404;501;505;506;507;509;510;511;105</v>
          </cell>
        </row>
        <row r="2214">
          <cell r="A2214">
            <v>834</v>
          </cell>
          <cell r="B2214" t="str">
            <v>101;202;601;404;501;507;509;510;512;203</v>
          </cell>
        </row>
        <row r="2215">
          <cell r="A2215" t="str">
            <v>834G</v>
          </cell>
          <cell r="B2215" t="str">
            <v>102;601;404;501;505;506;507;509;510;511;105</v>
          </cell>
        </row>
        <row r="2216">
          <cell r="A2216">
            <v>835</v>
          </cell>
          <cell r="B2216" t="str">
            <v>102;203;601;403;503;504;506;508;510;511;404;204;103;104</v>
          </cell>
        </row>
        <row r="2217">
          <cell r="A2217" t="str">
            <v>835G</v>
          </cell>
          <cell r="B2217" t="str">
            <v>101;203;601;404;509</v>
          </cell>
        </row>
        <row r="2218">
          <cell r="A2218">
            <v>836</v>
          </cell>
          <cell r="B2218" t="str">
            <v>102;601;404;510;103</v>
          </cell>
        </row>
        <row r="2219">
          <cell r="A2219" t="str">
            <v>836G</v>
          </cell>
          <cell r="B2219" t="str">
            <v>101;203;601;404;509</v>
          </cell>
        </row>
        <row r="2220">
          <cell r="A2220">
            <v>837</v>
          </cell>
          <cell r="B2220" t="str">
            <v>101;203;601;509;510;102;103;104;105</v>
          </cell>
        </row>
        <row r="2221">
          <cell r="A2221" t="str">
            <v>837G</v>
          </cell>
          <cell r="B2221" t="str">
            <v>102;202;301;403;505;510;404;203</v>
          </cell>
        </row>
        <row r="2222">
          <cell r="A2222">
            <v>838</v>
          </cell>
          <cell r="B2222" t="str">
            <v>101;203;601;501;502;503;504;505;506;507;509;510;511;102;103;104;105</v>
          </cell>
        </row>
        <row r="2223">
          <cell r="A2223" t="str">
            <v>838G</v>
          </cell>
          <cell r="B2223" t="str">
            <v>102;202;301;403;505;510;404;203</v>
          </cell>
        </row>
        <row r="2224">
          <cell r="A2224">
            <v>839</v>
          </cell>
          <cell r="B2224" t="str">
            <v>101;601;301;504;507;509;103</v>
          </cell>
        </row>
        <row r="2225">
          <cell r="A2225" t="str">
            <v>839G</v>
          </cell>
          <cell r="B2225" t="str">
            <v>101;203;601;404;501;503;504;506;508;511;103</v>
          </cell>
        </row>
        <row r="2226">
          <cell r="A2226">
            <v>840</v>
          </cell>
          <cell r="B2226" t="str">
            <v>101;203;601;404;501;506;510;102</v>
          </cell>
        </row>
        <row r="2227">
          <cell r="A2227" t="str">
            <v>840G</v>
          </cell>
          <cell r="B2227" t="str">
            <v>101;203;601;404;501;503;504;506;508;511;103</v>
          </cell>
        </row>
        <row r="2228">
          <cell r="A2228">
            <v>841</v>
          </cell>
          <cell r="B2228" t="str">
            <v>102;202;601;404;501;507;511;203</v>
          </cell>
        </row>
        <row r="2229">
          <cell r="A2229" t="str">
            <v>841G</v>
          </cell>
          <cell r="B2229" t="str">
            <v>600</v>
          </cell>
        </row>
        <row r="2230">
          <cell r="A2230">
            <v>842</v>
          </cell>
          <cell r="B2230" t="str">
            <v>102;202;601;404;507;203;103</v>
          </cell>
        </row>
        <row r="2231">
          <cell r="A2231" t="str">
            <v>842G</v>
          </cell>
          <cell r="B2231" t="str">
            <v>600</v>
          </cell>
        </row>
        <row r="2232">
          <cell r="A2232">
            <v>843</v>
          </cell>
          <cell r="B2232" t="str">
            <v>102;202;601;404;507;203</v>
          </cell>
        </row>
        <row r="2233">
          <cell r="A2233" t="str">
            <v>843G</v>
          </cell>
          <cell r="B2233" t="str">
            <v>600</v>
          </cell>
        </row>
        <row r="2234">
          <cell r="A2234">
            <v>844</v>
          </cell>
          <cell r="B2234" t="str">
            <v>102;202;601;404;507;203</v>
          </cell>
        </row>
        <row r="2235">
          <cell r="A2235" t="str">
            <v>844G</v>
          </cell>
          <cell r="B2235" t="str">
            <v>600</v>
          </cell>
        </row>
        <row r="2236">
          <cell r="A2236">
            <v>845</v>
          </cell>
          <cell r="B2236" t="str">
            <v>102;202;601;404;507;203</v>
          </cell>
        </row>
        <row r="2237">
          <cell r="A2237" t="str">
            <v>845G</v>
          </cell>
          <cell r="B2237" t="str">
            <v>101;203;302;403;501;502;503;504;505;506;507;508;509;510;404;305;102;103;104;105</v>
          </cell>
        </row>
        <row r="2238">
          <cell r="A2238">
            <v>846</v>
          </cell>
          <cell r="B2238" t="str">
            <v>102;202;601;404;507;203</v>
          </cell>
        </row>
        <row r="2239">
          <cell r="A2239" t="str">
            <v>846G</v>
          </cell>
          <cell r="B2239" t="str">
            <v>101;203;302;403;501;502;503;504;505;506;507;508;509;510;404;305;102;103;104;105</v>
          </cell>
        </row>
        <row r="2240">
          <cell r="A2240">
            <v>847</v>
          </cell>
          <cell r="B2240" t="str">
            <v>103;202;601;404;510;203</v>
          </cell>
        </row>
        <row r="2241">
          <cell r="A2241" t="str">
            <v>847G</v>
          </cell>
          <cell r="B2241" t="str">
            <v>600</v>
          </cell>
        </row>
        <row r="2242">
          <cell r="A2242">
            <v>848</v>
          </cell>
          <cell r="B2242" t="str">
            <v>101;203;601;505;204;102;103;104;105</v>
          </cell>
        </row>
        <row r="2243">
          <cell r="A2243" t="str">
            <v>848G</v>
          </cell>
          <cell r="B2243" t="str">
            <v>600</v>
          </cell>
        </row>
        <row r="2244">
          <cell r="A2244">
            <v>849</v>
          </cell>
          <cell r="B2244" t="str">
            <v>101;203;601;505;102;103;104;105</v>
          </cell>
        </row>
        <row r="2245">
          <cell r="A2245" t="str">
            <v>849G</v>
          </cell>
          <cell r="B2245" t="str">
            <v>600</v>
          </cell>
        </row>
        <row r="2246">
          <cell r="A2246">
            <v>850</v>
          </cell>
          <cell r="B2246" t="str">
            <v>101;201;601;202;203;204</v>
          </cell>
        </row>
        <row r="2247">
          <cell r="A2247" t="str">
            <v>850G</v>
          </cell>
          <cell r="B2247" t="str">
            <v>600</v>
          </cell>
        </row>
        <row r="2248">
          <cell r="A2248">
            <v>851</v>
          </cell>
          <cell r="B2248" t="str">
            <v>601;307</v>
          </cell>
        </row>
        <row r="2249">
          <cell r="A2249" t="str">
            <v>851G</v>
          </cell>
          <cell r="B2249" t="str">
            <v>101;202;301;403;501;505;506;507;509;404;307;203;104</v>
          </cell>
        </row>
        <row r="2250">
          <cell r="A2250">
            <v>852</v>
          </cell>
          <cell r="B2250" t="str">
            <v>601;203;302;504</v>
          </cell>
        </row>
        <row r="2251">
          <cell r="A2251" t="str">
            <v>852G</v>
          </cell>
          <cell r="B2251" t="str">
            <v>101;202;301;403;501;505;506;507;509;404;307;203;104</v>
          </cell>
        </row>
        <row r="2252">
          <cell r="A2252">
            <v>853</v>
          </cell>
          <cell r="B2252" t="str">
            <v>101;601;505;510;102;103;104;105</v>
          </cell>
        </row>
        <row r="2253">
          <cell r="A2253" t="str">
            <v>853G</v>
          </cell>
          <cell r="B2253" t="str">
            <v>103;203;301;404;501;502;503;504;505;506;507;508;509;510;302;303</v>
          </cell>
        </row>
        <row r="2254">
          <cell r="A2254">
            <v>854</v>
          </cell>
          <cell r="B2254" t="str">
            <v>102;202;301;404;510;302;303;203;103</v>
          </cell>
        </row>
        <row r="2255">
          <cell r="A2255" t="str">
            <v>854G</v>
          </cell>
          <cell r="B2255" t="str">
            <v>103;203;301;404;501;502;503;504;505;506;507;508;509;510;302;303</v>
          </cell>
        </row>
        <row r="2256">
          <cell r="A2256">
            <v>855</v>
          </cell>
          <cell r="B2256" t="str">
            <v>102;203;601;501;502;503;504;505;507;509;510;511</v>
          </cell>
        </row>
        <row r="2257">
          <cell r="A2257" t="str">
            <v>855G</v>
          </cell>
          <cell r="B2257" t="str">
            <v>103;203;301;404;501;502;503;504;505;506;507;508;509;510;302;303</v>
          </cell>
        </row>
        <row r="2258">
          <cell r="A2258">
            <v>856</v>
          </cell>
          <cell r="B2258" t="str">
            <v>601;202;404;510</v>
          </cell>
        </row>
        <row r="2259">
          <cell r="A2259" t="str">
            <v>856G</v>
          </cell>
          <cell r="B2259" t="str">
            <v>101;203;601;404;510;102;104</v>
          </cell>
        </row>
        <row r="2260">
          <cell r="A2260">
            <v>857</v>
          </cell>
          <cell r="B2260" t="str">
            <v>601;501;502;503;504;505;506;507;508;509;510;511</v>
          </cell>
        </row>
        <row r="2261">
          <cell r="A2261" t="str">
            <v>857G</v>
          </cell>
          <cell r="B2261" t="str">
            <v>101;203;601;404;510;102;104</v>
          </cell>
        </row>
        <row r="2262">
          <cell r="A2262" t="str">
            <v>858G</v>
          </cell>
          <cell r="B2262" t="str">
            <v>101;202;301;404;501;502;503;504;505;506;507;508;509;510;302;303;305;203;102;103;105</v>
          </cell>
        </row>
        <row r="2263">
          <cell r="A2263" t="str">
            <v>859G</v>
          </cell>
          <cell r="B2263" t="str">
            <v>101;202;301;404;501;502;503;504;505;506;507;508;509;510;302;303;305;203;102;103;105</v>
          </cell>
        </row>
        <row r="2264">
          <cell r="A2264">
            <v>860</v>
          </cell>
          <cell r="B2264" t="str">
            <v>101;203;307;404;501;502;503;504;505;510;204;102;105</v>
          </cell>
        </row>
        <row r="2265">
          <cell r="A2265" t="str">
            <v>860G</v>
          </cell>
          <cell r="B2265" t="str">
            <v>101;202;301;404;501;502;503;504;505;506;507;508;509;510;302;303;304;305;306;307;308;102;103;105</v>
          </cell>
        </row>
        <row r="2266">
          <cell r="A2266">
            <v>861</v>
          </cell>
          <cell r="B2266" t="str">
            <v>101;601;404;505;508;509;510;102;103</v>
          </cell>
        </row>
        <row r="2267">
          <cell r="A2267" t="str">
            <v>861G</v>
          </cell>
          <cell r="B2267" t="str">
            <v>101;202;301;404;501;502;503;504;505;506;507;508;509;510;302;303;304;305;306;307;308;102;103;105</v>
          </cell>
        </row>
        <row r="2268">
          <cell r="A2268">
            <v>862</v>
          </cell>
          <cell r="B2268" t="str">
            <v>101;601;404;508;509;510;511;102;103</v>
          </cell>
        </row>
        <row r="2269">
          <cell r="A2269" t="str">
            <v>862G</v>
          </cell>
          <cell r="B2269" t="str">
            <v>101;202;302;403;501;503;505;506;508;510;511;404;305;203;102</v>
          </cell>
        </row>
        <row r="2270">
          <cell r="A2270" t="str">
            <v>863G</v>
          </cell>
          <cell r="B2270" t="str">
            <v>101;202;302;403;501;503;505;506;508;510;511;404;305;203;102</v>
          </cell>
        </row>
        <row r="2271">
          <cell r="A2271">
            <v>864</v>
          </cell>
          <cell r="B2271" t="str">
            <v>101;203;601;501;103;104;105</v>
          </cell>
        </row>
        <row r="2272">
          <cell r="A2272" t="str">
            <v>864G</v>
          </cell>
          <cell r="B2272" t="str">
            <v>101;202;302;403;501;503;505;506;507;508;510;511;404;305;203;102</v>
          </cell>
        </row>
        <row r="2273">
          <cell r="A2273">
            <v>865</v>
          </cell>
          <cell r="B2273" t="str">
            <v>101;201;601;404;510;202;203;204;102;103;104;105</v>
          </cell>
        </row>
        <row r="2274">
          <cell r="A2274" t="str">
            <v>865G</v>
          </cell>
          <cell r="B2274" t="str">
            <v>101;202;302;403;501;503;505;506;507;508;510;511;404;305;203;102</v>
          </cell>
        </row>
        <row r="2275">
          <cell r="A2275">
            <v>866</v>
          </cell>
          <cell r="B2275" t="str">
            <v>101;202;601;404;510;203;204;102;104;105</v>
          </cell>
        </row>
        <row r="2276">
          <cell r="A2276" t="str">
            <v>866G</v>
          </cell>
          <cell r="B2276" t="str">
            <v>101;202;302;403;501;503;505;506;507;508;510;511;404;305;203;102</v>
          </cell>
        </row>
        <row r="2277">
          <cell r="A2277">
            <v>867</v>
          </cell>
          <cell r="B2277" t="str">
            <v>601;404;505;510</v>
          </cell>
        </row>
        <row r="2278">
          <cell r="A2278" t="str">
            <v>867G</v>
          </cell>
          <cell r="B2278" t="str">
            <v>101;202;302;403;501;503;505;506;507;508;510;511;404;305;203;102</v>
          </cell>
        </row>
        <row r="2279">
          <cell r="A2279">
            <v>868</v>
          </cell>
          <cell r="B2279" t="str">
            <v>101;202;601;404;510;203;204;102;104;105</v>
          </cell>
        </row>
        <row r="2280">
          <cell r="A2280" t="str">
            <v>868G</v>
          </cell>
          <cell r="B2280" t="str">
            <v>600</v>
          </cell>
        </row>
        <row r="2281">
          <cell r="A2281">
            <v>869</v>
          </cell>
          <cell r="B2281" t="str">
            <v>601;404;505;510</v>
          </cell>
        </row>
        <row r="2282">
          <cell r="A2282" t="str">
            <v>869G</v>
          </cell>
          <cell r="B2282" t="str">
            <v>600</v>
          </cell>
        </row>
        <row r="2283">
          <cell r="A2283">
            <v>870</v>
          </cell>
          <cell r="B2283" t="str">
            <v>601;404;505;510</v>
          </cell>
        </row>
        <row r="2284">
          <cell r="A2284" t="str">
            <v>870G</v>
          </cell>
          <cell r="B2284" t="str">
            <v>101;203;601;404;501;502;504;505;506;507;509;510;511;512;102;103;104;105</v>
          </cell>
        </row>
        <row r="2285">
          <cell r="A2285">
            <v>871</v>
          </cell>
          <cell r="B2285" t="str">
            <v>101;201;601;404;510;202;203;204;102;104;105</v>
          </cell>
        </row>
        <row r="2286">
          <cell r="A2286" t="str">
            <v>871G</v>
          </cell>
          <cell r="B2286" t="str">
            <v>101;203;601;404;501;502;504;505;506;507;509;510;511;512;102;103;104;105</v>
          </cell>
        </row>
        <row r="2287">
          <cell r="A2287">
            <v>872</v>
          </cell>
          <cell r="B2287" t="str">
            <v>601;505;506;510;511</v>
          </cell>
        </row>
        <row r="2288">
          <cell r="A2288" t="str">
            <v>872G</v>
          </cell>
          <cell r="B2288" t="str">
            <v>101;203;601;404;501;502;504;505;506;507;509;510;511;512;102;103;104;105</v>
          </cell>
        </row>
        <row r="2289">
          <cell r="A2289">
            <v>873</v>
          </cell>
          <cell r="B2289" t="str">
            <v>601;403;505;510</v>
          </cell>
        </row>
        <row r="2290">
          <cell r="A2290" t="str">
            <v>873G</v>
          </cell>
          <cell r="B2290" t="str">
            <v>101;203;601;404;501;502;504;505;506;507;509;510;511;512;102;103;104;105</v>
          </cell>
        </row>
        <row r="2291">
          <cell r="A2291">
            <v>874</v>
          </cell>
          <cell r="B2291" t="str">
            <v>101;202;601;404;510;203;204;102;104;105</v>
          </cell>
        </row>
        <row r="2292">
          <cell r="A2292" t="str">
            <v>874G</v>
          </cell>
          <cell r="B2292" t="str">
            <v>101;203;601;404;501;502;504;505;506;507;509;510;511;512;102;103;104;105</v>
          </cell>
        </row>
        <row r="2293">
          <cell r="A2293">
            <v>875</v>
          </cell>
          <cell r="B2293" t="str">
            <v>104;203;601;501</v>
          </cell>
        </row>
        <row r="2294">
          <cell r="A2294" t="str">
            <v>875G</v>
          </cell>
          <cell r="B2294" t="str">
            <v>101;203;601;404;501;502;504;505;506;507;509;510;511;512;102;103;104;105</v>
          </cell>
        </row>
        <row r="2295">
          <cell r="A2295">
            <v>876</v>
          </cell>
          <cell r="B2295" t="str">
            <v>101;203;601;403;501;104</v>
          </cell>
        </row>
        <row r="2296">
          <cell r="A2296" t="str">
            <v>876G</v>
          </cell>
          <cell r="B2296" t="str">
            <v>102;202;301;403;505;510;404;203</v>
          </cell>
        </row>
        <row r="2297">
          <cell r="A2297">
            <v>877</v>
          </cell>
          <cell r="B2297" t="str">
            <v>601;202;301;403;505</v>
          </cell>
        </row>
        <row r="2298">
          <cell r="A2298" t="str">
            <v>877G</v>
          </cell>
          <cell r="B2298" t="str">
            <v>102;202;301;403;505;510;404;203</v>
          </cell>
        </row>
        <row r="2299">
          <cell r="A2299">
            <v>878</v>
          </cell>
          <cell r="B2299" t="str">
            <v>101;203;601;404;204;102</v>
          </cell>
        </row>
        <row r="2300">
          <cell r="A2300" t="str">
            <v>878G</v>
          </cell>
          <cell r="B2300" t="str">
            <v>600</v>
          </cell>
        </row>
        <row r="2301">
          <cell r="A2301">
            <v>879</v>
          </cell>
          <cell r="B2301" t="str">
            <v>101;202;601;404;510;203;102;103;104;105</v>
          </cell>
        </row>
        <row r="2302">
          <cell r="A2302" t="str">
            <v>879G</v>
          </cell>
          <cell r="B2302" t="str">
            <v>600</v>
          </cell>
        </row>
        <row r="2303">
          <cell r="A2303">
            <v>880</v>
          </cell>
          <cell r="B2303" t="str">
            <v>101;203;601;403;501;502;503;505;506;507;510;404;102;103</v>
          </cell>
        </row>
        <row r="2304">
          <cell r="A2304" t="str">
            <v>880G</v>
          </cell>
          <cell r="B2304" t="str">
            <v>101;203;301;404;501;502;503;504;505;506;507;508;509;510;302;303;304;305;306;307;308;102;103;104;105</v>
          </cell>
        </row>
        <row r="2305">
          <cell r="A2305">
            <v>881</v>
          </cell>
          <cell r="B2305" t="str">
            <v>101;201;302;404;502;504;510;202;203;204;103</v>
          </cell>
        </row>
        <row r="2306">
          <cell r="A2306" t="str">
            <v>881G</v>
          </cell>
          <cell r="B2306" t="str">
            <v>101;203;301;404;501;502;503;504;505;506;507;508;509;510;302;303;304;305;306;307;308;102;103;104;105</v>
          </cell>
        </row>
        <row r="2307">
          <cell r="A2307">
            <v>882</v>
          </cell>
          <cell r="B2307" t="str">
            <v>101;202;601;501;507;203;102;103;104</v>
          </cell>
        </row>
        <row r="2308">
          <cell r="A2308" t="str">
            <v>882G</v>
          </cell>
          <cell r="B2308" t="str">
            <v>101;203;601;404;501;505;507;102;103</v>
          </cell>
        </row>
        <row r="2309">
          <cell r="A2309">
            <v>883</v>
          </cell>
          <cell r="B2309" t="str">
            <v>103;202;601;403;502;508;404;203;204</v>
          </cell>
        </row>
        <row r="2310">
          <cell r="A2310" t="str">
            <v>883G</v>
          </cell>
          <cell r="B2310" t="str">
            <v>101;203;601;404;501;505;507;102;103</v>
          </cell>
        </row>
        <row r="2311">
          <cell r="A2311">
            <v>884</v>
          </cell>
          <cell r="B2311" t="str">
            <v>101;203;601;402;509</v>
          </cell>
        </row>
        <row r="2312">
          <cell r="A2312" t="str">
            <v>884G</v>
          </cell>
          <cell r="B2312" t="str">
            <v>101;203;601;404;501;502;503;504;505;506;507;509;510;511;102;104;105</v>
          </cell>
        </row>
        <row r="2313">
          <cell r="A2313">
            <v>885</v>
          </cell>
          <cell r="B2313" t="str">
            <v>101;203;601;402;505;509</v>
          </cell>
        </row>
        <row r="2314">
          <cell r="A2314" t="str">
            <v>885G</v>
          </cell>
          <cell r="B2314" t="str">
            <v>101;203;601;404;501;502;503;504;505;506;507;509;510;511;102;104;105</v>
          </cell>
        </row>
        <row r="2315">
          <cell r="A2315">
            <v>886</v>
          </cell>
          <cell r="B2315" t="str">
            <v>103;203;302;601;504;204</v>
          </cell>
        </row>
        <row r="2316">
          <cell r="A2316" t="str">
            <v>886G</v>
          </cell>
          <cell r="B2316" t="str">
            <v>102;204;601;404;501;502;503;504;509;511</v>
          </cell>
        </row>
        <row r="2317">
          <cell r="A2317">
            <v>887</v>
          </cell>
          <cell r="B2317" t="str">
            <v>101;203;601;404;501;505;507;510;102</v>
          </cell>
        </row>
        <row r="2318">
          <cell r="A2318">
            <v>888</v>
          </cell>
          <cell r="B2318" t="str">
            <v>101;203;601;404;501;505;507;510;102</v>
          </cell>
        </row>
        <row r="2319">
          <cell r="A2319" t="str">
            <v>894G</v>
          </cell>
          <cell r="B2319" t="str">
            <v>600</v>
          </cell>
        </row>
        <row r="2320">
          <cell r="A2320" t="str">
            <v>895G</v>
          </cell>
          <cell r="B2320" t="str">
            <v>600</v>
          </cell>
        </row>
        <row r="2321">
          <cell r="A2321" t="str">
            <v>896G</v>
          </cell>
          <cell r="B2321" t="str">
            <v>101;202;301;404;510;302;203;204;102;103;104;105</v>
          </cell>
        </row>
        <row r="2322">
          <cell r="A2322" t="str">
            <v>897G</v>
          </cell>
          <cell r="B2322" t="str">
            <v>101;202;301;404;510;302;203;204;102;103;104;105</v>
          </cell>
        </row>
        <row r="2323">
          <cell r="A2323" t="str">
            <v>898G</v>
          </cell>
          <cell r="B2323" t="str">
            <v>101;202;301;404;510;302;203;204;102;103;104;105</v>
          </cell>
        </row>
        <row r="2324">
          <cell r="A2324" t="str">
            <v>901G</v>
          </cell>
          <cell r="B2324" t="str">
            <v>101;203;601;404;510;102</v>
          </cell>
        </row>
        <row r="2325">
          <cell r="A2325" t="str">
            <v>902G</v>
          </cell>
          <cell r="B2325" t="str">
            <v>101;203;601;404;510;102</v>
          </cell>
        </row>
        <row r="2326">
          <cell r="A2326" t="str">
            <v>905G</v>
          </cell>
          <cell r="B2326" t="str">
            <v>601;202;404;510;203</v>
          </cell>
        </row>
        <row r="2327">
          <cell r="A2327" t="str">
            <v>908G</v>
          </cell>
          <cell r="B2327" t="str">
            <v>102;203;305;404;501;502;503;505;506;507;508;509;510;103</v>
          </cell>
        </row>
        <row r="2328">
          <cell r="A2328" t="str">
            <v>909G</v>
          </cell>
          <cell r="B2328" t="str">
            <v>102;203;305;404;501;502;503;505;506;507;508;509;510;103</v>
          </cell>
        </row>
        <row r="2329">
          <cell r="A2329" t="str">
            <v>910G</v>
          </cell>
          <cell r="B2329" t="str">
            <v>101;203;305;404;501;502;503;504;505;508;510;511;102;103</v>
          </cell>
        </row>
        <row r="2330">
          <cell r="A2330" t="str">
            <v>911G</v>
          </cell>
          <cell r="B2330" t="str">
            <v>101;203;305;404;501;502;503;504;505;508;510;511;102;103</v>
          </cell>
        </row>
        <row r="2331">
          <cell r="A2331" t="str">
            <v>912G</v>
          </cell>
          <cell r="B2331" t="str">
            <v>600</v>
          </cell>
        </row>
        <row r="2332">
          <cell r="A2332" t="str">
            <v>913G</v>
          </cell>
          <cell r="B2332" t="str">
            <v>600</v>
          </cell>
        </row>
        <row r="2333">
          <cell r="A2333" t="str">
            <v>914G</v>
          </cell>
          <cell r="B2333" t="str">
            <v>600</v>
          </cell>
        </row>
        <row r="2334">
          <cell r="A2334" t="str">
            <v>915G</v>
          </cell>
          <cell r="B2334" t="str">
            <v>600</v>
          </cell>
        </row>
        <row r="2335">
          <cell r="A2335" t="str">
            <v>916G</v>
          </cell>
          <cell r="B2335" t="str">
            <v>600</v>
          </cell>
        </row>
        <row r="2336">
          <cell r="A2336" t="str">
            <v>917G</v>
          </cell>
          <cell r="B2336" t="str">
            <v>600</v>
          </cell>
        </row>
        <row r="2337">
          <cell r="A2337" t="str">
            <v>918G</v>
          </cell>
          <cell r="B2337" t="str">
            <v>600</v>
          </cell>
        </row>
        <row r="2338">
          <cell r="A2338" t="str">
            <v>919G</v>
          </cell>
          <cell r="B2338" t="str">
            <v>101;203;601;404;501;502;503;504;505;507;510;102;103</v>
          </cell>
        </row>
        <row r="2339">
          <cell r="A2339" t="str">
            <v>920G</v>
          </cell>
          <cell r="B2339" t="str">
            <v>101;204;305;404;501;502;503;504;505;506;508;509;510;511;102;103</v>
          </cell>
        </row>
        <row r="2340">
          <cell r="A2340" t="str">
            <v>921G</v>
          </cell>
          <cell r="B2340" t="str">
            <v>101;204;305;404;501;502;503;504;505;506;508;509;510;511;102;103</v>
          </cell>
        </row>
        <row r="2341">
          <cell r="A2341" t="str">
            <v>922G</v>
          </cell>
          <cell r="B2341" t="str">
            <v>102;203;302;404;501;502;503;505;506;507;508;509;510;511;305;103</v>
          </cell>
        </row>
        <row r="2342">
          <cell r="A2342" t="str">
            <v>923G</v>
          </cell>
          <cell r="B2342" t="str">
            <v>102;203;302;404;501;502;503;505;506;507;508;509;510;511;305;103</v>
          </cell>
        </row>
        <row r="2343">
          <cell r="A2343" t="str">
            <v>924G</v>
          </cell>
          <cell r="B2343" t="str">
            <v>101;203;601;404;501;505;507;509;510;511;102;103</v>
          </cell>
        </row>
        <row r="2344">
          <cell r="A2344" t="str">
            <v>925G</v>
          </cell>
          <cell r="B2344" t="str">
            <v>101;203;601;404;501;505;507;509;510;511;102;103</v>
          </cell>
        </row>
        <row r="2345">
          <cell r="A2345" t="str">
            <v>926G</v>
          </cell>
          <cell r="B2345" t="str">
            <v>600</v>
          </cell>
        </row>
        <row r="2346">
          <cell r="A2346" t="str">
            <v>927G</v>
          </cell>
          <cell r="B2346" t="str">
            <v>102;203;601;404</v>
          </cell>
        </row>
        <row r="2347">
          <cell r="A2347" t="str">
            <v>928G</v>
          </cell>
          <cell r="B2347" t="str">
            <v>101;203;601;404;501;504;505;506;507;510;511;102;103;105</v>
          </cell>
        </row>
        <row r="2348">
          <cell r="A2348" t="str">
            <v>929G</v>
          </cell>
          <cell r="B2348" t="str">
            <v>101;203;601;404;501;504;505;506;507;510;511;102;103;105</v>
          </cell>
        </row>
        <row r="2349">
          <cell r="A2349" t="str">
            <v>930G</v>
          </cell>
          <cell r="B2349" t="str">
            <v>101;203;601;404;501;504;505;506;507;510;511;102;103;105</v>
          </cell>
        </row>
        <row r="2350">
          <cell r="A2350" t="str">
            <v>931G</v>
          </cell>
          <cell r="B2350" t="str">
            <v>101;203;601;404;501;504;505;506;507;510;511;102;103;105</v>
          </cell>
        </row>
        <row r="2351">
          <cell r="A2351" t="str">
            <v>932G</v>
          </cell>
          <cell r="B2351" t="str">
            <v>101;203;601;404;501;504;505;506;507;510;511;102;103;105</v>
          </cell>
        </row>
        <row r="2352">
          <cell r="A2352" t="str">
            <v>933G</v>
          </cell>
          <cell r="B2352" t="str">
            <v>101;203;601;404;501;504;505;506;507;510;511;102;103;105</v>
          </cell>
        </row>
        <row r="2353">
          <cell r="A2353" t="str">
            <v>934G</v>
          </cell>
          <cell r="B2353" t="str">
            <v>600</v>
          </cell>
        </row>
        <row r="2354">
          <cell r="A2354" t="str">
            <v>935G</v>
          </cell>
          <cell r="B2354" t="str">
            <v>600</v>
          </cell>
        </row>
        <row r="2355">
          <cell r="A2355" t="str">
            <v>936G</v>
          </cell>
          <cell r="B2355" t="str">
            <v>101;203;601;404;501;505;506;507;509;510;511;102;103</v>
          </cell>
        </row>
        <row r="2356">
          <cell r="A2356" t="str">
            <v>937G</v>
          </cell>
          <cell r="B2356" t="str">
            <v>101;202;302;404;501;502;503;504;505;506;507;508;509;510;305;203;102;103;104;105</v>
          </cell>
        </row>
        <row r="2357">
          <cell r="A2357" t="str">
            <v>938G</v>
          </cell>
          <cell r="B2357" t="str">
            <v>101;202;302;404;501;502;503;504;505;506;507;508;509;510;305;203;102;103;104;105</v>
          </cell>
        </row>
        <row r="2358">
          <cell r="A2358" t="str">
            <v>939G</v>
          </cell>
          <cell r="B2358" t="str">
            <v>600</v>
          </cell>
        </row>
        <row r="2359">
          <cell r="A2359" t="str">
            <v>940G</v>
          </cell>
          <cell r="B2359" t="str">
            <v>600</v>
          </cell>
        </row>
        <row r="2360">
          <cell r="A2360" t="str">
            <v>941G</v>
          </cell>
          <cell r="B2360" t="str">
            <v>600</v>
          </cell>
        </row>
        <row r="2361">
          <cell r="A2361" t="str">
            <v>942G</v>
          </cell>
          <cell r="B2361" t="str">
            <v>101;203;601;501;505;507;510;102;103</v>
          </cell>
        </row>
        <row r="2362">
          <cell r="A2362" t="str">
            <v>943G</v>
          </cell>
          <cell r="B2362" t="str">
            <v>101;203;601;501;505;507;510;102;103</v>
          </cell>
        </row>
        <row r="2363">
          <cell r="A2363" t="str">
            <v>944G</v>
          </cell>
          <cell r="B2363" t="str">
            <v>101;203;601;404;501;502;503;504;505;507;510;102;103</v>
          </cell>
        </row>
        <row r="2364">
          <cell r="A2364" t="str">
            <v>945G</v>
          </cell>
          <cell r="B2364" t="str">
            <v>601;404</v>
          </cell>
        </row>
        <row r="2365">
          <cell r="A2365" t="str">
            <v>946G</v>
          </cell>
          <cell r="B2365" t="str">
            <v>601;404</v>
          </cell>
        </row>
        <row r="2366">
          <cell r="A2366" t="str">
            <v>952G</v>
          </cell>
          <cell r="B2366" t="str">
            <v>601</v>
          </cell>
        </row>
        <row r="2367">
          <cell r="A2367" t="str">
            <v>953G</v>
          </cell>
          <cell r="B2367" t="str">
            <v>601</v>
          </cell>
        </row>
        <row r="2368">
          <cell r="A2368" t="str">
            <v>954G</v>
          </cell>
          <cell r="B2368" t="str">
            <v>102;203;301;404;510;302</v>
          </cell>
        </row>
        <row r="2369">
          <cell r="A2369" t="str">
            <v>964G</v>
          </cell>
          <cell r="B2369" t="str">
            <v>601;202;301;404;510;203</v>
          </cell>
        </row>
        <row r="2370">
          <cell r="A2370" t="str">
            <v>965G</v>
          </cell>
          <cell r="B2370" t="str">
            <v>101;201;301;401;501;505;506;507;509;510;511;402;403;404;302;303;202;203;102;103;105</v>
          </cell>
        </row>
        <row r="2371">
          <cell r="A2371" t="str">
            <v>966G</v>
          </cell>
          <cell r="B2371" t="str">
            <v>101;201;301;401;501;505;506;507;509;510;511;402;403;404;302;303;202;203;102;103;105</v>
          </cell>
        </row>
        <row r="2372">
          <cell r="A2372" t="str">
            <v>968G</v>
          </cell>
          <cell r="B2372" t="str">
            <v>101;203;601;404;510;204;102;103;104;105</v>
          </cell>
        </row>
        <row r="2373">
          <cell r="A2373" t="str">
            <v>969G</v>
          </cell>
          <cell r="B2373" t="str">
            <v>101;203;601;404;510;204;102;103;104;105</v>
          </cell>
        </row>
        <row r="2374">
          <cell r="A2374" t="str">
            <v>970G</v>
          </cell>
          <cell r="B2374" t="str">
            <v>101;203;601;404;510;204;102;103;104;105</v>
          </cell>
        </row>
        <row r="2375">
          <cell r="A2375" t="str">
            <v>971G</v>
          </cell>
          <cell r="B2375" t="str">
            <v>101;203;601;404;510;204;102;103;104;105</v>
          </cell>
        </row>
        <row r="2376">
          <cell r="A2376" t="str">
            <v>972G</v>
          </cell>
          <cell r="B2376" t="str">
            <v>101;203;601;404;510;204;102</v>
          </cell>
        </row>
        <row r="2377">
          <cell r="A2377" t="str">
            <v>974G</v>
          </cell>
          <cell r="B2377" t="str">
            <v>601</v>
          </cell>
        </row>
        <row r="2378">
          <cell r="A2378" t="str">
            <v>985G</v>
          </cell>
          <cell r="B2378" t="str">
            <v>601</v>
          </cell>
        </row>
        <row r="2379">
          <cell r="A2379" t="str">
            <v>986G</v>
          </cell>
          <cell r="B2379" t="str">
            <v>601</v>
          </cell>
        </row>
        <row r="2380">
          <cell r="A2380" t="str">
            <v>992G</v>
          </cell>
          <cell r="B2380" t="str">
            <v>103;203;301;404;501;502;503;504;505;506;507;508;509;510;302;303</v>
          </cell>
        </row>
        <row r="2381">
          <cell r="A2381" t="str">
            <v>993G</v>
          </cell>
          <cell r="B2381" t="str">
            <v>103;203;301;404;501;502;503;504;505;506;507;508;509;510;302;303</v>
          </cell>
        </row>
        <row r="2382">
          <cell r="A2382" t="str">
            <v>996G</v>
          </cell>
          <cell r="B2382" t="str">
            <v>102;202;601;404;505;509;510;203;105</v>
          </cell>
        </row>
        <row r="2383">
          <cell r="A2383" t="str">
            <v>997G</v>
          </cell>
          <cell r="B2383" t="str">
            <v>102;202;601;404;505;509;510;203;105</v>
          </cell>
        </row>
        <row r="2384">
          <cell r="A2384" t="str">
            <v>998G</v>
          </cell>
          <cell r="B2384" t="str">
            <v>102;202;601;404;505;509;510;203;105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2020original"/>
      <sheetName val="Base2020"/>
      <sheetName val="Permanentes"/>
      <sheetName val="ELIMINADAS I SEMESTRE"/>
      <sheetName val="COD3_ELIMINADOS"/>
    </sheetNames>
    <sheetDataSet>
      <sheetData sheetId="0"/>
      <sheetData sheetId="1">
        <row r="1">
          <cell r="B1" t="str">
            <v>COD_ACT</v>
          </cell>
          <cell r="AR1" t="str">
            <v>ENLACE 2</v>
          </cell>
          <cell r="BL1" t="str">
            <v>OBSERVACION</v>
          </cell>
        </row>
        <row r="2">
          <cell r="B2">
            <v>104</v>
          </cell>
          <cell r="AR2" t="str">
            <v>https://www.taylorfrancis.com/chapters/edit/10.4324/9781003360025-13/professional-growth-patricia-l%C3%B3pez-estrada?context=ubx&amp;refId=d1bb3424-1ea8-4f66-a914-728be122be4d</v>
          </cell>
          <cell r="BL2" t="str">
            <v>El libro de llama: Language Identity, Learning, and Teaching in Costa Rica: Core Theoretical Elements and Practices in EFL
Mi capítulo es el 9 y se llama: A Reflective and Motivational Practice Toward an Endless Journey in Education</v>
          </cell>
        </row>
        <row r="3">
          <cell r="B3">
            <v>104</v>
          </cell>
          <cell r="AR3" t="str">
            <v>https://www.taylorfrancis.com/chapters/edit/10.4324/9781003360025-13/professional-growth-patricia-l%C3%B3pez-estrada?context=ubx&amp;refId=d1bb3424-1ea8-4f66-a914-728be122be4d</v>
          </cell>
          <cell r="BL3" t="str">
            <v>El libro de llama: Language Identity, Learning, and Teaching in Costa Rica: Core Theoretical Elements and Practices in EFL
Mi capítulo es el 9 y se llama: A Reflective and Motivational Practice Toward an Endless Journey in Education</v>
          </cell>
        </row>
        <row r="4">
          <cell r="B4">
            <v>351</v>
          </cell>
          <cell r="AR4" t="str">
            <v>https://repositoriotec.tec.ac.cr/bitstream/handle/2238/14599/TF9660_BIB311090_Veronica_Juarez_Piedra.pdf?sequence=1&amp;isAllowed=y</v>
          </cell>
          <cell r="BL4"/>
        </row>
        <row r="5">
          <cell r="B5">
            <v>351</v>
          </cell>
          <cell r="AR5" t="str">
            <v>https://repositoriotec.tec.ac.cr/bitstream/handle/2238/14599/TF9660_BIB311090_Veronica_Juarez_Piedra.pdf?sequence=1&amp;isAllowed=y</v>
          </cell>
          <cell r="BL5"/>
        </row>
        <row r="6">
          <cell r="B6">
            <v>351</v>
          </cell>
          <cell r="AR6" t="str">
            <v>https://repositoriotec.tec.ac.cr/bitstream/handle/2238/14599/TF9660_BIB311090_Veronica_Juarez_Piedra.pdf?sequence=1&amp;isAllowed=y</v>
          </cell>
          <cell r="BL6"/>
        </row>
        <row r="7">
          <cell r="B7">
            <v>351</v>
          </cell>
          <cell r="AR7" t="str">
            <v>https://repositoriotec.tec.ac.cr/bitstream/handle/2238/14599/TF9660_BIB311090_Veronica_Juarez_Piedra.pdf?sequence=1&amp;isAllowed=y</v>
          </cell>
          <cell r="BL7"/>
        </row>
        <row r="8">
          <cell r="B8">
            <v>351</v>
          </cell>
          <cell r="AR8" t="str">
            <v>https://repositoriotec.tec.ac.cr/bitstream/handle/2238/14599/TF9660_BIB311090_Veronica_Juarez_Piedra.pdf?sequence=1&amp;isAllowed=y</v>
          </cell>
          <cell r="BL8"/>
        </row>
        <row r="9">
          <cell r="B9">
            <v>351</v>
          </cell>
          <cell r="AR9" t="str">
            <v>https://repositoriotec.tec.ac.cr/bitstream/handle/2238/14599/TF9660_BIB311090_Veronica_Juarez_Piedra.pdf?sequence=1&amp;isAllowed=y</v>
          </cell>
          <cell r="BL9"/>
        </row>
        <row r="10">
          <cell r="B10">
            <v>351</v>
          </cell>
          <cell r="AR10" t="str">
            <v>https://repositoriotec.tec.ac.cr/bitstream/handle/2238/14599/TF9660_BIB311090_Veronica_Juarez_Piedra.pdf?sequence=1&amp;isAllowed=y</v>
          </cell>
          <cell r="BL10"/>
        </row>
        <row r="11">
          <cell r="B11">
            <v>351</v>
          </cell>
          <cell r="AR11" t="str">
            <v>https://repositoriotec.tec.ac.cr/bitstream/handle/2238/14599/TF9660_BIB311090_Veronica_Juarez_Piedra.pdf?sequence=1&amp;isAllowed=y</v>
          </cell>
          <cell r="BL11"/>
        </row>
        <row r="12">
          <cell r="B12">
            <v>351</v>
          </cell>
          <cell r="AR12" t="str">
            <v>https://repositoriotec.tec.ac.cr/bitstream/handle/2238/14599/TF9660_BIB311090_Veronica_Juarez_Piedra.pdf?sequence=1&amp;isAllowed=y</v>
          </cell>
          <cell r="BL12"/>
        </row>
        <row r="13">
          <cell r="B13">
            <v>351</v>
          </cell>
          <cell r="AR13" t="str">
            <v>https://repositoriotec.tec.ac.cr/bitstream/handle/2238/14599/TF9660_BIB311090_Veronica_Juarez_Piedra.pdf?sequence=1&amp;isAllowed=y</v>
          </cell>
          <cell r="BL13"/>
        </row>
        <row r="14">
          <cell r="B14">
            <v>351</v>
          </cell>
          <cell r="AR14" t="str">
            <v>https://repositoriotec.tec.ac.cr/bitstream/handle/2238/14599/TF9660_BIB311090_Veronica_Juarez_Piedra.pdf?sequence=1&amp;isAllowed=y</v>
          </cell>
          <cell r="BL14"/>
        </row>
        <row r="15">
          <cell r="B15">
            <v>351</v>
          </cell>
          <cell r="AR15" t="str">
            <v>https://repositoriotec.tec.ac.cr/bitstream/handle/2238/14599/TF9660_BIB311090_Veronica_Juarez_Piedra.pdf?sequence=1&amp;isAllowed=y</v>
          </cell>
          <cell r="BL15"/>
        </row>
        <row r="16">
          <cell r="B16">
            <v>352</v>
          </cell>
          <cell r="AR16" t="str">
            <v>https://repositoriotec.tec.ac.cr/bitstream/handle/2238/14612/TF9663_BIB311223_Kenneth_Masis_Leandro.pdf?sequence=1&amp;isAllowed=y</v>
          </cell>
          <cell r="BL16"/>
        </row>
        <row r="17">
          <cell r="B17">
            <v>352</v>
          </cell>
          <cell r="AR17" t="str">
            <v>https://repositoriotec.tec.ac.cr/bitstream/handle/2238/14612/TF9663_BIB311223_Kenneth_Masis_Leandro.pdf?sequence=1&amp;isAllowed=y</v>
          </cell>
          <cell r="BL17"/>
        </row>
        <row r="18">
          <cell r="B18">
            <v>352</v>
          </cell>
          <cell r="AR18" t="str">
            <v>https://repositoriotec.tec.ac.cr/bitstream/handle/2238/14612/TF9663_BIB311223_Kenneth_Masis_Leandro.pdf?sequence=1&amp;isAllowed=y</v>
          </cell>
          <cell r="BL18"/>
        </row>
        <row r="19">
          <cell r="B19">
            <v>352</v>
          </cell>
          <cell r="AR19" t="str">
            <v>https://repositoriotec.tec.ac.cr/bitstream/handle/2238/14612/TF9663_BIB311223_Kenneth_Masis_Leandro.pdf?sequence=1&amp;isAllowed=y</v>
          </cell>
          <cell r="BL19"/>
        </row>
        <row r="20">
          <cell r="B20">
            <v>352</v>
          </cell>
          <cell r="AR20" t="str">
            <v>https://repositoriotec.tec.ac.cr/bitstream/handle/2238/14612/TF9663_BIB311223_Kenneth_Masis_Leandro.pdf?sequence=1&amp;isAllowed=y</v>
          </cell>
          <cell r="BL20"/>
        </row>
        <row r="21">
          <cell r="B21">
            <v>353</v>
          </cell>
          <cell r="AR21"/>
          <cell r="BL21"/>
        </row>
        <row r="22">
          <cell r="B22">
            <v>353</v>
          </cell>
          <cell r="AR22"/>
          <cell r="BL22"/>
        </row>
        <row r="23">
          <cell r="B23">
            <v>353</v>
          </cell>
          <cell r="AR23"/>
          <cell r="BL23"/>
        </row>
        <row r="24">
          <cell r="B24">
            <v>353</v>
          </cell>
          <cell r="AR24"/>
          <cell r="BL24"/>
        </row>
        <row r="25">
          <cell r="B25">
            <v>353</v>
          </cell>
          <cell r="AR25"/>
          <cell r="BL25"/>
        </row>
        <row r="26">
          <cell r="B26">
            <v>353</v>
          </cell>
          <cell r="AR26"/>
          <cell r="BL26"/>
        </row>
        <row r="27">
          <cell r="B27">
            <v>353</v>
          </cell>
          <cell r="AR27"/>
          <cell r="BL27"/>
        </row>
        <row r="28">
          <cell r="B28">
            <v>353</v>
          </cell>
          <cell r="AR28"/>
          <cell r="BL28"/>
        </row>
        <row r="29">
          <cell r="B29">
            <v>353</v>
          </cell>
          <cell r="AR29"/>
          <cell r="BL29"/>
        </row>
        <row r="30">
          <cell r="B30">
            <v>353</v>
          </cell>
          <cell r="AR30"/>
          <cell r="BL30"/>
        </row>
        <row r="31">
          <cell r="B31">
            <v>353</v>
          </cell>
          <cell r="AR31"/>
          <cell r="BL31"/>
        </row>
        <row r="32">
          <cell r="B32">
            <v>353</v>
          </cell>
          <cell r="AR32"/>
          <cell r="BL32"/>
        </row>
        <row r="33">
          <cell r="B33">
            <v>353</v>
          </cell>
          <cell r="AR33"/>
          <cell r="BL33"/>
        </row>
        <row r="34">
          <cell r="B34">
            <v>354</v>
          </cell>
          <cell r="AR34" t="str">
            <v>https://repositoriotec.tec.ac.cr/bitstream/handle/2238/14581/TF9662_BIB311212_Hazel_Arguello_Miranda.pdf?sequence=1&amp;isAllowed=y</v>
          </cell>
          <cell r="BL34"/>
        </row>
        <row r="35">
          <cell r="B35">
            <v>354</v>
          </cell>
          <cell r="AR35" t="str">
            <v>https://repositoriotec.tec.ac.cr/bitstream/handle/2238/14581/TF9662_BIB311212_Hazel_Arguello_Miranda.pdf?sequence=1&amp;isAllowed=y</v>
          </cell>
          <cell r="BL35"/>
        </row>
        <row r="36">
          <cell r="B36">
            <v>354</v>
          </cell>
          <cell r="AR36" t="str">
            <v>https://repositoriotec.tec.ac.cr/bitstream/handle/2238/14581/TF9662_BIB311212_Hazel_Arguello_Miranda.pdf?sequence=1&amp;isAllowed=y</v>
          </cell>
          <cell r="BL36"/>
        </row>
        <row r="37">
          <cell r="B37">
            <v>355</v>
          </cell>
          <cell r="AR37"/>
          <cell r="BL37"/>
        </row>
        <row r="38">
          <cell r="B38">
            <v>355</v>
          </cell>
          <cell r="AR38"/>
          <cell r="BL38"/>
        </row>
        <row r="39">
          <cell r="B39">
            <v>355</v>
          </cell>
          <cell r="AR39"/>
          <cell r="BL39"/>
        </row>
        <row r="40">
          <cell r="B40">
            <v>355</v>
          </cell>
          <cell r="AR40"/>
          <cell r="BL40"/>
        </row>
        <row r="41">
          <cell r="B41">
            <v>356</v>
          </cell>
          <cell r="AR41" t="str">
            <v>https://repositoriotec.tec.ac.cr/bitstream/handle/2238/14621/TF9666_BIB311360_Melisa_Gonzalez_Thuel.pdf?sequence=3&amp;isAllowed=y</v>
          </cell>
          <cell r="BL41"/>
        </row>
        <row r="42">
          <cell r="B42">
            <v>356</v>
          </cell>
          <cell r="AR42" t="str">
            <v>https://repositoriotec.tec.ac.cr/bitstream/handle/2238/14621/TF9666_BIB311360_Melisa_Gonzalez_Thuel.pdf?sequence=3&amp;isAllowed=y</v>
          </cell>
          <cell r="BL42"/>
        </row>
        <row r="43">
          <cell r="B43">
            <v>356</v>
          </cell>
          <cell r="AR43" t="str">
            <v>https://repositoriotec.tec.ac.cr/bitstream/handle/2238/14621/TF9666_BIB311360_Melisa_Gonzalez_Thuel.pdf?sequence=3&amp;isAllowed=y</v>
          </cell>
          <cell r="BL43"/>
        </row>
        <row r="44">
          <cell r="B44">
            <v>356</v>
          </cell>
          <cell r="AR44" t="str">
            <v>https://repositoriotec.tec.ac.cr/bitstream/handle/2238/14621/TF9666_BIB311360_Melisa_Gonzalez_Thuel.pdf?sequence=3&amp;isAllowed=y</v>
          </cell>
          <cell r="BL44"/>
        </row>
        <row r="45">
          <cell r="B45">
            <v>356</v>
          </cell>
          <cell r="AR45" t="str">
            <v>https://repositoriotec.tec.ac.cr/bitstream/handle/2238/14621/TF9666_BIB311360_Melisa_Gonzalez_Thuel.pdf?sequence=3&amp;isAllowed=y</v>
          </cell>
          <cell r="BL45"/>
        </row>
        <row r="46">
          <cell r="B46">
            <v>356</v>
          </cell>
          <cell r="AR46" t="str">
            <v>https://repositoriotec.tec.ac.cr/bitstream/handle/2238/14621/TF9666_BIB311360_Melisa_Gonzalez_Thuel.pdf?sequence=3&amp;isAllowed=y</v>
          </cell>
          <cell r="BL46"/>
        </row>
        <row r="47">
          <cell r="B47">
            <v>356</v>
          </cell>
          <cell r="AR47" t="str">
            <v>https://repositoriotec.tec.ac.cr/bitstream/handle/2238/14621/TF9666_BIB311360_Melisa_Gonzalez_Thuel.pdf?sequence=3&amp;isAllowed=y</v>
          </cell>
          <cell r="BL47"/>
        </row>
        <row r="48">
          <cell r="B48">
            <v>357</v>
          </cell>
          <cell r="AR48"/>
          <cell r="BL48"/>
        </row>
        <row r="49">
          <cell r="B49">
            <v>357</v>
          </cell>
          <cell r="AR49"/>
          <cell r="BL49"/>
        </row>
        <row r="50">
          <cell r="B50">
            <v>357</v>
          </cell>
          <cell r="AR50"/>
          <cell r="BL50"/>
        </row>
        <row r="51">
          <cell r="B51">
            <v>358</v>
          </cell>
          <cell r="AR51"/>
          <cell r="BL51"/>
        </row>
        <row r="52">
          <cell r="B52">
            <v>358</v>
          </cell>
          <cell r="AR52"/>
          <cell r="BL52"/>
        </row>
        <row r="53">
          <cell r="B53">
            <v>358</v>
          </cell>
          <cell r="AR53"/>
          <cell r="BL53"/>
        </row>
        <row r="54">
          <cell r="B54">
            <v>358</v>
          </cell>
          <cell r="AR54"/>
          <cell r="BL54"/>
        </row>
        <row r="55">
          <cell r="B55">
            <v>358</v>
          </cell>
          <cell r="AR55"/>
          <cell r="BL55"/>
        </row>
        <row r="56">
          <cell r="B56">
            <v>359</v>
          </cell>
          <cell r="AR56" t="str">
            <v>https://repositoriotec.tec.ac.cr/bitstream/handle/2238/14921/TF9675_BIB311525_Jorge_David_Valenciano_Granados.pdf?sequence=1&amp;isAllowed=y</v>
          </cell>
          <cell r="BL56"/>
        </row>
        <row r="57">
          <cell r="B57">
            <v>359</v>
          </cell>
          <cell r="AR57" t="str">
            <v>https://repositoriotec.tec.ac.cr/bitstream/handle/2238/14921/TF9675_BIB311525_Jorge_David_Valenciano_Granados.pdf?sequence=1&amp;isAllowed=y</v>
          </cell>
          <cell r="BL57"/>
        </row>
        <row r="58">
          <cell r="B58">
            <v>359</v>
          </cell>
          <cell r="AR58" t="str">
            <v>https://repositoriotec.tec.ac.cr/bitstream/handle/2238/14921/TF9675_BIB311525_Jorge_David_Valenciano_Granados.pdf?sequence=1&amp;isAllowed=y</v>
          </cell>
          <cell r="BL58"/>
        </row>
        <row r="59">
          <cell r="B59">
            <v>359</v>
          </cell>
          <cell r="AR59" t="str">
            <v>https://repositoriotec.tec.ac.cr/bitstream/handle/2238/14921/TF9675_BIB311525_Jorge_David_Valenciano_Granados.pdf?sequence=1&amp;isAllowed=y</v>
          </cell>
          <cell r="BL59"/>
        </row>
        <row r="60">
          <cell r="B60">
            <v>359</v>
          </cell>
          <cell r="AR60" t="str">
            <v>https://repositoriotec.tec.ac.cr/bitstream/handle/2238/14921/TF9675_BIB311525_Jorge_David_Valenciano_Granados.pdf?sequence=1&amp;isAllowed=y</v>
          </cell>
          <cell r="BL60"/>
        </row>
        <row r="61">
          <cell r="B61">
            <v>360</v>
          </cell>
          <cell r="AR61" t="str">
            <v>https://repositoriotec.tec.ac.cr/bitstream/handle/2238/15076/TFSC1655_BIB312300_TFG_ADEM_Vivas-Corea%2c%20Meredith_2023.docx?sequence=1&amp;isAllowed=y</v>
          </cell>
          <cell r="BL61"/>
        </row>
        <row r="62">
          <cell r="B62">
            <v>360</v>
          </cell>
          <cell r="AR62" t="str">
            <v>https://repositoriotec.tec.ac.cr/bitstream/handle/2238/15076/TFSC1655_BIB312300_TFG_ADEM_Vivas-Corea%2c%20Meredith_2023.docx?sequence=1&amp;isAllowed=y</v>
          </cell>
          <cell r="BL62"/>
        </row>
        <row r="63">
          <cell r="B63">
            <v>360</v>
          </cell>
          <cell r="AR63" t="str">
            <v>https://repositoriotec.tec.ac.cr/bitstream/handle/2238/15076/TFSC1655_BIB312300_TFG_ADEM_Vivas-Corea%2c%20Meredith_2023.docx?sequence=1&amp;isAllowed=y</v>
          </cell>
          <cell r="BL63"/>
        </row>
        <row r="64">
          <cell r="B64">
            <v>361</v>
          </cell>
          <cell r="AR64"/>
          <cell r="BL64"/>
        </row>
        <row r="65">
          <cell r="B65">
            <v>361</v>
          </cell>
          <cell r="AR65"/>
          <cell r="BL65"/>
        </row>
        <row r="66">
          <cell r="B66">
            <v>361</v>
          </cell>
          <cell r="AR66"/>
          <cell r="BL66"/>
        </row>
        <row r="67">
          <cell r="B67">
            <v>362</v>
          </cell>
          <cell r="AR67" t="str">
            <v>https://repositoriotec.tec.ac.cr/bitstream/handle/2238/15075/TFSC1654_BIB312274_TFG_ADEM_Oporta-Jir%c3%b3n%2c%20Joselyn%20Leticia_2023.pdf?sequence=4&amp;isAllowed=y</v>
          </cell>
          <cell r="BL67"/>
        </row>
        <row r="68">
          <cell r="B68">
            <v>362</v>
          </cell>
          <cell r="AR68" t="str">
            <v>https://repositoriotec.tec.ac.cr/bitstream/handle/2238/15075/TFSC1654_BIB312274_TFG_ADEM_Oporta-Jir%c3%b3n%2c%20Joselyn%20Leticia_2023.pdf?sequence=4&amp;isAllowed=y</v>
          </cell>
          <cell r="BL68"/>
        </row>
        <row r="69">
          <cell r="B69">
            <v>362</v>
          </cell>
          <cell r="AR69" t="str">
            <v>https://repositoriotec.tec.ac.cr/bitstream/handle/2238/15075/TFSC1654_BIB312274_TFG_ADEM_Oporta-Jir%c3%b3n%2c%20Joselyn%20Leticia_2023.pdf?sequence=4&amp;isAllowed=y</v>
          </cell>
          <cell r="BL69"/>
        </row>
        <row r="70">
          <cell r="B70">
            <v>362</v>
          </cell>
          <cell r="AR70" t="str">
            <v>https://repositoriotec.tec.ac.cr/bitstream/handle/2238/15075/TFSC1654_BIB312274_TFG_ADEM_Oporta-Jir%c3%b3n%2c%20Joselyn%20Leticia_2023.pdf?sequence=4&amp;isAllowed=y</v>
          </cell>
          <cell r="BL70"/>
        </row>
        <row r="71">
          <cell r="B71">
            <v>363</v>
          </cell>
          <cell r="AR71"/>
          <cell r="BL71"/>
        </row>
        <row r="72">
          <cell r="B72">
            <v>363</v>
          </cell>
          <cell r="AR72"/>
          <cell r="BL72"/>
        </row>
        <row r="73">
          <cell r="B73">
            <v>363</v>
          </cell>
          <cell r="AR73"/>
          <cell r="BL73"/>
        </row>
        <row r="74">
          <cell r="B74">
            <v>364</v>
          </cell>
          <cell r="AR74"/>
          <cell r="BL74"/>
        </row>
        <row r="75">
          <cell r="B75">
            <v>364</v>
          </cell>
          <cell r="AR75"/>
          <cell r="BL75"/>
        </row>
        <row r="76">
          <cell r="B76">
            <v>364</v>
          </cell>
          <cell r="AR76"/>
          <cell r="BL76"/>
        </row>
        <row r="77">
          <cell r="B77">
            <v>364</v>
          </cell>
          <cell r="AR77"/>
          <cell r="BL77"/>
        </row>
        <row r="78">
          <cell r="B78">
            <v>365</v>
          </cell>
          <cell r="AR78"/>
          <cell r="BL78"/>
        </row>
        <row r="79">
          <cell r="B79">
            <v>365</v>
          </cell>
          <cell r="AR79"/>
          <cell r="BL79"/>
        </row>
        <row r="80">
          <cell r="B80">
            <v>365</v>
          </cell>
          <cell r="AR80"/>
          <cell r="BL80"/>
        </row>
        <row r="81">
          <cell r="B81">
            <v>365</v>
          </cell>
          <cell r="AR81"/>
          <cell r="BL81"/>
        </row>
        <row r="82">
          <cell r="B82">
            <v>365</v>
          </cell>
          <cell r="AR82"/>
          <cell r="BL82"/>
        </row>
        <row r="83">
          <cell r="B83">
            <v>365</v>
          </cell>
          <cell r="AR83"/>
          <cell r="BL83"/>
        </row>
        <row r="84">
          <cell r="B84">
            <v>365</v>
          </cell>
          <cell r="AR84"/>
          <cell r="BL84"/>
        </row>
        <row r="85">
          <cell r="B85">
            <v>365</v>
          </cell>
          <cell r="AR85"/>
          <cell r="BL85"/>
        </row>
        <row r="86">
          <cell r="B86">
            <v>365</v>
          </cell>
          <cell r="AR86"/>
          <cell r="BL86"/>
        </row>
        <row r="87">
          <cell r="B87">
            <v>365</v>
          </cell>
          <cell r="AR87"/>
          <cell r="BL87"/>
        </row>
        <row r="88">
          <cell r="B88">
            <v>365</v>
          </cell>
          <cell r="AR88"/>
          <cell r="BL88"/>
        </row>
        <row r="89">
          <cell r="B89">
            <v>365</v>
          </cell>
          <cell r="AR89"/>
          <cell r="BL89"/>
        </row>
        <row r="90">
          <cell r="B90">
            <v>367</v>
          </cell>
          <cell r="AR90"/>
          <cell r="BL90"/>
        </row>
        <row r="91">
          <cell r="B91">
            <v>367</v>
          </cell>
          <cell r="AR91"/>
          <cell r="BL91"/>
        </row>
        <row r="92">
          <cell r="B92">
            <v>367</v>
          </cell>
          <cell r="AR92"/>
          <cell r="BL92"/>
        </row>
        <row r="93">
          <cell r="B93">
            <v>368</v>
          </cell>
          <cell r="AR93"/>
          <cell r="BL93" t="str">
            <v>Intenté subir el archivo para hacer pública mi actividad, pero la plataforma no permite cargar PDF.</v>
          </cell>
        </row>
        <row r="94">
          <cell r="B94">
            <v>368</v>
          </cell>
          <cell r="AR94"/>
          <cell r="BL94" t="str">
            <v>Intenté subir el archivo para hacer pública mi actividad, pero la plataforma no permite cargar PDF.</v>
          </cell>
        </row>
        <row r="95">
          <cell r="B95">
            <v>368</v>
          </cell>
          <cell r="AR95"/>
          <cell r="BL95" t="str">
            <v>Intenté subir el archivo para hacer pública mi actividad, pero la plataforma no permite cargar PDF.</v>
          </cell>
        </row>
        <row r="96">
          <cell r="B96">
            <v>369</v>
          </cell>
          <cell r="AR96"/>
          <cell r="BL96" t="str">
            <v>Se benefician los asociados de la cooperativa</v>
          </cell>
        </row>
        <row r="97">
          <cell r="B97">
            <v>369</v>
          </cell>
          <cell r="AR97"/>
          <cell r="BL97" t="str">
            <v>Se benefician los asociados de la cooperativa</v>
          </cell>
        </row>
        <row r="98">
          <cell r="B98">
            <v>369</v>
          </cell>
          <cell r="AR98"/>
          <cell r="BL98" t="str">
            <v>Se benefician los asociados de la cooperativa</v>
          </cell>
        </row>
        <row r="99">
          <cell r="B99">
            <v>370</v>
          </cell>
          <cell r="AR99"/>
          <cell r="BL99"/>
        </row>
        <row r="100">
          <cell r="B100">
            <v>370</v>
          </cell>
          <cell r="AR100"/>
          <cell r="BL100"/>
        </row>
        <row r="101">
          <cell r="B101">
            <v>370</v>
          </cell>
          <cell r="AR101"/>
          <cell r="BL101"/>
        </row>
        <row r="102">
          <cell r="B102">
            <v>371</v>
          </cell>
          <cell r="AR102"/>
          <cell r="BL102" t="str">
            <v>Este proyecto es de carácter altamente confidencial. Por favor NO incluir en el registro de la biblioteca ni nigún otro registro.</v>
          </cell>
        </row>
        <row r="103">
          <cell r="B103">
            <v>371</v>
          </cell>
          <cell r="AR103"/>
          <cell r="BL103" t="str">
            <v>Este proyecto es de carácter altamente confidencial. Por favor NO incluir en el registro de la biblioteca ni nigún otro registro.</v>
          </cell>
        </row>
        <row r="104">
          <cell r="B104">
            <v>371</v>
          </cell>
          <cell r="AR104"/>
          <cell r="BL104" t="str">
            <v>Este proyecto es de carácter altamente confidencial. Por favor NO incluir en el registro de la biblioteca ni nigún otro registro.</v>
          </cell>
        </row>
        <row r="105">
          <cell r="B105">
            <v>371</v>
          </cell>
          <cell r="AR105"/>
          <cell r="BL105" t="str">
            <v>Este proyecto es de carácter altamente confidencial. Por favor NO incluir en el registro de la biblioteca ni nigún otro registro.</v>
          </cell>
        </row>
        <row r="106">
          <cell r="B106">
            <v>372</v>
          </cell>
          <cell r="AR106"/>
          <cell r="BL106"/>
        </row>
        <row r="107">
          <cell r="B107">
            <v>372</v>
          </cell>
          <cell r="AR107"/>
          <cell r="BL107"/>
        </row>
        <row r="108">
          <cell r="B108">
            <v>372</v>
          </cell>
          <cell r="AR108"/>
          <cell r="BL108"/>
        </row>
        <row r="109">
          <cell r="B109">
            <v>372</v>
          </cell>
          <cell r="AR109"/>
          <cell r="BL109"/>
        </row>
        <row r="110">
          <cell r="B110">
            <v>372</v>
          </cell>
          <cell r="AR110"/>
          <cell r="BL110"/>
        </row>
        <row r="111">
          <cell r="B111">
            <v>372</v>
          </cell>
          <cell r="AR111"/>
          <cell r="BL111"/>
        </row>
        <row r="112">
          <cell r="B112">
            <v>372</v>
          </cell>
          <cell r="AR112"/>
          <cell r="BL112"/>
        </row>
        <row r="113">
          <cell r="B113">
            <v>372</v>
          </cell>
          <cell r="AR113"/>
          <cell r="BL113"/>
        </row>
        <row r="114">
          <cell r="B114">
            <v>373</v>
          </cell>
          <cell r="AR114"/>
          <cell r="BL114" t="str">
            <v>Proyecto de Graduación confidencial por lo que el nombre de la empresa es de caracter ficticio.</v>
          </cell>
        </row>
        <row r="115">
          <cell r="B115">
            <v>373</v>
          </cell>
          <cell r="AR115"/>
          <cell r="BL115" t="str">
            <v>Proyecto de Graduación confidencial por lo que el nombre de la empresa es de caracter ficticio.</v>
          </cell>
        </row>
        <row r="116">
          <cell r="B116">
            <v>373</v>
          </cell>
          <cell r="AR116"/>
          <cell r="BL116" t="str">
            <v>Proyecto de Graduación confidencial por lo que el nombre de la empresa es de caracter ficticio.</v>
          </cell>
        </row>
        <row r="117">
          <cell r="B117">
            <v>373</v>
          </cell>
          <cell r="AR117"/>
          <cell r="BL117" t="str">
            <v>Proyecto de Graduación confidencial por lo que el nombre de la empresa es de caracter ficticio.</v>
          </cell>
        </row>
        <row r="118">
          <cell r="B118">
            <v>374</v>
          </cell>
          <cell r="AR118"/>
          <cell r="BL118" t="str">
            <v>Este tipo de proyectos de curso, se repite todos los semestres</v>
          </cell>
        </row>
        <row r="119">
          <cell r="B119">
            <v>374</v>
          </cell>
          <cell r="AR119"/>
          <cell r="BL119" t="str">
            <v>Este tipo de proyectos de curso, se repite todos los semestres</v>
          </cell>
        </row>
        <row r="120">
          <cell r="B120">
            <v>375</v>
          </cell>
          <cell r="AR120"/>
          <cell r="BL120"/>
        </row>
        <row r="121">
          <cell r="B121">
            <v>375</v>
          </cell>
          <cell r="AR121"/>
          <cell r="BL121"/>
        </row>
        <row r="122">
          <cell r="B122">
            <v>375</v>
          </cell>
          <cell r="AR122"/>
          <cell r="BL122"/>
        </row>
        <row r="123">
          <cell r="B123">
            <v>376</v>
          </cell>
          <cell r="AR123" t="str">
            <v>chrome-extension://efaidnbmnnnibpcajpcglclefindmkaj/https://www.tec.ac.cr/sites/default/files/media/doc/agreements/feitec.pdf</v>
          </cell>
          <cell r="BL123"/>
        </row>
        <row r="124">
          <cell r="B124">
            <v>376</v>
          </cell>
          <cell r="AR124" t="str">
            <v>chrome-extension://efaidnbmnnnibpcajpcglclefindmkaj/https://www.tec.ac.cr/sites/default/files/media/doc/agreements/feitec.pdf</v>
          </cell>
          <cell r="BL124"/>
        </row>
        <row r="125">
          <cell r="B125">
            <v>378</v>
          </cell>
          <cell r="AR125"/>
          <cell r="BL125" t="str">
            <v>4.4,4.7,5.1,5.5,5.b,7.1,7.2,7.3,7.a,7.b,10.2,12.2,12.4,12.5,12.6,12.7,12.8,12.a,13.1,13.3</v>
          </cell>
        </row>
        <row r="126">
          <cell r="B126">
            <v>378</v>
          </cell>
          <cell r="AR126"/>
          <cell r="BL126" t="str">
            <v>4.4,4.7,5.1,5.5,5.b,7.1,7.2,7.3,7.a,7.b,10.2,12.2,12.4,12.5,12.6,12.7,12.8,12.a,13.1,13.3</v>
          </cell>
        </row>
        <row r="127">
          <cell r="B127">
            <v>379</v>
          </cell>
          <cell r="AR127"/>
          <cell r="BL127" t="str">
            <v>No hay comentarios</v>
          </cell>
        </row>
        <row r="128">
          <cell r="B128">
            <v>379</v>
          </cell>
          <cell r="AR128"/>
          <cell r="BL128" t="str">
            <v>No hay comentarios</v>
          </cell>
        </row>
        <row r="129">
          <cell r="B129">
            <v>380</v>
          </cell>
          <cell r="AR129"/>
          <cell r="BL129"/>
        </row>
        <row r="130">
          <cell r="B130">
            <v>380</v>
          </cell>
          <cell r="AR130"/>
          <cell r="BL130"/>
        </row>
        <row r="131">
          <cell r="B131">
            <v>380</v>
          </cell>
          <cell r="AR131"/>
          <cell r="BL131"/>
        </row>
        <row r="132">
          <cell r="B132">
            <v>381</v>
          </cell>
          <cell r="AR132"/>
          <cell r="BL132" t="str">
            <v>Esta actividad es producto del curso de capacitación "Incorporación de los ods al curriculum: análisis y práctica"</v>
          </cell>
        </row>
        <row r="133">
          <cell r="B133">
            <v>382</v>
          </cell>
          <cell r="AR133"/>
          <cell r="BL133"/>
        </row>
        <row r="134">
          <cell r="B134">
            <v>382</v>
          </cell>
          <cell r="AR134"/>
          <cell r="BL134"/>
        </row>
        <row r="135">
          <cell r="B135">
            <v>382</v>
          </cell>
          <cell r="AR135"/>
          <cell r="BL135"/>
        </row>
        <row r="136">
          <cell r="B136">
            <v>383</v>
          </cell>
          <cell r="AR136"/>
          <cell r="BL136" t="str">
            <v>8.3,8.4,8.5,8.8,8.9,8.10,12.2,12.3,12.5,12.6,12.7,12.8,12.a,12.b,12.c,17.16,17.17</v>
          </cell>
        </row>
        <row r="137">
          <cell r="B137">
            <v>383</v>
          </cell>
          <cell r="AR137"/>
          <cell r="BL137" t="str">
            <v>8.3,8.4,8.5,8.8,8.9,8.10,12.2,12.3,12.5,12.6,12.7,12.8,12.a,12.b,12.c,17.16,17.17</v>
          </cell>
        </row>
        <row r="138">
          <cell r="B138">
            <v>384</v>
          </cell>
          <cell r="AR138"/>
          <cell r="BL138" t="str">
            <v>Marco del Curso:  Incorporación de los ODS al Currículum: análisis y práctica</v>
          </cell>
        </row>
        <row r="139">
          <cell r="B139">
            <v>384</v>
          </cell>
          <cell r="AR139"/>
          <cell r="BL139" t="str">
            <v>Marco del Curso:  Incorporación de los ODS al Currículum: análisis y práctica</v>
          </cell>
        </row>
        <row r="140">
          <cell r="B140">
            <v>384</v>
          </cell>
          <cell r="AR140"/>
          <cell r="BL140" t="str">
            <v>Marco del Curso:  Incorporación de los ODS al Currículum: análisis y práctica</v>
          </cell>
        </row>
        <row r="141">
          <cell r="B141">
            <v>384</v>
          </cell>
          <cell r="AR141"/>
          <cell r="BL141" t="str">
            <v>Marco del Curso:  Incorporación de los ODS al Currículum: análisis y práctica</v>
          </cell>
        </row>
        <row r="142">
          <cell r="B142">
            <v>385</v>
          </cell>
          <cell r="AR142"/>
          <cell r="BL142"/>
        </row>
        <row r="143">
          <cell r="B143">
            <v>385</v>
          </cell>
          <cell r="AR143"/>
          <cell r="BL143"/>
        </row>
        <row r="144">
          <cell r="B144">
            <v>385</v>
          </cell>
          <cell r="AR144"/>
          <cell r="BL144"/>
        </row>
        <row r="145">
          <cell r="B145">
            <v>385</v>
          </cell>
          <cell r="AR145"/>
          <cell r="BL145"/>
        </row>
        <row r="146">
          <cell r="B146">
            <v>385</v>
          </cell>
          <cell r="AR146"/>
          <cell r="BL146"/>
        </row>
        <row r="147">
          <cell r="B147">
            <v>385</v>
          </cell>
          <cell r="AR147"/>
          <cell r="BL147"/>
        </row>
        <row r="148">
          <cell r="B148">
            <v>385</v>
          </cell>
          <cell r="AR148"/>
          <cell r="BL148"/>
        </row>
        <row r="149">
          <cell r="B149">
            <v>385</v>
          </cell>
          <cell r="AR149"/>
          <cell r="BL149"/>
        </row>
        <row r="150">
          <cell r="B150">
            <v>385</v>
          </cell>
          <cell r="AR150"/>
          <cell r="BL150"/>
        </row>
        <row r="151">
          <cell r="B151">
            <v>385</v>
          </cell>
          <cell r="AR151"/>
          <cell r="BL151"/>
        </row>
        <row r="152">
          <cell r="B152">
            <v>385</v>
          </cell>
          <cell r="AR152"/>
          <cell r="BL152"/>
        </row>
        <row r="153">
          <cell r="B153">
            <v>385</v>
          </cell>
          <cell r="AR153"/>
          <cell r="BL153"/>
        </row>
        <row r="154">
          <cell r="B154">
            <v>385</v>
          </cell>
          <cell r="AR154"/>
          <cell r="BL154"/>
        </row>
        <row r="155">
          <cell r="B155">
            <v>385</v>
          </cell>
          <cell r="AR155"/>
          <cell r="BL155"/>
        </row>
        <row r="156">
          <cell r="B156">
            <v>385</v>
          </cell>
          <cell r="AR156"/>
          <cell r="BL156"/>
        </row>
        <row r="157">
          <cell r="B157">
            <v>386</v>
          </cell>
          <cell r="AR157"/>
          <cell r="BL157"/>
        </row>
        <row r="158">
          <cell r="B158">
            <v>386</v>
          </cell>
          <cell r="AR158"/>
          <cell r="BL158"/>
        </row>
        <row r="159">
          <cell r="B159">
            <v>387</v>
          </cell>
          <cell r="AR159" t="str">
            <v>http://172.20.62.30/system/files/webform/creando_nuestra_empresa.jpg</v>
          </cell>
          <cell r="BL159"/>
        </row>
        <row r="160">
          <cell r="B160">
            <v>387</v>
          </cell>
          <cell r="AR160" t="str">
            <v>http://172.20.62.30/system/files/webform/creando_nuestra_empresa.jpg</v>
          </cell>
          <cell r="BL160"/>
        </row>
        <row r="161">
          <cell r="B161">
            <v>387</v>
          </cell>
          <cell r="AR161" t="str">
            <v>http://172.20.62.30/system/files/webform/creando_nuestra_empresa.jpg</v>
          </cell>
          <cell r="BL161"/>
        </row>
        <row r="162">
          <cell r="B162">
            <v>387</v>
          </cell>
          <cell r="AR162" t="str">
            <v>http://172.20.62.30/system/files/webform/creando_nuestra_empresa.jpg</v>
          </cell>
          <cell r="BL162"/>
        </row>
        <row r="163">
          <cell r="B163">
            <v>387</v>
          </cell>
          <cell r="AR163" t="str">
            <v>http://172.20.62.30/system/files/webform/creando_nuestra_empresa.jpg</v>
          </cell>
          <cell r="BL163"/>
        </row>
        <row r="164">
          <cell r="B164">
            <v>387</v>
          </cell>
          <cell r="AR164" t="str">
            <v>http://172.20.62.30/system/files/webform/creando_nuestra_empresa.jpg</v>
          </cell>
          <cell r="BL164"/>
        </row>
        <row r="165">
          <cell r="B165">
            <v>387</v>
          </cell>
          <cell r="AR165" t="str">
            <v>http://172.20.62.30/system/files/webform/creando_nuestra_empresa.jpg</v>
          </cell>
          <cell r="BL165"/>
        </row>
        <row r="166">
          <cell r="B166">
            <v>387</v>
          </cell>
          <cell r="AR166" t="str">
            <v>http://172.20.62.30/system/files/webform/creando_nuestra_empresa.jpg</v>
          </cell>
          <cell r="BL166"/>
        </row>
        <row r="167">
          <cell r="B167">
            <v>387</v>
          </cell>
          <cell r="AR167" t="str">
            <v>http://172.20.62.30/system/files/webform/creando_nuestra_empresa.jpg</v>
          </cell>
          <cell r="BL167"/>
        </row>
        <row r="168">
          <cell r="B168">
            <v>387</v>
          </cell>
          <cell r="AR168" t="str">
            <v>http://172.20.62.30/system/files/webform/creando_nuestra_empresa.jpg</v>
          </cell>
          <cell r="BL168"/>
        </row>
        <row r="169">
          <cell r="B169">
            <v>388</v>
          </cell>
          <cell r="AR169" t="str">
            <v>https://repositoriotec.tec.ac.cr/bitstream/handle/2238/15061/TF9760_BIB312204_Dylana_Alvarez-Masis.pdf?sequence=1&amp;isAllowed=y</v>
          </cell>
          <cell r="BL169" t="str">
            <v>La publicación del proyecto se encuentra pendiente en el repositorio de la biblioteca</v>
          </cell>
        </row>
        <row r="170">
          <cell r="B170">
            <v>388</v>
          </cell>
          <cell r="AR170" t="str">
            <v>https://repositoriotec.tec.ac.cr/bitstream/handle/2238/15061/TF9760_BIB312204_Dylana_Alvarez-Masis.pdf?sequence=1&amp;isAllowed=y</v>
          </cell>
          <cell r="BL170" t="str">
            <v>La publicación del proyecto se encuentra pendiente en el repositorio de la biblioteca</v>
          </cell>
        </row>
        <row r="171">
          <cell r="B171">
            <v>388</v>
          </cell>
          <cell r="AR171" t="str">
            <v>https://repositoriotec.tec.ac.cr/bitstream/handle/2238/15061/TF9760_BIB312204_Dylana_Alvarez-Masis.pdf?sequence=1&amp;isAllowed=y</v>
          </cell>
          <cell r="BL171" t="str">
            <v>La publicación del proyecto se encuentra pendiente en el repositorio de la biblioteca</v>
          </cell>
        </row>
        <row r="172">
          <cell r="B172">
            <v>388</v>
          </cell>
          <cell r="AR172" t="str">
            <v>https://repositoriotec.tec.ac.cr/bitstream/handle/2238/15061/TF9760_BIB312204_Dylana_Alvarez-Masis.pdf?sequence=1&amp;isAllowed=y</v>
          </cell>
          <cell r="BL172" t="str">
            <v>La publicación del proyecto se encuentra pendiente en el repositorio de la biblioteca</v>
          </cell>
        </row>
        <row r="173">
          <cell r="B173">
            <v>388</v>
          </cell>
          <cell r="AR173" t="str">
            <v>https://repositoriotec.tec.ac.cr/bitstream/handle/2238/15061/TF9760_BIB312204_Dylana_Alvarez-Masis.pdf?sequence=1&amp;isAllowed=y</v>
          </cell>
          <cell r="BL173" t="str">
            <v>La publicación del proyecto se encuentra pendiente en el repositorio de la biblioteca</v>
          </cell>
        </row>
        <row r="174">
          <cell r="B174">
            <v>388</v>
          </cell>
          <cell r="AR174" t="str">
            <v>https://repositoriotec.tec.ac.cr/bitstream/handle/2238/15061/TF9760_BIB312204_Dylana_Alvarez-Masis.pdf?sequence=1&amp;isAllowed=y</v>
          </cell>
          <cell r="BL174" t="str">
            <v>La publicación del proyecto se encuentra pendiente en el repositorio de la biblioteca</v>
          </cell>
        </row>
        <row r="175">
          <cell r="B175">
            <v>389</v>
          </cell>
          <cell r="AR175"/>
          <cell r="BL175"/>
        </row>
        <row r="176">
          <cell r="B176">
            <v>389</v>
          </cell>
          <cell r="AR176"/>
          <cell r="BL176"/>
        </row>
        <row r="177">
          <cell r="B177">
            <v>389</v>
          </cell>
          <cell r="AR177"/>
          <cell r="BL177"/>
        </row>
        <row r="178">
          <cell r="B178">
            <v>389</v>
          </cell>
          <cell r="AR178"/>
          <cell r="BL178"/>
        </row>
        <row r="179">
          <cell r="B179">
            <v>389</v>
          </cell>
          <cell r="AR179"/>
          <cell r="BL179"/>
        </row>
        <row r="180">
          <cell r="B180">
            <v>390</v>
          </cell>
          <cell r="AR180"/>
          <cell r="BL180"/>
        </row>
        <row r="181">
          <cell r="B181">
            <v>390</v>
          </cell>
          <cell r="AR181"/>
          <cell r="BL181"/>
        </row>
        <row r="182">
          <cell r="B182">
            <v>390</v>
          </cell>
          <cell r="AR182"/>
          <cell r="BL182"/>
        </row>
        <row r="183">
          <cell r="B183">
            <v>390</v>
          </cell>
          <cell r="AR183"/>
          <cell r="BL183"/>
        </row>
        <row r="184">
          <cell r="B184">
            <v>391</v>
          </cell>
          <cell r="AR184"/>
          <cell r="BL184"/>
        </row>
        <row r="185">
          <cell r="B185">
            <v>391</v>
          </cell>
          <cell r="AR185"/>
          <cell r="BL185"/>
        </row>
        <row r="186">
          <cell r="B186">
            <v>391</v>
          </cell>
          <cell r="AR186"/>
          <cell r="BL186"/>
        </row>
        <row r="187">
          <cell r="B187">
            <v>392</v>
          </cell>
          <cell r="AR187"/>
          <cell r="BL187"/>
        </row>
        <row r="188">
          <cell r="B188">
            <v>392</v>
          </cell>
          <cell r="AR188"/>
          <cell r="BL188"/>
        </row>
        <row r="189">
          <cell r="B189">
            <v>392</v>
          </cell>
          <cell r="AR189"/>
          <cell r="BL189"/>
        </row>
        <row r="190">
          <cell r="B190">
            <v>392</v>
          </cell>
          <cell r="AR190"/>
          <cell r="BL190"/>
        </row>
        <row r="191">
          <cell r="B191">
            <v>393</v>
          </cell>
          <cell r="AR191"/>
          <cell r="BL191"/>
        </row>
        <row r="192">
          <cell r="B192">
            <v>393</v>
          </cell>
          <cell r="AR192"/>
          <cell r="BL192"/>
        </row>
        <row r="193">
          <cell r="B193">
            <v>393</v>
          </cell>
          <cell r="AR193"/>
          <cell r="BL193"/>
        </row>
        <row r="194">
          <cell r="B194">
            <v>393</v>
          </cell>
          <cell r="AR194"/>
          <cell r="BL194"/>
        </row>
        <row r="195">
          <cell r="B195">
            <v>393</v>
          </cell>
          <cell r="AR195"/>
          <cell r="BL195"/>
        </row>
        <row r="196">
          <cell r="B196">
            <v>393</v>
          </cell>
          <cell r="AR196"/>
          <cell r="BL196"/>
        </row>
        <row r="197">
          <cell r="B197">
            <v>393</v>
          </cell>
          <cell r="AR197"/>
          <cell r="BL197"/>
        </row>
        <row r="198">
          <cell r="B198">
            <v>393</v>
          </cell>
          <cell r="AR198"/>
          <cell r="BL198"/>
        </row>
        <row r="199">
          <cell r="B199">
            <v>393</v>
          </cell>
          <cell r="AR199"/>
          <cell r="BL199"/>
        </row>
        <row r="200">
          <cell r="B200">
            <v>393</v>
          </cell>
          <cell r="AR200"/>
          <cell r="BL200"/>
        </row>
        <row r="201">
          <cell r="B201">
            <v>393</v>
          </cell>
          <cell r="AR201"/>
          <cell r="BL201"/>
        </row>
        <row r="202">
          <cell r="B202">
            <v>393</v>
          </cell>
          <cell r="AR202"/>
          <cell r="BL202"/>
        </row>
        <row r="203">
          <cell r="B203">
            <v>393</v>
          </cell>
          <cell r="AR203"/>
          <cell r="BL203"/>
        </row>
        <row r="204">
          <cell r="B204">
            <v>393</v>
          </cell>
          <cell r="AR204"/>
          <cell r="BL204"/>
        </row>
        <row r="205">
          <cell r="B205">
            <v>394</v>
          </cell>
          <cell r="AR205" t="str">
            <v>www.tec.ac.cr/eveprim</v>
          </cell>
          <cell r="BL205"/>
        </row>
        <row r="206">
          <cell r="B206">
            <v>394</v>
          </cell>
          <cell r="AR206" t="str">
            <v>www.tec.ac.cr/eveprim</v>
          </cell>
          <cell r="BL206"/>
        </row>
        <row r="207">
          <cell r="B207">
            <v>394</v>
          </cell>
          <cell r="AR207" t="str">
            <v>www.tec.ac.cr/eveprim</v>
          </cell>
          <cell r="BL207"/>
        </row>
        <row r="208">
          <cell r="B208">
            <v>394</v>
          </cell>
          <cell r="AR208" t="str">
            <v>www.tec.ac.cr/eveprim</v>
          </cell>
          <cell r="BL208"/>
        </row>
        <row r="209">
          <cell r="B209">
            <v>394</v>
          </cell>
          <cell r="AR209" t="str">
            <v>www.tec.ac.cr/eveprim</v>
          </cell>
          <cell r="BL209"/>
        </row>
        <row r="210">
          <cell r="B210">
            <v>395</v>
          </cell>
          <cell r="AR210"/>
          <cell r="BL210"/>
        </row>
        <row r="211">
          <cell r="B211">
            <v>395</v>
          </cell>
          <cell r="AR211"/>
          <cell r="BL211"/>
        </row>
        <row r="212">
          <cell r="B212">
            <v>395</v>
          </cell>
          <cell r="AR212"/>
          <cell r="BL212"/>
        </row>
        <row r="213">
          <cell r="B213">
            <v>395</v>
          </cell>
          <cell r="AR213"/>
          <cell r="BL213"/>
        </row>
        <row r="214">
          <cell r="B214">
            <v>395</v>
          </cell>
          <cell r="AR214"/>
          <cell r="BL214"/>
        </row>
        <row r="215">
          <cell r="B215">
            <v>395</v>
          </cell>
          <cell r="AR215"/>
          <cell r="BL215"/>
        </row>
        <row r="216">
          <cell r="B216">
            <v>396</v>
          </cell>
          <cell r="AR216"/>
          <cell r="BL216"/>
        </row>
        <row r="217">
          <cell r="B217">
            <v>396</v>
          </cell>
          <cell r="AR217"/>
          <cell r="BL217"/>
        </row>
        <row r="218">
          <cell r="B218">
            <v>396</v>
          </cell>
          <cell r="AR218"/>
          <cell r="BL218"/>
        </row>
        <row r="219">
          <cell r="B219">
            <v>396</v>
          </cell>
          <cell r="AR219"/>
          <cell r="BL219"/>
        </row>
        <row r="220">
          <cell r="B220">
            <v>396</v>
          </cell>
          <cell r="AR220"/>
          <cell r="BL220"/>
        </row>
        <row r="221">
          <cell r="B221">
            <v>396</v>
          </cell>
          <cell r="AR221"/>
          <cell r="BL221"/>
        </row>
        <row r="222">
          <cell r="B222">
            <v>398</v>
          </cell>
          <cell r="AR222"/>
          <cell r="BL222" t="str">
            <v>Se puede publicar luego de que se haya aprobado en una revista.</v>
          </cell>
        </row>
        <row r="223">
          <cell r="B223">
            <v>398</v>
          </cell>
          <cell r="AR223"/>
          <cell r="BL223" t="str">
            <v>Se puede publicar luego de que se haya aprobado en una revista.</v>
          </cell>
        </row>
        <row r="224">
          <cell r="B224">
            <v>399</v>
          </cell>
          <cell r="AR224"/>
          <cell r="BL224"/>
        </row>
        <row r="225">
          <cell r="B225">
            <v>399</v>
          </cell>
          <cell r="AR225"/>
          <cell r="BL225"/>
        </row>
        <row r="226">
          <cell r="B226">
            <v>399</v>
          </cell>
          <cell r="AR226"/>
          <cell r="BL226"/>
        </row>
        <row r="227">
          <cell r="B227">
            <v>399</v>
          </cell>
          <cell r="AR227"/>
          <cell r="BL227"/>
        </row>
        <row r="228">
          <cell r="B228">
            <v>400</v>
          </cell>
          <cell r="AR228"/>
          <cell r="BL228"/>
        </row>
        <row r="229">
          <cell r="B229">
            <v>400</v>
          </cell>
          <cell r="AR229"/>
          <cell r="BL229"/>
        </row>
        <row r="230">
          <cell r="B230">
            <v>400</v>
          </cell>
          <cell r="AR230"/>
          <cell r="BL230"/>
        </row>
        <row r="231">
          <cell r="B231">
            <v>400</v>
          </cell>
          <cell r="AR231"/>
          <cell r="BL231"/>
        </row>
        <row r="232">
          <cell r="B232">
            <v>401</v>
          </cell>
          <cell r="AR232" t="str">
            <v>http://172.20.62.30/system/files/webform/screenshot_20231121_123636.jpg</v>
          </cell>
          <cell r="BL232" t="str">
            <v>No permite adjuntar archivos de más capacidad, favor contactarme para enviarlos</v>
          </cell>
        </row>
        <row r="233">
          <cell r="B233">
            <v>401</v>
          </cell>
          <cell r="AR233" t="str">
            <v>http://172.20.62.30/system/files/webform/screenshot_20231121_123636.jpg</v>
          </cell>
          <cell r="BL233" t="str">
            <v>No permite adjuntar archivos de más capacidad, favor contactarme para enviarlos</v>
          </cell>
        </row>
        <row r="234">
          <cell r="B234">
            <v>402</v>
          </cell>
          <cell r="AR234"/>
          <cell r="BL234"/>
        </row>
        <row r="235">
          <cell r="B235">
            <v>402</v>
          </cell>
          <cell r="AR235"/>
          <cell r="BL235"/>
        </row>
        <row r="236">
          <cell r="B236">
            <v>402</v>
          </cell>
          <cell r="AR236"/>
          <cell r="BL236"/>
        </row>
        <row r="237">
          <cell r="B237">
            <v>402</v>
          </cell>
          <cell r="AR237"/>
          <cell r="BL237"/>
        </row>
        <row r="238">
          <cell r="B238">
            <v>403</v>
          </cell>
          <cell r="AR238"/>
          <cell r="BL238"/>
        </row>
        <row r="239">
          <cell r="B239">
            <v>403</v>
          </cell>
          <cell r="AR239"/>
          <cell r="BL239"/>
        </row>
        <row r="240">
          <cell r="B240">
            <v>403</v>
          </cell>
          <cell r="AR240"/>
          <cell r="BL240"/>
        </row>
        <row r="241">
          <cell r="B241">
            <v>403</v>
          </cell>
          <cell r="AR241"/>
          <cell r="BL241"/>
        </row>
        <row r="242">
          <cell r="B242">
            <v>403</v>
          </cell>
          <cell r="AR242"/>
          <cell r="BL242"/>
        </row>
        <row r="243">
          <cell r="B243">
            <v>404</v>
          </cell>
          <cell r="AR243" t="str">
            <v>https://www.tec.ac.cr/programas-academicos/maestria-salud-ocupacional-enfasis-higiene-ambiental</v>
          </cell>
          <cell r="BL243"/>
        </row>
        <row r="244">
          <cell r="B244">
            <v>404</v>
          </cell>
          <cell r="AR244" t="str">
            <v>https://www.tec.ac.cr/programas-academicos/maestria-salud-ocupacional-enfasis-higiene-ambiental</v>
          </cell>
          <cell r="BL244"/>
        </row>
        <row r="245">
          <cell r="B245">
            <v>404</v>
          </cell>
          <cell r="AR245" t="str">
            <v>https://www.tec.ac.cr/programas-academicos/maestria-salud-ocupacional-enfasis-higiene-ambiental</v>
          </cell>
          <cell r="BL245"/>
        </row>
        <row r="246">
          <cell r="B246">
            <v>405</v>
          </cell>
          <cell r="AR246"/>
          <cell r="BL246" t="str">
            <v>Sin comentarios</v>
          </cell>
        </row>
        <row r="247">
          <cell r="B247">
            <v>405</v>
          </cell>
          <cell r="AR247"/>
          <cell r="BL247" t="str">
            <v>Sin comentarios</v>
          </cell>
        </row>
        <row r="248">
          <cell r="B248">
            <v>405</v>
          </cell>
          <cell r="AR248"/>
          <cell r="BL248" t="str">
            <v>Sin comentarios</v>
          </cell>
        </row>
        <row r="249">
          <cell r="B249">
            <v>406</v>
          </cell>
          <cell r="AR249"/>
          <cell r="BL249" t="str">
            <v>Por favor incluir en el directorio Dirección de Campus San Carlos</v>
          </cell>
        </row>
        <row r="250">
          <cell r="B250">
            <v>406</v>
          </cell>
          <cell r="AR250"/>
          <cell r="BL250" t="str">
            <v>Por favor incluir en el directorio Dirección de Campus San Carlos</v>
          </cell>
        </row>
        <row r="251">
          <cell r="B251">
            <v>406</v>
          </cell>
          <cell r="AR251"/>
          <cell r="BL251" t="str">
            <v>Por favor incluir en el directorio Dirección de Campus San Carlos</v>
          </cell>
        </row>
        <row r="252">
          <cell r="B252">
            <v>406</v>
          </cell>
          <cell r="AR252"/>
          <cell r="BL252" t="str">
            <v>Por favor incluir en el directorio Dirección de Campus San Carlos</v>
          </cell>
        </row>
        <row r="253">
          <cell r="B253">
            <v>406</v>
          </cell>
          <cell r="AR253"/>
          <cell r="BL253" t="str">
            <v>Por favor incluir en el directorio Dirección de Campus San Carlos</v>
          </cell>
        </row>
        <row r="254">
          <cell r="B254">
            <v>406</v>
          </cell>
          <cell r="AR254"/>
          <cell r="BL254" t="str">
            <v>Por favor incluir en el directorio Dirección de Campus San Carlos</v>
          </cell>
        </row>
        <row r="255">
          <cell r="B255">
            <v>407</v>
          </cell>
          <cell r="AR255"/>
          <cell r="BL255"/>
        </row>
        <row r="256">
          <cell r="B256">
            <v>407</v>
          </cell>
          <cell r="AR256"/>
          <cell r="BL256"/>
        </row>
        <row r="257">
          <cell r="B257">
            <v>407</v>
          </cell>
          <cell r="AR257"/>
          <cell r="BL257"/>
        </row>
        <row r="258">
          <cell r="B258">
            <v>407</v>
          </cell>
          <cell r="AR258"/>
          <cell r="BL258"/>
        </row>
        <row r="259">
          <cell r="B259">
            <v>407</v>
          </cell>
          <cell r="AR259"/>
          <cell r="BL259"/>
        </row>
        <row r="260">
          <cell r="B260">
            <v>407</v>
          </cell>
          <cell r="AR260"/>
          <cell r="BL260"/>
        </row>
        <row r="261">
          <cell r="B261">
            <v>407</v>
          </cell>
          <cell r="AR261"/>
          <cell r="BL261"/>
        </row>
        <row r="262">
          <cell r="B262">
            <v>407</v>
          </cell>
          <cell r="AR262"/>
          <cell r="BL262"/>
        </row>
        <row r="263">
          <cell r="B263">
            <v>407</v>
          </cell>
          <cell r="AR263"/>
          <cell r="BL263"/>
        </row>
        <row r="264">
          <cell r="B264">
            <v>408</v>
          </cell>
          <cell r="AR264" t="str">
            <v>https://www.tec.ac.cr/eventos/seminario-internacional-aplicacion-tecnologia-digital-sector-agroalimentario-agricultura</v>
          </cell>
          <cell r="BL264" t="str">
            <v>1.1,1.2,3.5,4.1,4.2,4.3,4.4,4.5,4.6,4.7,4.a,4.b,4.c,8.1,8.2,8.3,8.6,10.1,16.3,16.5,16.6,16.b,17.16,17.17</v>
          </cell>
        </row>
        <row r="265">
          <cell r="B265">
            <v>408</v>
          </cell>
          <cell r="AR265" t="str">
            <v>https://www.tec.ac.cr/eventos/seminario-internacional-aplicacion-tecnologia-digital-sector-agroalimentario-agricultura</v>
          </cell>
          <cell r="BL265" t="str">
            <v>1.1,1.2,3.5,4.1,4.2,4.3,4.4,4.5,4.6,4.7,4.a,4.b,4.c,8.1,8.2,8.3,8.6,10.1,16.3,16.5,16.6,16.b,17.16,17.17</v>
          </cell>
        </row>
        <row r="266">
          <cell r="B266">
            <v>408</v>
          </cell>
          <cell r="AR266" t="str">
            <v>https://www.tec.ac.cr/eventos/seminario-internacional-aplicacion-tecnologia-digital-sector-agroalimentario-agricultura</v>
          </cell>
          <cell r="BL266" t="str">
            <v>1.1,1.2,3.5,4.1,4.2,4.3,4.4,4.5,4.6,4.7,4.a,4.b,4.c,8.1,8.2,8.3,8.6,10.1,16.3,16.5,16.6,16.b,17.16,17.17</v>
          </cell>
        </row>
        <row r="267">
          <cell r="B267">
            <v>408</v>
          </cell>
          <cell r="AR267" t="str">
            <v>https://www.tec.ac.cr/eventos/seminario-internacional-aplicacion-tecnologia-digital-sector-agroalimentario-agricultura</v>
          </cell>
          <cell r="BL267" t="str">
            <v>1.1,1.2,3.5,4.1,4.2,4.3,4.4,4.5,4.6,4.7,4.a,4.b,4.c,8.1,8.2,8.3,8.6,10.1,16.3,16.5,16.6,16.b,17.16,17.17</v>
          </cell>
        </row>
        <row r="268">
          <cell r="B268">
            <v>408</v>
          </cell>
          <cell r="AR268" t="str">
            <v>https://www.tec.ac.cr/eventos/seminario-internacional-aplicacion-tecnologia-digital-sector-agroalimentario-agricultura</v>
          </cell>
          <cell r="BL268" t="str">
            <v>1.1,1.2,3.5,4.1,4.2,4.3,4.4,4.5,4.6,4.7,4.a,4.b,4.c,8.1,8.2,8.3,8.6,10.1,16.3,16.5,16.6,16.b,17.16,17.17</v>
          </cell>
        </row>
        <row r="269">
          <cell r="B269">
            <v>408</v>
          </cell>
          <cell r="AR269" t="str">
            <v>https://www.tec.ac.cr/eventos/seminario-internacional-aplicacion-tecnologia-digital-sector-agroalimentario-agricultura</v>
          </cell>
          <cell r="BL269" t="str">
            <v>1.1,1.2,3.5,4.1,4.2,4.3,4.4,4.5,4.6,4.7,4.a,4.b,4.c,8.1,8.2,8.3,8.6,10.1,16.3,16.5,16.6,16.b,17.16,17.17</v>
          </cell>
        </row>
        <row r="270">
          <cell r="B270">
            <v>409</v>
          </cell>
          <cell r="AR270"/>
          <cell r="BL270" t="str">
            <v>Se concluye con exito la asignación de recursos según lo dispuesto en la gaceta 1112 los objetivos de la asignación de los recursos dispuestos para iniciar en el primer semestre 224.
3.4,4.7,5.2,8.2,8.3,11.3,11.4,11.6,11.7,11.a,11.b,12.5,12.6,12.8,16.6,16.7,16.a,16.b,17.16,17.17</v>
          </cell>
        </row>
        <row r="271">
          <cell r="B271">
            <v>409</v>
          </cell>
          <cell r="AR271"/>
          <cell r="BL271" t="str">
            <v>Se concluye con exito la asignación de recursos según lo dispuesto en la gaceta 1112 los objetivos de la asignación de los recursos dispuestos para iniciar en el primer semestre 224.
3.4,4.7,5.2,8.2,8.3,11.3,11.4,11.6,11.7,11.a,11.b,12.5,12.6,12.8,16.6,16.7,16.a,16.b,17.16,17.17</v>
          </cell>
        </row>
        <row r="272">
          <cell r="B272">
            <v>409</v>
          </cell>
          <cell r="AR272"/>
          <cell r="BL272" t="str">
            <v>Se concluye con exito la asignación de recursos según lo dispuesto en la gaceta 1112 los objetivos de la asignación de los recursos dispuestos para iniciar en el primer semestre 224.
3.4,4.7,5.2,8.2,8.3,11.3,11.4,11.6,11.7,11.a,11.b,12.5,12.6,12.8,16.6,16.7,16.a,16.b,17.16,17.17</v>
          </cell>
        </row>
        <row r="273">
          <cell r="B273">
            <v>410</v>
          </cell>
          <cell r="AR273"/>
          <cell r="BL273"/>
        </row>
        <row r="274">
          <cell r="B274">
            <v>410</v>
          </cell>
          <cell r="AR274"/>
          <cell r="BL274"/>
        </row>
        <row r="275">
          <cell r="B275">
            <v>411</v>
          </cell>
          <cell r="AR275"/>
          <cell r="BL275"/>
        </row>
        <row r="276">
          <cell r="B276">
            <v>411</v>
          </cell>
          <cell r="AR276"/>
          <cell r="BL276"/>
        </row>
        <row r="277">
          <cell r="B277">
            <v>411</v>
          </cell>
          <cell r="AR277"/>
          <cell r="BL277"/>
        </row>
        <row r="278">
          <cell r="B278">
            <v>411</v>
          </cell>
          <cell r="AR278"/>
          <cell r="BL278"/>
        </row>
        <row r="279">
          <cell r="B279">
            <v>411</v>
          </cell>
          <cell r="AR279"/>
          <cell r="BL279"/>
        </row>
        <row r="280">
          <cell r="B280">
            <v>412</v>
          </cell>
          <cell r="AR280"/>
          <cell r="BL280"/>
        </row>
        <row r="281">
          <cell r="B281">
            <v>412</v>
          </cell>
          <cell r="AR281"/>
          <cell r="BL281"/>
        </row>
        <row r="282">
          <cell r="B282">
            <v>413</v>
          </cell>
          <cell r="AR282"/>
          <cell r="BL282"/>
        </row>
        <row r="283">
          <cell r="B283">
            <v>413</v>
          </cell>
          <cell r="AR283"/>
          <cell r="BL283"/>
        </row>
        <row r="284">
          <cell r="B284">
            <v>414</v>
          </cell>
          <cell r="AR284"/>
          <cell r="BL284" t="str">
            <v>Ninguno</v>
          </cell>
        </row>
        <row r="285">
          <cell r="B285">
            <v>414</v>
          </cell>
          <cell r="AR285"/>
          <cell r="BL285" t="str">
            <v>Ninguno</v>
          </cell>
        </row>
        <row r="286">
          <cell r="B286">
            <v>414</v>
          </cell>
          <cell r="AR286"/>
          <cell r="BL286" t="str">
            <v>Ninguno</v>
          </cell>
        </row>
        <row r="287">
          <cell r="B287">
            <v>414</v>
          </cell>
          <cell r="AR287"/>
          <cell r="BL287" t="str">
            <v>Ninguno</v>
          </cell>
        </row>
        <row r="288">
          <cell r="B288">
            <v>414</v>
          </cell>
          <cell r="AR288"/>
          <cell r="BL288" t="str">
            <v>Ninguno</v>
          </cell>
        </row>
        <row r="289">
          <cell r="B289">
            <v>414</v>
          </cell>
          <cell r="AR289"/>
          <cell r="BL289" t="str">
            <v>Ninguno</v>
          </cell>
        </row>
        <row r="290">
          <cell r="B290">
            <v>414</v>
          </cell>
          <cell r="AR290"/>
          <cell r="BL290" t="str">
            <v>Ninguno</v>
          </cell>
        </row>
        <row r="291">
          <cell r="B291">
            <v>415</v>
          </cell>
          <cell r="AR291" t="str">
            <v>https://www.tec.ac.cr/programa-asesoria-educativa-atencion-psicologica</v>
          </cell>
          <cell r="BL291"/>
        </row>
        <row r="292">
          <cell r="B292">
            <v>415</v>
          </cell>
          <cell r="AR292" t="str">
            <v>https://www.tec.ac.cr/programa-asesoria-educativa-atencion-psicologica</v>
          </cell>
          <cell r="BL292"/>
        </row>
        <row r="293">
          <cell r="B293">
            <v>415</v>
          </cell>
          <cell r="AR293" t="str">
            <v>https://www.tec.ac.cr/programa-asesoria-educativa-atencion-psicologica</v>
          </cell>
          <cell r="BL293"/>
        </row>
        <row r="294">
          <cell r="B294">
            <v>415</v>
          </cell>
          <cell r="AR294" t="str">
            <v>https://www.tec.ac.cr/programa-asesoria-educativa-atencion-psicologica</v>
          </cell>
          <cell r="BL294"/>
        </row>
        <row r="295">
          <cell r="B295">
            <v>415</v>
          </cell>
          <cell r="AR295" t="str">
            <v>https://www.tec.ac.cr/programa-asesoria-educativa-atencion-psicologica</v>
          </cell>
          <cell r="BL295"/>
        </row>
        <row r="296">
          <cell r="B296">
            <v>415</v>
          </cell>
          <cell r="AR296" t="str">
            <v>https://www.tec.ac.cr/programa-asesoria-educativa-atencion-psicologica</v>
          </cell>
          <cell r="BL296"/>
        </row>
        <row r="297">
          <cell r="B297">
            <v>415</v>
          </cell>
          <cell r="AR297" t="str">
            <v>https://www.tec.ac.cr/programa-asesoria-educativa-atencion-psicologica</v>
          </cell>
          <cell r="BL297"/>
        </row>
        <row r="298">
          <cell r="B298">
            <v>415</v>
          </cell>
          <cell r="AR298" t="str">
            <v>https://www.tec.ac.cr/programa-asesoria-educativa-atencion-psicologica</v>
          </cell>
          <cell r="BL298"/>
        </row>
        <row r="299">
          <cell r="B299">
            <v>415</v>
          </cell>
          <cell r="AR299" t="str">
            <v>https://www.tec.ac.cr/programa-asesoria-educativa-atencion-psicologica</v>
          </cell>
          <cell r="BL299"/>
        </row>
        <row r="300">
          <cell r="B300">
            <v>415</v>
          </cell>
          <cell r="AR300" t="str">
            <v>https://www.tec.ac.cr/programa-asesoria-educativa-atencion-psicologica</v>
          </cell>
          <cell r="BL300"/>
        </row>
        <row r="301">
          <cell r="B301">
            <v>416</v>
          </cell>
          <cell r="AR301"/>
          <cell r="BL301" t="str">
            <v>La descripción detallada de la actividad es la siguiente:
Paso 1: Identificar el problema.
Paso 2: Cuantificar y clarificar el problema (OEE inicio).
Paso 3: Análisis de causas raíces.
Paso 4: Establecimiento de metas.
Paso 5: Diseño de soluciones.
Paso 6: Comparar OEE inicial y OEE final (solución).
Paso 7: Comunicar (Realizar un informe entregable).</v>
          </cell>
        </row>
        <row r="302">
          <cell r="B302">
            <v>416</v>
          </cell>
          <cell r="AR302"/>
          <cell r="BL302" t="str">
            <v>La descripción detallada de la actividad es la siguiente:
Paso 1: Identificar el problema.
Paso 2: Cuantificar y clarificar el problema (OEE inicio).
Paso 3: Análisis de causas raíces.
Paso 4: Establecimiento de metas.
Paso 5: Diseño de soluciones.
Paso 6: Comparar OEE inicial y OEE final (solución).
Paso 7: Comunicar (Realizar un informe entregable).</v>
          </cell>
        </row>
        <row r="303">
          <cell r="B303">
            <v>416</v>
          </cell>
          <cell r="AR303"/>
          <cell r="BL303" t="str">
            <v>La descripción detallada de la actividad es la siguiente:
Paso 1: Identificar el problema.
Paso 2: Cuantificar y clarificar el problema (OEE inicio).
Paso 3: Análisis de causas raíces.
Paso 4: Establecimiento de metas.
Paso 5: Diseño de soluciones.
Paso 6: Comparar OEE inicial y OEE final (solución).
Paso 7: Comunicar (Realizar un informe entregable).</v>
          </cell>
        </row>
        <row r="304">
          <cell r="B304">
            <v>416</v>
          </cell>
          <cell r="AR304"/>
          <cell r="BL304" t="str">
            <v>La descripción detallada de la actividad es la siguiente:
Paso 1: Identificar el problema.
Paso 2: Cuantificar y clarificar el problema (OEE inicio).
Paso 3: Análisis de causas raíces.
Paso 4: Establecimiento de metas.
Paso 5: Diseño de soluciones.
Paso 6: Comparar OEE inicial y OEE final (solución).
Paso 7: Comunicar (Realizar un informe entregable).</v>
          </cell>
        </row>
        <row r="305">
          <cell r="B305">
            <v>416</v>
          </cell>
          <cell r="AR305"/>
          <cell r="BL305" t="str">
            <v>La descripción detallada de la actividad es la siguiente:
Paso 1: Identificar el problema.
Paso 2: Cuantificar y clarificar el problema (OEE inicio).
Paso 3: Análisis de causas raíces.
Paso 4: Establecimiento de metas.
Paso 5: Diseño de soluciones.
Paso 6: Comparar OEE inicial y OEE final (solución).
Paso 7: Comunicar (Realizar un informe entregable).</v>
          </cell>
        </row>
        <row r="306">
          <cell r="B306">
            <v>416</v>
          </cell>
          <cell r="AR306"/>
          <cell r="BL306" t="str">
            <v>La descripción detallada de la actividad es la siguiente:
Paso 1: Identificar el problema.
Paso 2: Cuantificar y clarificar el problema (OEE inicio).
Paso 3: Análisis de causas raíces.
Paso 4: Establecimiento de metas.
Paso 5: Diseño de soluciones.
Paso 6: Comparar OEE inicial y OEE final (solución).
Paso 7: Comunicar (Realizar un informe entregable).</v>
          </cell>
        </row>
        <row r="307">
          <cell r="B307">
            <v>417</v>
          </cell>
          <cell r="AR307"/>
          <cell r="BL307"/>
        </row>
        <row r="308">
          <cell r="B308">
            <v>417</v>
          </cell>
          <cell r="AR308"/>
          <cell r="BL308"/>
        </row>
        <row r="309">
          <cell r="B309">
            <v>417</v>
          </cell>
          <cell r="AR309"/>
          <cell r="BL309"/>
        </row>
        <row r="310">
          <cell r="B310">
            <v>418</v>
          </cell>
          <cell r="AR310"/>
          <cell r="BL310"/>
        </row>
        <row r="311">
          <cell r="B311">
            <v>418</v>
          </cell>
          <cell r="AR311"/>
          <cell r="BL311"/>
        </row>
        <row r="312">
          <cell r="B312">
            <v>418</v>
          </cell>
          <cell r="AR312"/>
          <cell r="BL312"/>
        </row>
        <row r="313">
          <cell r="B313">
            <v>418</v>
          </cell>
          <cell r="AR313"/>
          <cell r="BL313"/>
        </row>
        <row r="314">
          <cell r="B314">
            <v>418</v>
          </cell>
          <cell r="AR314"/>
          <cell r="BL314"/>
        </row>
        <row r="315">
          <cell r="B315">
            <v>418</v>
          </cell>
          <cell r="AR315"/>
          <cell r="BL315"/>
        </row>
        <row r="316">
          <cell r="B316">
            <v>419</v>
          </cell>
          <cell r="AR316"/>
          <cell r="BL316" t="str">
            <v>Este fue un evento que organizamos con los muchachos de AeronauTEC de la Comisión de Aeronáutica. Son participantes de varias carreras del TEC.</v>
          </cell>
        </row>
        <row r="317">
          <cell r="B317">
            <v>419</v>
          </cell>
          <cell r="AR317"/>
          <cell r="BL317" t="str">
            <v>Este fue un evento que organizamos con los muchachos de AeronauTEC de la Comisión de Aeronáutica. Son participantes de varias carreras del TEC.</v>
          </cell>
        </row>
        <row r="318">
          <cell r="B318">
            <v>419</v>
          </cell>
          <cell r="AR318"/>
          <cell r="BL318" t="str">
            <v>Este fue un evento que organizamos con los muchachos de AeronauTEC de la Comisión de Aeronáutica. Son participantes de varias carreras del TEC.</v>
          </cell>
        </row>
        <row r="319">
          <cell r="B319">
            <v>419</v>
          </cell>
          <cell r="AR319"/>
          <cell r="BL319" t="str">
            <v>Este fue un evento que organizamos con los muchachos de AeronauTEC de la Comisión de Aeronáutica. Son participantes de varias carreras del TEC.</v>
          </cell>
        </row>
        <row r="320">
          <cell r="B320">
            <v>419</v>
          </cell>
          <cell r="AR320"/>
          <cell r="BL320" t="str">
            <v>Este fue un evento que organizamos con los muchachos de AeronauTEC de la Comisión de Aeronáutica. Son participantes de varias carreras del TEC.</v>
          </cell>
        </row>
        <row r="321">
          <cell r="B321">
            <v>419</v>
          </cell>
          <cell r="AR321"/>
          <cell r="BL321" t="str">
            <v>Este fue un evento que organizamos con los muchachos de AeronauTEC de la Comisión de Aeronáutica. Son participantes de varias carreras del TEC.</v>
          </cell>
        </row>
        <row r="322">
          <cell r="B322">
            <v>419</v>
          </cell>
          <cell r="AR322"/>
          <cell r="BL322" t="str">
            <v>Este fue un evento que organizamos con los muchachos de AeronauTEC de la Comisión de Aeronáutica. Son participantes de varias carreras del TEC.</v>
          </cell>
        </row>
        <row r="323">
          <cell r="B323">
            <v>419</v>
          </cell>
          <cell r="AR323"/>
          <cell r="BL323" t="str">
            <v>Este fue un evento que organizamos con los muchachos de AeronauTEC de la Comisión de Aeronáutica. Son participantes de varias carreras del TEC.</v>
          </cell>
        </row>
        <row r="324">
          <cell r="B324">
            <v>419</v>
          </cell>
          <cell r="AR324"/>
          <cell r="BL324" t="str">
            <v>Este fue un evento que organizamos con los muchachos de AeronauTEC de la Comisión de Aeronáutica. Son participantes de varias carreras del TEC.</v>
          </cell>
        </row>
        <row r="325">
          <cell r="B325">
            <v>420</v>
          </cell>
          <cell r="AR325"/>
          <cell r="BL325" t="str">
            <v>Mi deseo es poder potenciar el deporte de alto rendimiento, que las nuevas generaciones y los estudiantes puedan verlo como una herramienta que les permita acceder a universidades, becas, a mejores condiciones sociales y económicas,  la mejora en habilidades blandas, y por último que puedan apostar por un sueño deportivo sin dejar el estudio, lo que nos traerá estudiantes que invertirán en su salud mental. Disminuyendo el consumo de sustancias, formando líderes en las comunidades y atacando problemas actuales como inseguridad.</v>
          </cell>
        </row>
        <row r="326">
          <cell r="B326">
            <v>420</v>
          </cell>
          <cell r="AR326"/>
          <cell r="BL326" t="str">
            <v>Mi deseo es poder potenciar el deporte de alto rendimiento, que las nuevas generaciones y los estudiantes puedan verlo como una herramienta que les permita acceder a universidades, becas, a mejores condiciones sociales y económicas,  la mejora en habilidades blandas, y por último que puedan apostar por un sueño deportivo sin dejar el estudio, lo que nos traerá estudiantes que invertirán en su salud mental. Disminuyendo el consumo de sustancias, formando líderes en las comunidades y atacando problemas actuales como inseguridad.</v>
          </cell>
        </row>
        <row r="327">
          <cell r="B327">
            <v>420</v>
          </cell>
          <cell r="AR327"/>
          <cell r="BL327" t="str">
            <v>Mi deseo es poder potenciar el deporte de alto rendimiento, que las nuevas generaciones y los estudiantes puedan verlo como una herramienta que les permita acceder a universidades, becas, a mejores condiciones sociales y económicas,  la mejora en habilidades blandas, y por último que puedan apostar por un sueño deportivo sin dejar el estudio, lo que nos traerá estudiantes que invertirán en su salud mental. Disminuyendo el consumo de sustancias, formando líderes en las comunidades y atacando problemas actuales como inseguridad.</v>
          </cell>
        </row>
        <row r="328">
          <cell r="B328">
            <v>421</v>
          </cell>
          <cell r="AR328"/>
          <cell r="BL328"/>
        </row>
        <row r="329">
          <cell r="B329">
            <v>421</v>
          </cell>
          <cell r="AR329"/>
          <cell r="BL329"/>
        </row>
        <row r="330">
          <cell r="B330">
            <v>421</v>
          </cell>
          <cell r="AR330"/>
          <cell r="BL330"/>
        </row>
        <row r="331">
          <cell r="B331">
            <v>422</v>
          </cell>
          <cell r="AR331" t="str">
            <v>https://www.tec.ac.cr/en/eventos/encuentro-iniciativas-impulsar-transformacion-digital-turismo-tics#:~:text=El%20pr%C3%B3ximo%20</v>
          </cell>
          <cell r="BL331"/>
        </row>
        <row r="332">
          <cell r="B332">
            <v>422</v>
          </cell>
          <cell r="AR332" t="str">
            <v>https://www.tec.ac.cr/en/eventos/encuentro-iniciativas-impulsar-transformacion-digital-turismo-tics#:~:text=El%20pr%C3%B3ximo%20</v>
          </cell>
          <cell r="BL332"/>
        </row>
        <row r="333">
          <cell r="B333">
            <v>422</v>
          </cell>
          <cell r="AR333" t="str">
            <v>https://www.tec.ac.cr/en/eventos/encuentro-iniciativas-impulsar-transformacion-digital-turismo-tics#:~:text=El%20pr%C3%B3ximo%20</v>
          </cell>
          <cell r="BL333"/>
        </row>
        <row r="334">
          <cell r="B334">
            <v>422</v>
          </cell>
          <cell r="AR334" t="str">
            <v>https://www.tec.ac.cr/en/eventos/encuentro-iniciativas-impulsar-transformacion-digital-turismo-tics#:~:text=El%20pr%C3%B3ximo%20</v>
          </cell>
          <cell r="BL334"/>
        </row>
        <row r="335">
          <cell r="B335">
            <v>423</v>
          </cell>
          <cell r="AR335"/>
          <cell r="BL335" t="str">
            <v>No aplica para una sola región</v>
          </cell>
        </row>
        <row r="336">
          <cell r="B336">
            <v>423</v>
          </cell>
          <cell r="AR336"/>
          <cell r="BL336" t="str">
            <v>No aplica para una sola región</v>
          </cell>
        </row>
        <row r="337">
          <cell r="B337">
            <v>423</v>
          </cell>
          <cell r="AR337"/>
          <cell r="BL337" t="str">
            <v>No aplica para una sola región</v>
          </cell>
        </row>
        <row r="338">
          <cell r="B338">
            <v>423</v>
          </cell>
          <cell r="AR338"/>
          <cell r="BL338" t="str">
            <v>No aplica para una sola región</v>
          </cell>
        </row>
        <row r="339">
          <cell r="B339">
            <v>423</v>
          </cell>
          <cell r="AR339"/>
          <cell r="BL339" t="str">
            <v>No aplica para una sola región</v>
          </cell>
        </row>
        <row r="340">
          <cell r="B340">
            <v>423</v>
          </cell>
          <cell r="AR340"/>
          <cell r="BL340" t="str">
            <v>No aplica para una sola región</v>
          </cell>
        </row>
        <row r="341">
          <cell r="B341">
            <v>424</v>
          </cell>
          <cell r="AR341"/>
          <cell r="BL341"/>
        </row>
        <row r="342">
          <cell r="B342">
            <v>424</v>
          </cell>
          <cell r="AR342"/>
          <cell r="BL342"/>
        </row>
        <row r="343">
          <cell r="B343">
            <v>424</v>
          </cell>
          <cell r="AR343"/>
          <cell r="BL343"/>
        </row>
        <row r="344">
          <cell r="B344">
            <v>424</v>
          </cell>
          <cell r="AR344"/>
          <cell r="BL344"/>
        </row>
        <row r="345">
          <cell r="B345">
            <v>424</v>
          </cell>
          <cell r="AR345"/>
          <cell r="BL345"/>
        </row>
        <row r="346">
          <cell r="B346">
            <v>424</v>
          </cell>
          <cell r="AR346"/>
          <cell r="BL346"/>
        </row>
        <row r="347">
          <cell r="B347">
            <v>424</v>
          </cell>
          <cell r="AR347"/>
          <cell r="BL347"/>
        </row>
        <row r="348">
          <cell r="B348">
            <v>424</v>
          </cell>
          <cell r="AR348"/>
          <cell r="BL348"/>
        </row>
        <row r="349">
          <cell r="B349">
            <v>424</v>
          </cell>
          <cell r="AR349"/>
          <cell r="BL349"/>
        </row>
        <row r="350">
          <cell r="B350">
            <v>424</v>
          </cell>
          <cell r="AR350"/>
          <cell r="BL350"/>
        </row>
        <row r="351">
          <cell r="B351">
            <v>424</v>
          </cell>
          <cell r="AR351"/>
          <cell r="BL351"/>
        </row>
        <row r="352">
          <cell r="B352">
            <v>425</v>
          </cell>
          <cell r="AR352"/>
          <cell r="BL352"/>
        </row>
        <row r="353">
          <cell r="B353">
            <v>425</v>
          </cell>
          <cell r="AR353"/>
          <cell r="BL353"/>
        </row>
        <row r="354">
          <cell r="B354">
            <v>426</v>
          </cell>
          <cell r="AR354"/>
          <cell r="BL354"/>
        </row>
        <row r="355">
          <cell r="B355">
            <v>427</v>
          </cell>
          <cell r="AR355"/>
          <cell r="BL355"/>
        </row>
        <row r="356">
          <cell r="B356">
            <v>427</v>
          </cell>
          <cell r="AR356"/>
          <cell r="BL356"/>
        </row>
        <row r="357">
          <cell r="B357">
            <v>427</v>
          </cell>
          <cell r="AR357"/>
          <cell r="BL357"/>
        </row>
        <row r="358">
          <cell r="B358">
            <v>427</v>
          </cell>
          <cell r="AR358"/>
          <cell r="BL358"/>
        </row>
        <row r="359">
          <cell r="B359">
            <v>427</v>
          </cell>
          <cell r="AR359"/>
          <cell r="BL359"/>
        </row>
        <row r="360">
          <cell r="B360">
            <v>428</v>
          </cell>
          <cell r="AR360"/>
          <cell r="BL360" t="str">
            <v>Especificamente areas protegidas de Arenal, Caño Negro y Juan Castro Blanco sector parque del agua.</v>
          </cell>
        </row>
        <row r="361">
          <cell r="B361">
            <v>428</v>
          </cell>
          <cell r="AR361"/>
          <cell r="BL361" t="str">
            <v>Especificamente areas protegidas de Arenal, Caño Negro y Juan Castro Blanco sector parque del agua.</v>
          </cell>
        </row>
        <row r="362">
          <cell r="B362">
            <v>428</v>
          </cell>
          <cell r="AR362"/>
          <cell r="BL362" t="str">
            <v>Especificamente areas protegidas de Arenal, Caño Negro y Juan Castro Blanco sector parque del agua.</v>
          </cell>
        </row>
        <row r="363">
          <cell r="B363">
            <v>428</v>
          </cell>
          <cell r="AR363"/>
          <cell r="BL363" t="str">
            <v>Especificamente areas protegidas de Arenal, Caño Negro y Juan Castro Blanco sector parque del agua.</v>
          </cell>
        </row>
        <row r="364">
          <cell r="B364">
            <v>429</v>
          </cell>
          <cell r="AR364"/>
          <cell r="BL364"/>
        </row>
        <row r="365">
          <cell r="B365">
            <v>430</v>
          </cell>
          <cell r="AR365"/>
          <cell r="BL365"/>
        </row>
        <row r="366">
          <cell r="B366">
            <v>430</v>
          </cell>
          <cell r="AR366"/>
          <cell r="BL366"/>
        </row>
        <row r="367">
          <cell r="B367">
            <v>431</v>
          </cell>
          <cell r="AR367"/>
          <cell r="BL367" t="str">
            <v>Al no contar con presupuesto para operación, la Vicerrectoría de Docencia nos colabora con el presupuesto para  reparar los equipos tecnológicos que están fuera de garantía, además la adquisición de sillas ergonómicas (en casos debidamente justificados a razón de salud)</v>
          </cell>
        </row>
        <row r="368">
          <cell r="B368">
            <v>431</v>
          </cell>
          <cell r="AR368"/>
          <cell r="BL368" t="str">
            <v>Al no contar con presupuesto para operación, la Vicerrectoría de Docencia nos colabora con el presupuesto para  reparar los equipos tecnológicos que están fuera de garantía, además la adquisición de sillas ergonómicas (en casos debidamente justificados a razón de salud)</v>
          </cell>
        </row>
        <row r="369">
          <cell r="B369">
            <v>432</v>
          </cell>
          <cell r="AR369"/>
          <cell r="BL369"/>
        </row>
        <row r="370">
          <cell r="B370">
            <v>432</v>
          </cell>
          <cell r="AR370"/>
          <cell r="BL370"/>
        </row>
        <row r="371">
          <cell r="B371">
            <v>432</v>
          </cell>
          <cell r="AR371"/>
          <cell r="BL371"/>
        </row>
        <row r="372">
          <cell r="B372">
            <v>433</v>
          </cell>
          <cell r="AR372"/>
          <cell r="BL372" t="str">
            <v>Desde el año 22 hasta marzo 223, una de las funcionarias del TEC Digital tuvo representación TEC  en INTECO. 
Ella fue la presidenta de INTE CTN 27 SC 4, Subcomité Técnico Nacional Tecnologías de la Información para el Aprendizaje, Formación y Educación
Por motivos de jubilación ella no pudo continuar.</v>
          </cell>
        </row>
        <row r="373">
          <cell r="B373">
            <v>433</v>
          </cell>
          <cell r="AR373"/>
          <cell r="BL373" t="str">
            <v>Desde el año 22 hasta marzo 223, una de las funcionarias del TEC Digital tuvo representación TEC  en INTECO. 
Ella fue la presidenta de INTE CTN 27 SC 4, Subcomité Técnico Nacional Tecnologías de la Información para el Aprendizaje, Formación y Educación
Por motivos de jubilación ella no pudo continuar.</v>
          </cell>
        </row>
        <row r="374">
          <cell r="B374">
            <v>434</v>
          </cell>
          <cell r="AR374"/>
          <cell r="BL374"/>
        </row>
        <row r="375">
          <cell r="B375">
            <v>434</v>
          </cell>
          <cell r="AR375"/>
          <cell r="BL375"/>
        </row>
        <row r="376">
          <cell r="B376">
            <v>434</v>
          </cell>
          <cell r="AR376"/>
          <cell r="BL376"/>
        </row>
        <row r="377">
          <cell r="B377">
            <v>434</v>
          </cell>
          <cell r="AR377"/>
          <cell r="BL377"/>
        </row>
        <row r="378">
          <cell r="B378">
            <v>435</v>
          </cell>
          <cell r="AR378"/>
          <cell r="BL378" t="str">
            <v>El programa se puede extender a todo el país.</v>
          </cell>
        </row>
        <row r="379">
          <cell r="B379">
            <v>435</v>
          </cell>
          <cell r="AR379"/>
          <cell r="BL379" t="str">
            <v>El programa se puede extender a todo el país.</v>
          </cell>
        </row>
        <row r="380">
          <cell r="B380">
            <v>435</v>
          </cell>
          <cell r="AR380"/>
          <cell r="BL380" t="str">
            <v>El programa se puede extender a todo el país.</v>
          </cell>
        </row>
        <row r="381">
          <cell r="B381">
            <v>435</v>
          </cell>
          <cell r="AR381"/>
          <cell r="BL381" t="str">
            <v>El programa se puede extender a todo el país.</v>
          </cell>
        </row>
        <row r="382">
          <cell r="B382">
            <v>435</v>
          </cell>
          <cell r="AR382"/>
          <cell r="BL382" t="str">
            <v>El programa se puede extender a todo el país.</v>
          </cell>
        </row>
        <row r="383">
          <cell r="B383">
            <v>435</v>
          </cell>
          <cell r="AR383"/>
          <cell r="BL383" t="str">
            <v>El programa se puede extender a todo el país.</v>
          </cell>
        </row>
        <row r="384">
          <cell r="B384">
            <v>435</v>
          </cell>
          <cell r="AR384"/>
          <cell r="BL384" t="str">
            <v>El programa se puede extender a todo el país.</v>
          </cell>
        </row>
        <row r="385">
          <cell r="B385">
            <v>436</v>
          </cell>
          <cell r="AR385"/>
          <cell r="BL385" t="str">
            <v>Con la pandemia, se incrementó la aplicación de evaluaciones a través de la plataforma</v>
          </cell>
        </row>
        <row r="386">
          <cell r="B386">
            <v>436</v>
          </cell>
          <cell r="AR386"/>
          <cell r="BL386" t="str">
            <v>Con la pandemia, se incrementó la aplicación de evaluaciones a través de la plataforma</v>
          </cell>
        </row>
        <row r="387">
          <cell r="B387">
            <v>436</v>
          </cell>
          <cell r="AR387"/>
          <cell r="BL387" t="str">
            <v>Con la pandemia, se incrementó la aplicación de evaluaciones a través de la plataforma</v>
          </cell>
        </row>
        <row r="388">
          <cell r="B388">
            <v>436</v>
          </cell>
          <cell r="AR388"/>
          <cell r="BL388" t="str">
            <v>Con la pandemia, se incrementó la aplicación de evaluaciones a través de la plataforma</v>
          </cell>
        </row>
        <row r="389">
          <cell r="B389">
            <v>436</v>
          </cell>
          <cell r="AR389"/>
          <cell r="BL389" t="str">
            <v>Con la pandemia, se incrementó la aplicación de evaluaciones a través de la plataforma</v>
          </cell>
        </row>
        <row r="390">
          <cell r="B390">
            <v>437</v>
          </cell>
          <cell r="AR390"/>
          <cell r="BL390"/>
        </row>
        <row r="391">
          <cell r="B391">
            <v>438</v>
          </cell>
          <cell r="AR391"/>
          <cell r="BL391" t="str">
            <v>Los integrantes de la comisión se encuentran publicados en la página de CONARE.
https://siesue.conare.ac.cr/comision-de-directores-de-planificacion/#:~:text=Esta%2es%2la%2comisi%C3%B3n%2creada,cual%2se%2elabora%2cada%2quinquenio.</v>
          </cell>
        </row>
        <row r="392">
          <cell r="B392">
            <v>438</v>
          </cell>
          <cell r="AR392"/>
          <cell r="BL392" t="str">
            <v>Los integrantes de la comisión se encuentran publicados en la página de CONARE.
https://siesue.conare.ac.cr/comision-de-directores-de-planificacion/#:~:text=Esta%2es%2la%2comisi%C3%B3n%2creada,cual%2se%2elabora%2cada%2quinquenio.</v>
          </cell>
        </row>
        <row r="393">
          <cell r="B393">
            <v>438</v>
          </cell>
          <cell r="AR393"/>
          <cell r="BL393" t="str">
            <v>Los integrantes de la comisión se encuentran publicados en la página de CONARE.
https://siesue.conare.ac.cr/comision-de-directores-de-planificacion/#:~:text=Esta%2es%2la%2comisi%C3%B3n%2creada,cual%2se%2elabora%2cada%2quinquenio.</v>
          </cell>
        </row>
        <row r="394">
          <cell r="B394">
            <v>439</v>
          </cell>
          <cell r="AR394"/>
          <cell r="BL394"/>
        </row>
        <row r="395">
          <cell r="B395">
            <v>440</v>
          </cell>
          <cell r="AR395"/>
          <cell r="BL395"/>
        </row>
        <row r="396">
          <cell r="B396">
            <v>441</v>
          </cell>
          <cell r="AR396" t="str">
            <v>https://www.access-caribbean.eu/</v>
          </cell>
          <cell r="BL396"/>
        </row>
        <row r="397">
          <cell r="B397">
            <v>441</v>
          </cell>
          <cell r="AR397" t="str">
            <v>https://www.access-caribbean.eu/</v>
          </cell>
          <cell r="BL397"/>
        </row>
        <row r="398">
          <cell r="B398">
            <v>442</v>
          </cell>
          <cell r="AR398"/>
          <cell r="BL398" t="str">
            <v>1.4,1.a,3.6,3.7,3.8,3.a,8.1,8.2,8.5,8.6,8.b,9.2,9.3,9.5,9.b,9.c,13.1,13.b,15.1,15.2,15.3,15.4,15.5,15.7,15.8,15.9,15.c,16.4,16.10,17.16,17.17</v>
          </cell>
        </row>
        <row r="399">
          <cell r="B399">
            <v>442</v>
          </cell>
          <cell r="AR399"/>
          <cell r="BL399" t="str">
            <v>1.4,1.a,3.6,3.7,3.8,3.a,8.1,8.2,8.5,8.6,8.b,9.2,9.3,9.5,9.b,9.c,13.1,13.b,15.1,15.2,15.3,15.4,15.5,15.7,15.8,15.9,15.c,16.4,16.10,17.16,17.17</v>
          </cell>
        </row>
        <row r="400">
          <cell r="B400">
            <v>443</v>
          </cell>
          <cell r="AR400"/>
          <cell r="BL400"/>
        </row>
        <row r="401">
          <cell r="B401">
            <v>443</v>
          </cell>
          <cell r="AR401"/>
          <cell r="BL401"/>
        </row>
        <row r="402">
          <cell r="B402">
            <v>444</v>
          </cell>
          <cell r="AR402"/>
          <cell r="BL402"/>
        </row>
        <row r="403">
          <cell r="B403">
            <v>444</v>
          </cell>
          <cell r="AR403"/>
          <cell r="BL403"/>
        </row>
        <row r="404">
          <cell r="B404">
            <v>444</v>
          </cell>
          <cell r="AR404"/>
          <cell r="BL404"/>
        </row>
        <row r="405">
          <cell r="B405">
            <v>444</v>
          </cell>
          <cell r="AR405"/>
          <cell r="BL405"/>
        </row>
        <row r="406">
          <cell r="B406">
            <v>445</v>
          </cell>
          <cell r="AR406"/>
          <cell r="BL406" t="str">
            <v>Becas: Asignación y seguimiento del servicio brindado por el Programa de Residencias Estudiantiles a 336 estudiantes; asignación y seguimiento en los Programas de Becas Socioeconómicas a 691 estudiantes (42 en Beca Mauricio Campos, 2 en Beca Colegio Científico, 11 en Beca de Exoneración porcentual de derechos de estudio, 166 en Beca Préstamo y 2 en Beca Dependiente); asignación de 23 becas por participación destacada en grupos deportivos y 19 en grupos culturales.</v>
          </cell>
        </row>
        <row r="407">
          <cell r="B407">
            <v>445</v>
          </cell>
          <cell r="AR407"/>
          <cell r="BL407" t="str">
            <v>Becas: Asignación y seguimiento del servicio brindado por el Programa de Residencias Estudiantiles a 336 estudiantes; asignación y seguimiento en los Programas de Becas Socioeconómicas a 691 estudiantes (42 en Beca Mauricio Campos, 2 en Beca Colegio Científico, 11 en Beca de Exoneración porcentual de derechos de estudio, 166 en Beca Préstamo y 2 en Beca Dependiente); asignación de 23 becas por participación destacada en grupos deportivos y 19 en grupos culturales.</v>
          </cell>
        </row>
        <row r="408">
          <cell r="B408">
            <v>446</v>
          </cell>
          <cell r="AR408"/>
          <cell r="BL408"/>
        </row>
        <row r="409">
          <cell r="B409">
            <v>446</v>
          </cell>
          <cell r="AR409"/>
          <cell r="BL409"/>
        </row>
        <row r="410">
          <cell r="B410">
            <v>447</v>
          </cell>
          <cell r="AR410"/>
          <cell r="BL410"/>
        </row>
        <row r="411">
          <cell r="B411">
            <v>447</v>
          </cell>
          <cell r="AR411"/>
          <cell r="BL411"/>
        </row>
        <row r="412">
          <cell r="B412">
            <v>447</v>
          </cell>
          <cell r="AR412"/>
          <cell r="BL412"/>
        </row>
        <row r="413">
          <cell r="B413">
            <v>447</v>
          </cell>
          <cell r="AR413"/>
          <cell r="BL413"/>
        </row>
        <row r="414">
          <cell r="B414">
            <v>448</v>
          </cell>
          <cell r="AR414"/>
          <cell r="BL414"/>
        </row>
        <row r="415">
          <cell r="B415">
            <v>448</v>
          </cell>
          <cell r="AR415"/>
          <cell r="BL415"/>
        </row>
        <row r="416">
          <cell r="B416">
            <v>449</v>
          </cell>
          <cell r="AR416"/>
          <cell r="BL416"/>
        </row>
        <row r="417">
          <cell r="B417">
            <v>449</v>
          </cell>
          <cell r="AR417"/>
          <cell r="BL417"/>
        </row>
        <row r="418">
          <cell r="B418">
            <v>449</v>
          </cell>
          <cell r="AR418"/>
          <cell r="BL418"/>
        </row>
        <row r="419">
          <cell r="B419">
            <v>450</v>
          </cell>
          <cell r="AR419"/>
          <cell r="BL419"/>
        </row>
        <row r="420">
          <cell r="B420">
            <v>450</v>
          </cell>
          <cell r="AR420"/>
          <cell r="BL420"/>
        </row>
        <row r="421">
          <cell r="B421">
            <v>450</v>
          </cell>
          <cell r="AR421"/>
          <cell r="BL421"/>
        </row>
        <row r="422">
          <cell r="B422">
            <v>451</v>
          </cell>
          <cell r="AR422"/>
          <cell r="BL422"/>
        </row>
        <row r="423">
          <cell r="B423">
            <v>451</v>
          </cell>
          <cell r="AR423"/>
          <cell r="BL423"/>
        </row>
        <row r="424">
          <cell r="B424">
            <v>451</v>
          </cell>
          <cell r="AR424"/>
          <cell r="BL424"/>
        </row>
        <row r="425">
          <cell r="B425">
            <v>452</v>
          </cell>
          <cell r="AR425"/>
          <cell r="BL425"/>
        </row>
        <row r="426">
          <cell r="B426">
            <v>452</v>
          </cell>
          <cell r="AR426"/>
          <cell r="BL426"/>
        </row>
        <row r="427">
          <cell r="B427">
            <v>452</v>
          </cell>
          <cell r="AR427"/>
          <cell r="BL427"/>
        </row>
        <row r="428">
          <cell r="B428">
            <v>453</v>
          </cell>
          <cell r="AR428" t="str">
            <v>https://www.tec.ac.cr/tramites-servicios/consulta-titulos</v>
          </cell>
          <cell r="BL428"/>
        </row>
        <row r="429">
          <cell r="B429">
            <v>454</v>
          </cell>
          <cell r="AR429"/>
          <cell r="BL429"/>
        </row>
        <row r="430">
          <cell r="B430">
            <v>455</v>
          </cell>
          <cell r="AR430"/>
          <cell r="BL430"/>
        </row>
        <row r="431">
          <cell r="B431">
            <v>456</v>
          </cell>
          <cell r="AR431" t="str">
            <v>https://repositoriotec.tec.ac.cr/bitstream/handle/2238/14977/TF9711_BIB311851_Solis-Ortega_Esmeralda.pdf?sequence=1&amp;isAllowed=y</v>
          </cell>
          <cell r="BL431"/>
        </row>
        <row r="432">
          <cell r="B432">
            <v>456</v>
          </cell>
          <cell r="AR432" t="str">
            <v>https://repositoriotec.tec.ac.cr/bitstream/handle/2238/14977/TF9711_BIB311851_Solis-Ortega_Esmeralda.pdf?sequence=1&amp;isAllowed=y</v>
          </cell>
          <cell r="BL432"/>
        </row>
        <row r="433">
          <cell r="B433">
            <v>456</v>
          </cell>
          <cell r="AR433" t="str">
            <v>https://repositoriotec.tec.ac.cr/bitstream/handle/2238/14977/TF9711_BIB311851_Solis-Ortega_Esmeralda.pdf?sequence=1&amp;isAllowed=y</v>
          </cell>
          <cell r="BL433"/>
        </row>
        <row r="434">
          <cell r="B434">
            <v>456</v>
          </cell>
          <cell r="AR434" t="str">
            <v>https://repositoriotec.tec.ac.cr/bitstream/handle/2238/14977/TF9711_BIB311851_Solis-Ortega_Esmeralda.pdf?sequence=1&amp;isAllowed=y</v>
          </cell>
          <cell r="BL434"/>
        </row>
        <row r="435">
          <cell r="B435">
            <v>456</v>
          </cell>
          <cell r="AR435" t="str">
            <v>https://repositoriotec.tec.ac.cr/bitstream/handle/2238/14977/TF9711_BIB311851_Solis-Ortega_Esmeralda.pdf?sequence=1&amp;isAllowed=y</v>
          </cell>
          <cell r="BL435"/>
        </row>
        <row r="436">
          <cell r="B436">
            <v>457</v>
          </cell>
          <cell r="AR436"/>
          <cell r="BL436"/>
        </row>
        <row r="437">
          <cell r="B437">
            <v>457</v>
          </cell>
          <cell r="AR437"/>
          <cell r="BL437"/>
        </row>
        <row r="438">
          <cell r="B438">
            <v>457</v>
          </cell>
          <cell r="AR438"/>
          <cell r="BL438"/>
        </row>
        <row r="439">
          <cell r="B439">
            <v>458</v>
          </cell>
          <cell r="AR439"/>
          <cell r="BL439"/>
        </row>
        <row r="440">
          <cell r="B440">
            <v>458</v>
          </cell>
          <cell r="AR440"/>
          <cell r="BL440"/>
        </row>
        <row r="441">
          <cell r="B441">
            <v>458</v>
          </cell>
          <cell r="AR441"/>
          <cell r="BL441"/>
        </row>
        <row r="442">
          <cell r="B442">
            <v>459</v>
          </cell>
          <cell r="AR442"/>
          <cell r="BL442" t="str">
            <v>Este proyecto es de índole confidencial</v>
          </cell>
        </row>
        <row r="443">
          <cell r="B443">
            <v>459</v>
          </cell>
          <cell r="AR443"/>
          <cell r="BL443" t="str">
            <v>Este proyecto es de índole confidencial</v>
          </cell>
        </row>
        <row r="444">
          <cell r="B444">
            <v>459</v>
          </cell>
          <cell r="AR444"/>
          <cell r="BL444" t="str">
            <v>Este proyecto es de índole confidencial</v>
          </cell>
        </row>
        <row r="445">
          <cell r="B445">
            <v>460</v>
          </cell>
          <cell r="AR445" t="str">
            <v>https://repositoriotec.tec.ac.cr/bitstream/handle/2238/14581/TF9662_BIB311212_Hazel_Arguello_Miranda.pdf?sequence=1&amp;isAllowed=y</v>
          </cell>
          <cell r="BL445"/>
        </row>
        <row r="446">
          <cell r="B446">
            <v>460</v>
          </cell>
          <cell r="AR446" t="str">
            <v>https://repositoriotec.tec.ac.cr/bitstream/handle/2238/14581/TF9662_BIB311212_Hazel_Arguello_Miranda.pdf?sequence=1&amp;isAllowed=y</v>
          </cell>
          <cell r="BL446"/>
        </row>
        <row r="447">
          <cell r="B447">
            <v>460</v>
          </cell>
          <cell r="AR447" t="str">
            <v>https://repositoriotec.tec.ac.cr/bitstream/handle/2238/14581/TF9662_BIB311212_Hazel_Arguello_Miranda.pdf?sequence=1&amp;isAllowed=y</v>
          </cell>
          <cell r="BL447"/>
        </row>
        <row r="448">
          <cell r="B448">
            <v>460</v>
          </cell>
          <cell r="AR448" t="str">
            <v>https://repositoriotec.tec.ac.cr/bitstream/handle/2238/14581/TF9662_BIB311212_Hazel_Arguello_Miranda.pdf?sequence=1&amp;isAllowed=y</v>
          </cell>
          <cell r="BL448"/>
        </row>
        <row r="449">
          <cell r="B449">
            <v>460</v>
          </cell>
          <cell r="AR449" t="str">
            <v>https://repositoriotec.tec.ac.cr/bitstream/handle/2238/14581/TF9662_BIB311212_Hazel_Arguello_Miranda.pdf?sequence=1&amp;isAllowed=y</v>
          </cell>
          <cell r="BL449"/>
        </row>
        <row r="450">
          <cell r="B450">
            <v>460</v>
          </cell>
          <cell r="AR450" t="str">
            <v>https://repositoriotec.tec.ac.cr/bitstream/handle/2238/14581/TF9662_BIB311212_Hazel_Arguello_Miranda.pdf?sequence=1&amp;isAllowed=y</v>
          </cell>
          <cell r="BL450"/>
        </row>
        <row r="451">
          <cell r="B451">
            <v>460</v>
          </cell>
          <cell r="AR451" t="str">
            <v>https://repositoriotec.tec.ac.cr/bitstream/handle/2238/14581/TF9662_BIB311212_Hazel_Arguello_Miranda.pdf?sequence=1&amp;isAllowed=y</v>
          </cell>
          <cell r="BL451"/>
        </row>
        <row r="452">
          <cell r="B452">
            <v>460</v>
          </cell>
          <cell r="AR452" t="str">
            <v>https://repositoriotec.tec.ac.cr/bitstream/handle/2238/14581/TF9662_BIB311212_Hazel_Arguello_Miranda.pdf?sequence=1&amp;isAllowed=y</v>
          </cell>
          <cell r="BL452"/>
        </row>
        <row r="453">
          <cell r="B453">
            <v>460</v>
          </cell>
          <cell r="AR453" t="str">
            <v>https://repositoriotec.tec.ac.cr/bitstream/handle/2238/14581/TF9662_BIB311212_Hazel_Arguello_Miranda.pdf?sequence=1&amp;isAllowed=y</v>
          </cell>
          <cell r="BL453"/>
        </row>
        <row r="454">
          <cell r="B454">
            <v>460</v>
          </cell>
          <cell r="AR454" t="str">
            <v>https://repositoriotec.tec.ac.cr/bitstream/handle/2238/14581/TF9662_BIB311212_Hazel_Arguello_Miranda.pdf?sequence=1&amp;isAllowed=y</v>
          </cell>
          <cell r="BL454"/>
        </row>
        <row r="455">
          <cell r="B455">
            <v>460</v>
          </cell>
          <cell r="AR455" t="str">
            <v>https://repositoriotec.tec.ac.cr/bitstream/handle/2238/14581/TF9662_BIB311212_Hazel_Arguello_Miranda.pdf?sequence=1&amp;isAllowed=y</v>
          </cell>
          <cell r="BL455"/>
        </row>
        <row r="456">
          <cell r="B456">
            <v>460</v>
          </cell>
          <cell r="AR456" t="str">
            <v>https://repositoriotec.tec.ac.cr/bitstream/handle/2238/14581/TF9662_BIB311212_Hazel_Arguello_Miranda.pdf?sequence=1&amp;isAllowed=y</v>
          </cell>
          <cell r="BL456"/>
        </row>
        <row r="457">
          <cell r="B457">
            <v>460</v>
          </cell>
          <cell r="AR457" t="str">
            <v>https://repositoriotec.tec.ac.cr/bitstream/handle/2238/14581/TF9662_BIB311212_Hazel_Arguello_Miranda.pdf?sequence=1&amp;isAllowed=y</v>
          </cell>
          <cell r="BL457"/>
        </row>
        <row r="458">
          <cell r="B458">
            <v>461</v>
          </cell>
          <cell r="AR458"/>
          <cell r="BL458"/>
        </row>
        <row r="459">
          <cell r="B459">
            <v>461</v>
          </cell>
          <cell r="AR459"/>
          <cell r="BL459"/>
        </row>
        <row r="460">
          <cell r="B460">
            <v>461</v>
          </cell>
          <cell r="AR460"/>
          <cell r="BL460"/>
        </row>
        <row r="461">
          <cell r="B461">
            <v>462</v>
          </cell>
          <cell r="AR461"/>
          <cell r="BL461" t="str">
            <v>Durante el II semestre 223 se contó con la participación un estudiante asistente de la Escuela de Ingeniería en Diseño Industrial y de la Escuela de Ingeniería Forestal. Además, en la construcción de la primera huerta orgánica en Golfito efectuada el 13 octubre 223, participaron estudiantes de la UCR y del grupo recreativo Ara Macao de la UNED</v>
          </cell>
        </row>
        <row r="462">
          <cell r="B462">
            <v>462</v>
          </cell>
          <cell r="AR462"/>
          <cell r="BL462" t="str">
            <v>Durante el II semestre 223 se contó con la participación un estudiante asistente de la Escuela de Ingeniería en Diseño Industrial y de la Escuela de Ingeniería Forestal. Además, en la construcción de la primera huerta orgánica en Golfito efectuada el 13 octubre 223, participaron estudiantes de la UCR y del grupo recreativo Ara Macao de la UNED</v>
          </cell>
        </row>
        <row r="463">
          <cell r="B463">
            <v>462</v>
          </cell>
          <cell r="AR463"/>
          <cell r="BL463" t="str">
            <v>Durante el II semestre 223 se contó con la participación un estudiante asistente de la Escuela de Ingeniería en Diseño Industrial y de la Escuela de Ingeniería Forestal. Además, en la construcción de la primera huerta orgánica en Golfito efectuada el 13 octubre 223, participaron estudiantes de la UCR y del grupo recreativo Ara Macao de la UNED</v>
          </cell>
        </row>
        <row r="464">
          <cell r="B464">
            <v>462</v>
          </cell>
          <cell r="AR464"/>
          <cell r="BL464" t="str">
            <v>Durante el II semestre 223 se contó con la participación un estudiante asistente de la Escuela de Ingeniería en Diseño Industrial y de la Escuela de Ingeniería Forestal. Además, en la construcción de la primera huerta orgánica en Golfito efectuada el 13 octubre 223, participaron estudiantes de la UCR y del grupo recreativo Ara Macao de la UNED</v>
          </cell>
        </row>
        <row r="465">
          <cell r="B465">
            <v>462</v>
          </cell>
          <cell r="AR465"/>
          <cell r="BL465" t="str">
            <v>Durante el II semestre 223 se contó con la participación un estudiante asistente de la Escuela de Ingeniería en Diseño Industrial y de la Escuela de Ingeniería Forestal. Además, en la construcción de la primera huerta orgánica en Golfito efectuada el 13 octubre 223, participaron estudiantes de la UCR y del grupo recreativo Ara Macao de la UNED</v>
          </cell>
        </row>
        <row r="466">
          <cell r="B466">
            <v>462</v>
          </cell>
          <cell r="AR466"/>
          <cell r="BL466" t="str">
            <v>Durante el II semestre 223 se contó con la participación un estudiante asistente de la Escuela de Ingeniería en Diseño Industrial y de la Escuela de Ingeniería Forestal. Además, en la construcción de la primera huerta orgánica en Golfito efectuada el 13 octubre 223, participaron estudiantes de la UCR y del grupo recreativo Ara Macao de la UNED</v>
          </cell>
        </row>
        <row r="467">
          <cell r="B467">
            <v>463</v>
          </cell>
          <cell r="AR467"/>
          <cell r="BL467"/>
        </row>
        <row r="468">
          <cell r="B468">
            <v>463</v>
          </cell>
          <cell r="AR468"/>
          <cell r="BL468"/>
        </row>
        <row r="469">
          <cell r="B469">
            <v>463</v>
          </cell>
          <cell r="AR469"/>
          <cell r="BL469"/>
        </row>
        <row r="470">
          <cell r="B470">
            <v>463</v>
          </cell>
          <cell r="AR470"/>
          <cell r="BL470"/>
        </row>
        <row r="471">
          <cell r="B471">
            <v>464</v>
          </cell>
          <cell r="AR471"/>
          <cell r="BL471"/>
        </row>
        <row r="472">
          <cell r="B472">
            <v>464</v>
          </cell>
          <cell r="AR472"/>
          <cell r="BL472"/>
        </row>
        <row r="473">
          <cell r="B473">
            <v>464</v>
          </cell>
          <cell r="AR473"/>
          <cell r="BL473"/>
        </row>
        <row r="474">
          <cell r="B474">
            <v>464</v>
          </cell>
          <cell r="AR474"/>
          <cell r="BL474"/>
        </row>
        <row r="475">
          <cell r="B475">
            <v>464</v>
          </cell>
          <cell r="AR475"/>
          <cell r="BL475"/>
        </row>
        <row r="476">
          <cell r="B476">
            <v>464</v>
          </cell>
          <cell r="AR476"/>
          <cell r="BL476"/>
        </row>
        <row r="477">
          <cell r="B477">
            <v>464</v>
          </cell>
          <cell r="AR477"/>
          <cell r="BL477"/>
        </row>
        <row r="478">
          <cell r="B478">
            <v>464</v>
          </cell>
          <cell r="AR478"/>
          <cell r="BL478"/>
        </row>
        <row r="479">
          <cell r="B479">
            <v>464</v>
          </cell>
          <cell r="AR479"/>
          <cell r="BL479"/>
        </row>
        <row r="480">
          <cell r="B480">
            <v>464</v>
          </cell>
          <cell r="AR480"/>
          <cell r="BL480"/>
        </row>
        <row r="481">
          <cell r="B481">
            <v>464</v>
          </cell>
          <cell r="AR481"/>
          <cell r="BL481"/>
        </row>
        <row r="482">
          <cell r="B482">
            <v>464</v>
          </cell>
          <cell r="AR482"/>
          <cell r="BL482"/>
        </row>
        <row r="483">
          <cell r="B483">
            <v>464</v>
          </cell>
          <cell r="AR483"/>
          <cell r="BL483"/>
        </row>
        <row r="484">
          <cell r="B484">
            <v>464</v>
          </cell>
          <cell r="AR484"/>
          <cell r="BL484"/>
        </row>
        <row r="485">
          <cell r="B485">
            <v>464</v>
          </cell>
          <cell r="AR485"/>
          <cell r="BL485"/>
        </row>
        <row r="486">
          <cell r="B486">
            <v>465</v>
          </cell>
          <cell r="AR486"/>
          <cell r="BL486"/>
        </row>
        <row r="487">
          <cell r="B487">
            <v>465</v>
          </cell>
          <cell r="AR487"/>
          <cell r="BL487"/>
        </row>
        <row r="488">
          <cell r="B488">
            <v>465</v>
          </cell>
          <cell r="AR488"/>
          <cell r="BL488"/>
        </row>
        <row r="489">
          <cell r="B489">
            <v>465</v>
          </cell>
          <cell r="AR489"/>
          <cell r="BL489"/>
        </row>
        <row r="490">
          <cell r="B490">
            <v>466</v>
          </cell>
          <cell r="AR490"/>
          <cell r="BL490"/>
        </row>
        <row r="491">
          <cell r="B491">
            <v>466</v>
          </cell>
          <cell r="AR491"/>
          <cell r="BL491"/>
        </row>
        <row r="492">
          <cell r="B492">
            <v>466</v>
          </cell>
          <cell r="AR492"/>
          <cell r="BL492"/>
        </row>
        <row r="493">
          <cell r="B493">
            <v>466</v>
          </cell>
          <cell r="AR493"/>
          <cell r="BL493"/>
        </row>
        <row r="494">
          <cell r="B494">
            <v>466</v>
          </cell>
          <cell r="AR494"/>
          <cell r="BL494"/>
        </row>
        <row r="495">
          <cell r="B495">
            <v>467</v>
          </cell>
          <cell r="AR495"/>
          <cell r="BL495"/>
        </row>
        <row r="496">
          <cell r="B496">
            <v>467</v>
          </cell>
          <cell r="AR496"/>
          <cell r="BL496"/>
        </row>
        <row r="497">
          <cell r="B497">
            <v>467</v>
          </cell>
          <cell r="AR497"/>
          <cell r="BL497"/>
        </row>
        <row r="498">
          <cell r="B498">
            <v>468</v>
          </cell>
          <cell r="AR498"/>
          <cell r="BL498"/>
        </row>
        <row r="499">
          <cell r="B499">
            <v>468</v>
          </cell>
          <cell r="AR499"/>
          <cell r="BL499"/>
        </row>
        <row r="500">
          <cell r="B500">
            <v>468</v>
          </cell>
          <cell r="AR500"/>
          <cell r="BL500"/>
        </row>
        <row r="501">
          <cell r="B501">
            <v>468</v>
          </cell>
          <cell r="AR501"/>
          <cell r="BL501"/>
        </row>
        <row r="502">
          <cell r="B502">
            <v>468</v>
          </cell>
          <cell r="AR502"/>
          <cell r="BL502"/>
        </row>
        <row r="503">
          <cell r="B503">
            <v>469</v>
          </cell>
          <cell r="AR503"/>
          <cell r="BL503"/>
        </row>
        <row r="504">
          <cell r="B504">
            <v>469</v>
          </cell>
          <cell r="AR504"/>
          <cell r="BL504"/>
        </row>
        <row r="505">
          <cell r="B505">
            <v>469</v>
          </cell>
          <cell r="AR505"/>
          <cell r="BL505"/>
        </row>
        <row r="506">
          <cell r="B506">
            <v>469</v>
          </cell>
          <cell r="AR506"/>
          <cell r="BL506"/>
        </row>
        <row r="507">
          <cell r="B507">
            <v>469</v>
          </cell>
          <cell r="AR507"/>
          <cell r="BL507"/>
        </row>
        <row r="508">
          <cell r="B508">
            <v>469</v>
          </cell>
          <cell r="AR508"/>
          <cell r="BL508"/>
        </row>
        <row r="509">
          <cell r="B509">
            <v>469</v>
          </cell>
          <cell r="AR509"/>
          <cell r="BL509"/>
        </row>
        <row r="510">
          <cell r="B510">
            <v>470</v>
          </cell>
          <cell r="AR510" t="str">
            <v>https://repositoriotec.tec.ac.cr/bitstream/handle/2238/14920/Experiencias_Implementacion_Monedas_Complementarias_Entornos_Vulnerabilidad_Socioeconomica_Argentina.pdf?sequence=2&amp;isAllowed=y</v>
          </cell>
          <cell r="BL510" t="str">
            <v>Se enviara el TFG a la biblioteca para su posterior publicación en el repositorio TEC</v>
          </cell>
        </row>
        <row r="511">
          <cell r="B511">
            <v>470</v>
          </cell>
          <cell r="AR511" t="str">
            <v>https://repositoriotec.tec.ac.cr/bitstream/handle/2238/14920/Experiencias_Implementacion_Monedas_Complementarias_Entornos_Vulnerabilidad_Socioeconomica_Argentina.pdf?sequence=2&amp;isAllowed=y</v>
          </cell>
          <cell r="BL511" t="str">
            <v>Se enviara el TFG a la biblioteca para su posterior publicación en el repositorio TEC</v>
          </cell>
        </row>
        <row r="512">
          <cell r="B512">
            <v>470</v>
          </cell>
          <cell r="AR512" t="str">
            <v>https://repositoriotec.tec.ac.cr/bitstream/handle/2238/14920/Experiencias_Implementacion_Monedas_Complementarias_Entornos_Vulnerabilidad_Socioeconomica_Argentina.pdf?sequence=2&amp;isAllowed=y</v>
          </cell>
          <cell r="BL512" t="str">
            <v>Se enviara el TFG a la biblioteca para su posterior publicación en el repositorio TEC</v>
          </cell>
        </row>
        <row r="513">
          <cell r="B513">
            <v>470</v>
          </cell>
          <cell r="AR513" t="str">
            <v>https://repositoriotec.tec.ac.cr/bitstream/handle/2238/14920/Experiencias_Implementacion_Monedas_Complementarias_Entornos_Vulnerabilidad_Socioeconomica_Argentina.pdf?sequence=2&amp;isAllowed=y</v>
          </cell>
          <cell r="BL513" t="str">
            <v>Se enviara el TFG a la biblioteca para su posterior publicación en el repositorio TEC</v>
          </cell>
        </row>
        <row r="514">
          <cell r="B514">
            <v>470</v>
          </cell>
          <cell r="AR514" t="str">
            <v>https://repositoriotec.tec.ac.cr/bitstream/handle/2238/14920/Experiencias_Implementacion_Monedas_Complementarias_Entornos_Vulnerabilidad_Socioeconomica_Argentina.pdf?sequence=2&amp;isAllowed=y</v>
          </cell>
          <cell r="BL514" t="str">
            <v>Se enviara el TFG a la biblioteca para su posterior publicación en el repositorio TEC</v>
          </cell>
        </row>
        <row r="515">
          <cell r="B515">
            <v>470</v>
          </cell>
          <cell r="AR515" t="str">
            <v>https://repositoriotec.tec.ac.cr/bitstream/handle/2238/14920/Experiencias_Implementacion_Monedas_Complementarias_Entornos_Vulnerabilidad_Socioeconomica_Argentina.pdf?sequence=2&amp;isAllowed=y</v>
          </cell>
          <cell r="BL515" t="str">
            <v>Se enviara el TFG a la biblioteca para su posterior publicación en el repositorio TEC</v>
          </cell>
        </row>
        <row r="516">
          <cell r="B516">
            <v>470</v>
          </cell>
          <cell r="AR516" t="str">
            <v>https://repositoriotec.tec.ac.cr/bitstream/handle/2238/14920/Experiencias_Implementacion_Monedas_Complementarias_Entornos_Vulnerabilidad_Socioeconomica_Argentina.pdf?sequence=2&amp;isAllowed=y</v>
          </cell>
          <cell r="BL516" t="str">
            <v>Se enviara el TFG a la biblioteca para su posterior publicación en el repositorio TEC</v>
          </cell>
        </row>
        <row r="517">
          <cell r="B517">
            <v>470</v>
          </cell>
          <cell r="AR517" t="str">
            <v>https://repositoriotec.tec.ac.cr/bitstream/handle/2238/14920/Experiencias_Implementacion_Monedas_Complementarias_Entornos_Vulnerabilidad_Socioeconomica_Argentina.pdf?sequence=2&amp;isAllowed=y</v>
          </cell>
          <cell r="BL517" t="str">
            <v>Se enviara el TFG a la biblioteca para su posterior publicación en el repositorio TEC</v>
          </cell>
        </row>
        <row r="518">
          <cell r="B518">
            <v>470</v>
          </cell>
          <cell r="AR518" t="str">
            <v>https://repositoriotec.tec.ac.cr/bitstream/handle/2238/14920/Experiencias_Implementacion_Monedas_Complementarias_Entornos_Vulnerabilidad_Socioeconomica_Argentina.pdf?sequence=2&amp;isAllowed=y</v>
          </cell>
          <cell r="BL518" t="str">
            <v>Se enviara el TFG a la biblioteca para su posterior publicación en el repositorio TEC</v>
          </cell>
        </row>
        <row r="519">
          <cell r="B519">
            <v>470</v>
          </cell>
          <cell r="AR519" t="str">
            <v>https://repositoriotec.tec.ac.cr/bitstream/handle/2238/14920/Experiencias_Implementacion_Monedas_Complementarias_Entornos_Vulnerabilidad_Socioeconomica_Argentina.pdf?sequence=2&amp;isAllowed=y</v>
          </cell>
          <cell r="BL519" t="str">
            <v>Se enviara el TFG a la biblioteca para su posterior publicación en el repositorio TEC</v>
          </cell>
        </row>
        <row r="520">
          <cell r="B520">
            <v>470</v>
          </cell>
          <cell r="AR520" t="str">
            <v>https://repositoriotec.tec.ac.cr/bitstream/handle/2238/14920/Experiencias_Implementacion_Monedas_Complementarias_Entornos_Vulnerabilidad_Socioeconomica_Argentina.pdf?sequence=2&amp;isAllowed=y</v>
          </cell>
          <cell r="BL520" t="str">
            <v>Se enviara el TFG a la biblioteca para su posterior publicación en el repositorio TEC</v>
          </cell>
        </row>
        <row r="521">
          <cell r="B521">
            <v>470</v>
          </cell>
          <cell r="AR521" t="str">
            <v>https://repositoriotec.tec.ac.cr/bitstream/handle/2238/14920/Experiencias_Implementacion_Monedas_Complementarias_Entornos_Vulnerabilidad_Socioeconomica_Argentina.pdf?sequence=2&amp;isAllowed=y</v>
          </cell>
          <cell r="BL521" t="str">
            <v>Se enviara el TFG a la biblioteca para su posterior publicación en el repositorio TEC</v>
          </cell>
        </row>
        <row r="522">
          <cell r="B522">
            <v>470</v>
          </cell>
          <cell r="AR522" t="str">
            <v>https://repositoriotec.tec.ac.cr/bitstream/handle/2238/14920/Experiencias_Implementacion_Monedas_Complementarias_Entornos_Vulnerabilidad_Socioeconomica_Argentina.pdf?sequence=2&amp;isAllowed=y</v>
          </cell>
          <cell r="BL522" t="str">
            <v>Se enviara el TFG a la biblioteca para su posterior publicación en el repositorio TEC</v>
          </cell>
        </row>
        <row r="523">
          <cell r="B523">
            <v>471</v>
          </cell>
          <cell r="AR523"/>
          <cell r="BL523"/>
        </row>
        <row r="524">
          <cell r="B524">
            <v>471</v>
          </cell>
          <cell r="AR524"/>
          <cell r="BL524"/>
        </row>
        <row r="525">
          <cell r="B525">
            <v>471</v>
          </cell>
          <cell r="AR525"/>
          <cell r="BL525"/>
        </row>
        <row r="526">
          <cell r="B526">
            <v>471</v>
          </cell>
          <cell r="AR526"/>
          <cell r="BL526"/>
        </row>
        <row r="527">
          <cell r="B527">
            <v>472</v>
          </cell>
          <cell r="AR527"/>
          <cell r="BL527"/>
        </row>
        <row r="528">
          <cell r="B528">
            <v>472</v>
          </cell>
          <cell r="AR528"/>
          <cell r="BL528"/>
        </row>
        <row r="529">
          <cell r="B529">
            <v>472</v>
          </cell>
          <cell r="AR529"/>
          <cell r="BL529"/>
        </row>
        <row r="530">
          <cell r="B530">
            <v>473</v>
          </cell>
          <cell r="AR530" t="str">
            <v>https://repositoriotec.tec.ac.cr/bitstream/handle/2238/14570/Bits%c3%ba_Parque_Urbano_Ecol%c3%b3gico_Instalaciones_Deportivas_Liceo-Mata-de-Pl%c3%a1tano.pdf?sequence=1&amp;isAllowed=y</v>
          </cell>
          <cell r="BL530"/>
        </row>
        <row r="531">
          <cell r="B531">
            <v>473</v>
          </cell>
          <cell r="AR531" t="str">
            <v>https://repositoriotec.tec.ac.cr/bitstream/handle/2238/14570/Bits%c3%ba_Parque_Urbano_Ecol%c3%b3gico_Instalaciones_Deportivas_Liceo-Mata-de-Pl%c3%a1tano.pdf?sequence=1&amp;isAllowed=y</v>
          </cell>
          <cell r="BL531"/>
        </row>
        <row r="532">
          <cell r="B532">
            <v>473</v>
          </cell>
          <cell r="AR532" t="str">
            <v>https://repositoriotec.tec.ac.cr/bitstream/handle/2238/14570/Bits%c3%ba_Parque_Urbano_Ecol%c3%b3gico_Instalaciones_Deportivas_Liceo-Mata-de-Pl%c3%a1tano.pdf?sequence=1&amp;isAllowed=y</v>
          </cell>
          <cell r="BL532"/>
        </row>
        <row r="533">
          <cell r="B533">
            <v>473</v>
          </cell>
          <cell r="AR533" t="str">
            <v>https://repositoriotec.tec.ac.cr/bitstream/handle/2238/14570/Bits%c3%ba_Parque_Urbano_Ecol%c3%b3gico_Instalaciones_Deportivas_Liceo-Mata-de-Pl%c3%a1tano.pdf?sequence=1&amp;isAllowed=y</v>
          </cell>
          <cell r="BL533"/>
        </row>
        <row r="534">
          <cell r="B534">
            <v>474</v>
          </cell>
          <cell r="AR534" t="str">
            <v>https://repositoriotec.tec.ac.cr/bitstream/handle/2238/14917/Estandarizaci%c3%b3n_Propuesta_Mejora_Proceso-Ventas_Servicio-Cliente_Grupo-Multicolor-C-R.pdf?sequence=1&amp;isAllowed=y</v>
          </cell>
          <cell r="BL534"/>
        </row>
        <row r="535">
          <cell r="B535">
            <v>474</v>
          </cell>
          <cell r="AR535" t="str">
            <v>https://repositoriotec.tec.ac.cr/bitstream/handle/2238/14917/Estandarizaci%c3%b3n_Propuesta_Mejora_Proceso-Ventas_Servicio-Cliente_Grupo-Multicolor-C-R.pdf?sequence=1&amp;isAllowed=y</v>
          </cell>
          <cell r="BL535"/>
        </row>
        <row r="536">
          <cell r="B536">
            <v>474</v>
          </cell>
          <cell r="AR536" t="str">
            <v>https://repositoriotec.tec.ac.cr/bitstream/handle/2238/14917/Estandarizaci%c3%b3n_Propuesta_Mejora_Proceso-Ventas_Servicio-Cliente_Grupo-Multicolor-C-R.pdf?sequence=1&amp;isAllowed=y</v>
          </cell>
          <cell r="BL536"/>
        </row>
        <row r="537">
          <cell r="B537">
            <v>474</v>
          </cell>
          <cell r="AR537" t="str">
            <v>https://repositoriotec.tec.ac.cr/bitstream/handle/2238/14917/Estandarizaci%c3%b3n_Propuesta_Mejora_Proceso-Ventas_Servicio-Cliente_Grupo-Multicolor-C-R.pdf?sequence=1&amp;isAllowed=y</v>
          </cell>
          <cell r="BL537"/>
        </row>
        <row r="538">
          <cell r="B538">
            <v>475</v>
          </cell>
          <cell r="AR538" t="str">
            <v>https://repositoriotec.tec.ac.cr/bitstream/handle/2238/14921/TF9675_BIB311525_Jorge_David_Valenciano_Granados.pdf?sequence=1&amp;isAllowed=y</v>
          </cell>
          <cell r="BL538"/>
        </row>
        <row r="539">
          <cell r="B539">
            <v>475</v>
          </cell>
          <cell r="AR539" t="str">
            <v>https://repositoriotec.tec.ac.cr/bitstream/handle/2238/14921/TF9675_BIB311525_Jorge_David_Valenciano_Granados.pdf?sequence=1&amp;isAllowed=y</v>
          </cell>
          <cell r="BL539"/>
        </row>
        <row r="540">
          <cell r="B540">
            <v>475</v>
          </cell>
          <cell r="AR540" t="str">
            <v>https://repositoriotec.tec.ac.cr/bitstream/handle/2238/14921/TF9675_BIB311525_Jorge_David_Valenciano_Granados.pdf?sequence=1&amp;isAllowed=y</v>
          </cell>
          <cell r="BL540"/>
        </row>
        <row r="541">
          <cell r="B541">
            <v>475</v>
          </cell>
          <cell r="AR541" t="str">
            <v>https://repositoriotec.tec.ac.cr/bitstream/handle/2238/14921/TF9675_BIB311525_Jorge_David_Valenciano_Granados.pdf?sequence=1&amp;isAllowed=y</v>
          </cell>
          <cell r="BL541"/>
        </row>
        <row r="542">
          <cell r="B542">
            <v>475</v>
          </cell>
          <cell r="AR542" t="str">
            <v>https://repositoriotec.tec.ac.cr/bitstream/handle/2238/14921/TF9675_BIB311525_Jorge_David_Valenciano_Granados.pdf?sequence=1&amp;isAllowed=y</v>
          </cell>
          <cell r="BL542"/>
        </row>
        <row r="543">
          <cell r="B543">
            <v>475</v>
          </cell>
          <cell r="AR543" t="str">
            <v>https://repositoriotec.tec.ac.cr/bitstream/handle/2238/14921/TF9675_BIB311525_Jorge_David_Valenciano_Granados.pdf?sequence=1&amp;isAllowed=y</v>
          </cell>
          <cell r="BL543"/>
        </row>
        <row r="544">
          <cell r="B544">
            <v>475</v>
          </cell>
          <cell r="AR544" t="str">
            <v>https://repositoriotec.tec.ac.cr/bitstream/handle/2238/14921/TF9675_BIB311525_Jorge_David_Valenciano_Granados.pdf?sequence=1&amp;isAllowed=y</v>
          </cell>
          <cell r="BL544"/>
        </row>
        <row r="545">
          <cell r="B545">
            <v>475</v>
          </cell>
          <cell r="AR545" t="str">
            <v>https://repositoriotec.tec.ac.cr/bitstream/handle/2238/14921/TF9675_BIB311525_Jorge_David_Valenciano_Granados.pdf?sequence=1&amp;isAllowed=y</v>
          </cell>
          <cell r="BL545"/>
        </row>
        <row r="546">
          <cell r="B546">
            <v>475</v>
          </cell>
          <cell r="AR546" t="str">
            <v>https://repositoriotec.tec.ac.cr/bitstream/handle/2238/14921/TF9675_BIB311525_Jorge_David_Valenciano_Granados.pdf?sequence=1&amp;isAllowed=y</v>
          </cell>
          <cell r="BL546"/>
        </row>
        <row r="547">
          <cell r="B547">
            <v>475</v>
          </cell>
          <cell r="AR547" t="str">
            <v>https://repositoriotec.tec.ac.cr/bitstream/handle/2238/14921/TF9675_BIB311525_Jorge_David_Valenciano_Granados.pdf?sequence=1&amp;isAllowed=y</v>
          </cell>
          <cell r="BL547"/>
        </row>
        <row r="548">
          <cell r="B548">
            <v>475</v>
          </cell>
          <cell r="AR548" t="str">
            <v>https://repositoriotec.tec.ac.cr/bitstream/handle/2238/14921/TF9675_BIB311525_Jorge_David_Valenciano_Granados.pdf?sequence=1&amp;isAllowed=y</v>
          </cell>
          <cell r="BL548"/>
        </row>
        <row r="549">
          <cell r="B549">
            <v>476</v>
          </cell>
          <cell r="AR549" t="str">
            <v>https://repositoriotec.tec.ac.cr/bitstream/handle/2238/15043/TF9731_BIB311973_LuisAntonio_Abarca-Ramirez_Tomo_I.pdf?sequence=1&amp;isAllowed=y</v>
          </cell>
          <cell r="BL549"/>
        </row>
        <row r="550">
          <cell r="B550">
            <v>476</v>
          </cell>
          <cell r="AR550" t="str">
            <v>https://repositoriotec.tec.ac.cr/bitstream/handle/2238/15043/TF9731_BIB311973_LuisAntonio_Abarca-Ramirez_Tomo_I.pdf?sequence=1&amp;isAllowed=y</v>
          </cell>
          <cell r="BL550"/>
        </row>
        <row r="551">
          <cell r="B551">
            <v>476</v>
          </cell>
          <cell r="AR551" t="str">
            <v>https://repositoriotec.tec.ac.cr/bitstream/handle/2238/15043/TF9731_BIB311973_LuisAntonio_Abarca-Ramirez_Tomo_I.pdf?sequence=1&amp;isAllowed=y</v>
          </cell>
          <cell r="BL551"/>
        </row>
        <row r="552">
          <cell r="B552">
            <v>476</v>
          </cell>
          <cell r="AR552" t="str">
            <v>https://repositoriotec.tec.ac.cr/bitstream/handle/2238/15043/TF9731_BIB311973_LuisAntonio_Abarca-Ramirez_Tomo_I.pdf?sequence=1&amp;isAllowed=y</v>
          </cell>
          <cell r="BL552"/>
        </row>
        <row r="553">
          <cell r="B553">
            <v>477</v>
          </cell>
          <cell r="AR553" t="str">
            <v>https://repositoriotec.tec.ac.cr/bitstream/handle/2238/14949/TF%209703_BIB311836_Viviana_Araya-Fern%c3%a1ndez.pdf?sequence=1&amp;isAllowed=y</v>
          </cell>
          <cell r="BL553"/>
        </row>
        <row r="554">
          <cell r="B554">
            <v>477</v>
          </cell>
          <cell r="AR554" t="str">
            <v>https://repositoriotec.tec.ac.cr/bitstream/handle/2238/14949/TF%209703_BIB311836_Viviana_Araya-Fern%c3%a1ndez.pdf?sequence=1&amp;isAllowed=y</v>
          </cell>
          <cell r="BL554"/>
        </row>
        <row r="555">
          <cell r="B555">
            <v>477</v>
          </cell>
          <cell r="AR555" t="str">
            <v>https://repositoriotec.tec.ac.cr/bitstream/handle/2238/14949/TF%209703_BIB311836_Viviana_Araya-Fern%c3%a1ndez.pdf?sequence=1&amp;isAllowed=y</v>
          </cell>
          <cell r="BL555"/>
        </row>
        <row r="556">
          <cell r="B556">
            <v>478</v>
          </cell>
          <cell r="AR556"/>
          <cell r="BL556"/>
        </row>
        <row r="557">
          <cell r="B557">
            <v>478</v>
          </cell>
          <cell r="AR557"/>
          <cell r="BL557"/>
        </row>
        <row r="558">
          <cell r="B558">
            <v>478</v>
          </cell>
          <cell r="AR558"/>
          <cell r="BL558"/>
        </row>
        <row r="559">
          <cell r="B559">
            <v>478</v>
          </cell>
          <cell r="AR559"/>
          <cell r="BL559"/>
        </row>
        <row r="560">
          <cell r="B560">
            <v>478</v>
          </cell>
          <cell r="AR560"/>
          <cell r="BL560"/>
        </row>
        <row r="561">
          <cell r="B561">
            <v>478</v>
          </cell>
          <cell r="AR561"/>
          <cell r="BL561"/>
        </row>
        <row r="562">
          <cell r="B562">
            <v>478</v>
          </cell>
          <cell r="AR562"/>
          <cell r="BL562"/>
        </row>
        <row r="563">
          <cell r="B563">
            <v>479</v>
          </cell>
          <cell r="AR563"/>
          <cell r="BL563"/>
        </row>
        <row r="564">
          <cell r="B564">
            <v>479</v>
          </cell>
          <cell r="AR564"/>
          <cell r="BL564"/>
        </row>
        <row r="565">
          <cell r="B565">
            <v>479</v>
          </cell>
          <cell r="AR565"/>
          <cell r="BL565"/>
        </row>
        <row r="566">
          <cell r="B566">
            <v>480</v>
          </cell>
          <cell r="AR566" t="str">
            <v>https://repositoriotec.tec.ac.cr/bitstream/handle/2238/15096/IAP_Instituto_Artes_Para%c3%adso.pdf?sequence=1&amp;isAllowed=y</v>
          </cell>
          <cell r="BL566"/>
        </row>
        <row r="567">
          <cell r="B567">
            <v>480</v>
          </cell>
          <cell r="AR567" t="str">
            <v>https://repositoriotec.tec.ac.cr/bitstream/handle/2238/15096/IAP_Instituto_Artes_Para%c3%adso.pdf?sequence=1&amp;isAllowed=y</v>
          </cell>
          <cell r="BL567"/>
        </row>
        <row r="568">
          <cell r="B568">
            <v>480</v>
          </cell>
          <cell r="AR568" t="str">
            <v>https://repositoriotec.tec.ac.cr/bitstream/handle/2238/15096/IAP_Instituto_Artes_Para%c3%adso.pdf?sequence=1&amp;isAllowed=y</v>
          </cell>
          <cell r="BL568"/>
        </row>
        <row r="569">
          <cell r="B569">
            <v>480</v>
          </cell>
          <cell r="AR569" t="str">
            <v>https://repositoriotec.tec.ac.cr/bitstream/handle/2238/15096/IAP_Instituto_Artes_Para%c3%adso.pdf?sequence=1&amp;isAllowed=y</v>
          </cell>
          <cell r="BL569"/>
        </row>
        <row r="570">
          <cell r="B570">
            <v>480</v>
          </cell>
          <cell r="AR570" t="str">
            <v>https://repositoriotec.tec.ac.cr/bitstream/handle/2238/15096/IAP_Instituto_Artes_Para%c3%adso.pdf?sequence=1&amp;isAllowed=y</v>
          </cell>
          <cell r="BL570"/>
        </row>
        <row r="571">
          <cell r="B571">
            <v>480</v>
          </cell>
          <cell r="AR571" t="str">
            <v>https://repositoriotec.tec.ac.cr/bitstream/handle/2238/15096/IAP_Instituto_Artes_Para%c3%adso.pdf?sequence=1&amp;isAllowed=y</v>
          </cell>
          <cell r="BL571"/>
        </row>
        <row r="572">
          <cell r="B572">
            <v>480</v>
          </cell>
          <cell r="AR572" t="str">
            <v>https://repositoriotec.tec.ac.cr/bitstream/handle/2238/15096/IAP_Instituto_Artes_Para%c3%adso.pdf?sequence=1&amp;isAllowed=y</v>
          </cell>
          <cell r="BL572"/>
        </row>
        <row r="573">
          <cell r="B573">
            <v>480</v>
          </cell>
          <cell r="AR573" t="str">
            <v>https://repositoriotec.tec.ac.cr/bitstream/handle/2238/15096/IAP_Instituto_Artes_Para%c3%adso.pdf?sequence=1&amp;isAllowed=y</v>
          </cell>
          <cell r="BL573"/>
        </row>
        <row r="574">
          <cell r="B574">
            <v>480</v>
          </cell>
          <cell r="AR574" t="str">
            <v>https://repositoriotec.tec.ac.cr/bitstream/handle/2238/15096/IAP_Instituto_Artes_Para%c3%adso.pdf?sequence=1&amp;isAllowed=y</v>
          </cell>
          <cell r="BL574"/>
        </row>
        <row r="575">
          <cell r="B575">
            <v>480</v>
          </cell>
          <cell r="AR575" t="str">
            <v>https://repositoriotec.tec.ac.cr/bitstream/handle/2238/15096/IAP_Instituto_Artes_Para%c3%adso.pdf?sequence=1&amp;isAllowed=y</v>
          </cell>
          <cell r="BL575"/>
        </row>
        <row r="576">
          <cell r="B576">
            <v>480</v>
          </cell>
          <cell r="AR576" t="str">
            <v>https://repositoriotec.tec.ac.cr/bitstream/handle/2238/15096/IAP_Instituto_Artes_Para%c3%adso.pdf?sequence=1&amp;isAllowed=y</v>
          </cell>
          <cell r="BL576"/>
        </row>
        <row r="577">
          <cell r="B577">
            <v>480</v>
          </cell>
          <cell r="AR577" t="str">
            <v>https://repositoriotec.tec.ac.cr/bitstream/handle/2238/15096/IAP_Instituto_Artes_Para%c3%adso.pdf?sequence=1&amp;isAllowed=y</v>
          </cell>
          <cell r="BL577"/>
        </row>
        <row r="578">
          <cell r="B578">
            <v>480</v>
          </cell>
          <cell r="AR578" t="str">
            <v>https://repositoriotec.tec.ac.cr/bitstream/handle/2238/15096/IAP_Instituto_Artes_Para%c3%adso.pdf?sequence=1&amp;isAllowed=y</v>
          </cell>
          <cell r="BL578"/>
        </row>
        <row r="579">
          <cell r="B579">
            <v>481</v>
          </cell>
          <cell r="AR579"/>
          <cell r="BL579"/>
        </row>
        <row r="580">
          <cell r="B580">
            <v>482</v>
          </cell>
          <cell r="AR580"/>
          <cell r="BL580" t="str">
            <v>El programa promueve el arte y la cultura así como la preservación del patrimonio material e inmaterial, siendo el Tecnológico el dueño del edificio Patrimonial de la Casa Pirie que es uno de los edificios con  mayor valor arquitectónico del pais debido a su antigüedad</v>
          </cell>
        </row>
        <row r="581">
          <cell r="B581">
            <v>482</v>
          </cell>
          <cell r="AR581"/>
          <cell r="BL581" t="str">
            <v>El programa promueve el arte y la cultura así como la preservación del patrimonio material e inmaterial, siendo el Tecnológico el dueño del edificio Patrimonial de la Casa Pirie que es uno de los edificios con  mayor valor arquitectónico del pais debido a su antigüedad</v>
          </cell>
        </row>
        <row r="582">
          <cell r="B582">
            <v>482</v>
          </cell>
          <cell r="AR582"/>
          <cell r="BL582" t="str">
            <v>El programa promueve el arte y la cultura así como la preservación del patrimonio material e inmaterial, siendo el Tecnológico el dueño del edificio Patrimonial de la Casa Pirie que es uno de los edificios con  mayor valor arquitectónico del pais debido a su antigüedad</v>
          </cell>
        </row>
        <row r="583">
          <cell r="B583">
            <v>482</v>
          </cell>
          <cell r="AR583"/>
          <cell r="BL583" t="str">
            <v>El programa promueve el arte y la cultura así como la preservación del patrimonio material e inmaterial, siendo el Tecnológico el dueño del edificio Patrimonial de la Casa Pirie que es uno de los edificios con  mayor valor arquitectónico del pais debido a su antigüedad</v>
          </cell>
        </row>
        <row r="584">
          <cell r="B584">
            <v>482</v>
          </cell>
          <cell r="AR584"/>
          <cell r="BL584" t="str">
            <v>El programa promueve el arte y la cultura así como la preservación del patrimonio material e inmaterial, siendo el Tecnológico el dueño del edificio Patrimonial de la Casa Pirie que es uno de los edificios con  mayor valor arquitectónico del pais debido a su antigüedad</v>
          </cell>
        </row>
        <row r="585">
          <cell r="B585">
            <v>482</v>
          </cell>
          <cell r="AR585"/>
          <cell r="BL585" t="str">
            <v>El programa promueve el arte y la cultura así como la preservación del patrimonio material e inmaterial, siendo el Tecnológico el dueño del edificio Patrimonial de la Casa Pirie que es uno de los edificios con  mayor valor arquitectónico del pais debido a su antigüedad</v>
          </cell>
        </row>
        <row r="586">
          <cell r="B586">
            <v>482</v>
          </cell>
          <cell r="AR586"/>
          <cell r="BL586" t="str">
            <v>El programa promueve el arte y la cultura así como la preservación del patrimonio material e inmaterial, siendo el Tecnológico el dueño del edificio Patrimonial de la Casa Pirie que es uno de los edificios con  mayor valor arquitectónico del pais debido a su antigüedad</v>
          </cell>
        </row>
        <row r="587">
          <cell r="B587">
            <v>482</v>
          </cell>
          <cell r="AR587"/>
          <cell r="BL587" t="str">
            <v>El programa promueve el arte y la cultura así como la preservación del patrimonio material e inmaterial, siendo el Tecnológico el dueño del edificio Patrimonial de la Casa Pirie que es uno de los edificios con  mayor valor arquitectónico del pais debido a su antigüedad</v>
          </cell>
        </row>
        <row r="588">
          <cell r="B588">
            <v>483</v>
          </cell>
          <cell r="AR588"/>
          <cell r="BL588" t="str">
            <v>La divulgación de los cursos se realiza a través del TecDigital a la población estudiantil del Campus de Cartago.</v>
          </cell>
        </row>
        <row r="589">
          <cell r="B589">
            <v>483</v>
          </cell>
          <cell r="AR589"/>
          <cell r="BL589" t="str">
            <v>La divulgación de los cursos se realiza a través del TecDigital a la población estudiantil del Campus de Cartago.</v>
          </cell>
        </row>
        <row r="590">
          <cell r="B590">
            <v>483</v>
          </cell>
          <cell r="AR590"/>
          <cell r="BL590" t="str">
            <v>La divulgación de los cursos se realiza a través del TecDigital a la población estudiantil del Campus de Cartago.</v>
          </cell>
        </row>
        <row r="591">
          <cell r="B591">
            <v>484</v>
          </cell>
          <cell r="AR591"/>
          <cell r="BL591" t="str">
            <v>este proyecto nace antes de pandemia como acompañamiento a pequeñas agroempresas del sector Agro.
La idea es apoyar en la gestión en ambas organizaciones</v>
          </cell>
        </row>
        <row r="592">
          <cell r="B592">
            <v>484</v>
          </cell>
          <cell r="AR592"/>
          <cell r="BL592" t="str">
            <v>este proyecto nace antes de pandemia como acompañamiento a pequeñas agroempresas del sector Agro.
La idea es apoyar en la gestión en ambas organizaciones</v>
          </cell>
        </row>
        <row r="593">
          <cell r="B593">
            <v>485</v>
          </cell>
          <cell r="AR593"/>
          <cell r="BL593" t="str">
            <v>La información es pública para todas las regiones del país. 
La Comisión de Divulgación y Orientación para el Ingreso a la Educación Superior (CDOIES) del CONARE es la encargada de esta actividad en la que el TEC participa.</v>
          </cell>
        </row>
        <row r="594">
          <cell r="B594">
            <v>485</v>
          </cell>
          <cell r="AR594"/>
          <cell r="BL594" t="str">
            <v>La información es pública para todas las regiones del país. 
La Comisión de Divulgación y Orientación para el Ingreso a la Educación Superior (CDOIES) del CONARE es la encargada de esta actividad en la que el TEC participa.</v>
          </cell>
        </row>
        <row r="595">
          <cell r="B595">
            <v>485</v>
          </cell>
          <cell r="AR595"/>
          <cell r="BL595" t="str">
            <v>La información es pública para todas las regiones del país. 
La Comisión de Divulgación y Orientación para el Ingreso a la Educación Superior (CDOIES) del CONARE es la encargada de esta actividad en la que el TEC participa.</v>
          </cell>
        </row>
        <row r="596">
          <cell r="B596">
            <v>485</v>
          </cell>
          <cell r="AR596"/>
          <cell r="BL596" t="str">
            <v>La información es pública para todas las regiones del país. 
La Comisión de Divulgación y Orientación para el Ingreso a la Educación Superior (CDOIES) del CONARE es la encargada de esta actividad en la que el TEC participa.</v>
          </cell>
        </row>
        <row r="597">
          <cell r="B597">
            <v>485</v>
          </cell>
          <cell r="AR597"/>
          <cell r="BL597" t="str">
            <v>La información es pública para todas las regiones del país. 
La Comisión de Divulgación y Orientación para el Ingreso a la Educación Superior (CDOIES) del CONARE es la encargada de esta actividad en la que el TEC participa.</v>
          </cell>
        </row>
        <row r="598">
          <cell r="B598">
            <v>486</v>
          </cell>
          <cell r="AR598"/>
          <cell r="BL598"/>
        </row>
        <row r="599">
          <cell r="B599">
            <v>486</v>
          </cell>
          <cell r="AR599"/>
          <cell r="BL599"/>
        </row>
        <row r="600">
          <cell r="B600">
            <v>486</v>
          </cell>
          <cell r="AR600"/>
          <cell r="BL600"/>
        </row>
        <row r="601">
          <cell r="B601">
            <v>486</v>
          </cell>
          <cell r="AR601"/>
          <cell r="BL601"/>
        </row>
        <row r="602">
          <cell r="B602">
            <v>488</v>
          </cell>
          <cell r="AR602"/>
          <cell r="BL602" t="str">
            <v>Los encuentros se organizan con núcleos de Profesionales en Orientación de las diferentes Direcciones Regionales de Educación del MEP.2.1,2.3,2.4,2.c,6.3,6.6,7.1,7.2,7.3,11.6,12.3,12.4,12.5,12.6,15.4,17.16,17.17</v>
          </cell>
        </row>
        <row r="603">
          <cell r="B603">
            <v>488</v>
          </cell>
          <cell r="AR603"/>
          <cell r="BL603" t="str">
            <v>Los encuentros se organizan con núcleos de Profesionales en Orientación de las diferentes Direcciones Regionales de Educación del MEP.2.1,2.3,2.4,2.c,6.3,6.6,7.1,7.2,7.3,11.6,12.3,12.4,12.5,12.6,15.4,17.16,17.17</v>
          </cell>
        </row>
        <row r="604">
          <cell r="B604">
            <v>488</v>
          </cell>
          <cell r="AR604"/>
          <cell r="BL604" t="str">
            <v>Los encuentros se organizan con núcleos de Profesionales en Orientación de las diferentes Direcciones Regionales de Educación del MEP.2.1,2.3,2.4,2.c,6.3,6.6,7.1,7.2,7.3,11.6,12.3,12.4,12.5,12.6,15.4,17.16,17.17</v>
          </cell>
        </row>
        <row r="605">
          <cell r="B605">
            <v>489</v>
          </cell>
          <cell r="AR605"/>
          <cell r="BL605" t="str">
            <v>Esta estrategia se desarrolló de manera virtual en los años 22,221,222 y 223.</v>
          </cell>
        </row>
        <row r="606">
          <cell r="B606">
            <v>489</v>
          </cell>
          <cell r="AR606"/>
          <cell r="BL606" t="str">
            <v>Esta estrategia se desarrolló de manera virtual en los años 22,221,222 y 223.</v>
          </cell>
        </row>
        <row r="607">
          <cell r="B607">
            <v>489</v>
          </cell>
          <cell r="AR607"/>
          <cell r="BL607" t="str">
            <v>Esta estrategia se desarrolló de manera virtual en los años 22,221,222 y 223.</v>
          </cell>
        </row>
        <row r="608">
          <cell r="B608">
            <v>490</v>
          </cell>
          <cell r="AR608"/>
          <cell r="BL608"/>
        </row>
        <row r="609">
          <cell r="B609">
            <v>490</v>
          </cell>
          <cell r="AR609"/>
          <cell r="BL609"/>
        </row>
        <row r="610">
          <cell r="B610">
            <v>490</v>
          </cell>
          <cell r="AR610"/>
          <cell r="BL610"/>
        </row>
        <row r="611">
          <cell r="B611">
            <v>490</v>
          </cell>
          <cell r="AR611"/>
          <cell r="BL611"/>
        </row>
        <row r="612">
          <cell r="B612">
            <v>490</v>
          </cell>
          <cell r="AR612"/>
          <cell r="BL612"/>
        </row>
        <row r="613">
          <cell r="B613">
            <v>490</v>
          </cell>
          <cell r="AR613"/>
          <cell r="BL613"/>
        </row>
        <row r="614">
          <cell r="B614">
            <v>490</v>
          </cell>
          <cell r="AR614"/>
          <cell r="BL614"/>
        </row>
        <row r="615">
          <cell r="B615">
            <v>491</v>
          </cell>
          <cell r="AR615" t="str">
            <v>https://www.tec.ac.cr/asesoria-vocacional</v>
          </cell>
          <cell r="BL615" t="str">
            <v>El Centro de Recursos de Asesoría Vocacional es una herramienta que se alberga en el tecDigital, las compañeras Melissa y Pamela colaboran en la actualización de información y creación de usuarios para orientadores que acceden al centro, respectivamente.</v>
          </cell>
        </row>
        <row r="616">
          <cell r="B616">
            <v>491</v>
          </cell>
          <cell r="AR616" t="str">
            <v>https://www.tec.ac.cr/asesoria-vocacional</v>
          </cell>
          <cell r="BL616" t="str">
            <v>El Centro de Recursos de Asesoría Vocacional es una herramienta que se alberga en el tecDigital, las compañeras Melissa y Pamela colaboran en la actualización de información y creación de usuarios para orientadores que acceden al centro, respectivamente.</v>
          </cell>
        </row>
        <row r="617">
          <cell r="B617">
            <v>491</v>
          </cell>
          <cell r="AR617" t="str">
            <v>https://www.tec.ac.cr/asesoria-vocacional</v>
          </cell>
          <cell r="BL617" t="str">
            <v>El Centro de Recursos de Asesoría Vocacional es una herramienta que se alberga en el tecDigital, las compañeras Melissa y Pamela colaboran en la actualización de información y creación de usuarios para orientadores que acceden al centro, respectivamente.</v>
          </cell>
        </row>
        <row r="618">
          <cell r="B618">
            <v>492</v>
          </cell>
          <cell r="AR618"/>
          <cell r="BL618" t="str">
            <v>Sesiones de orientación e información presencial se realizan en colegios de zonas prioritarias definidas por CASAP y las sesiones de orientación e información virtual se brindan a colegios que tienen la posibilidad de conectarse por medio de la plataforma Zoom.</v>
          </cell>
        </row>
        <row r="619">
          <cell r="B619">
            <v>492</v>
          </cell>
          <cell r="AR619"/>
          <cell r="BL619" t="str">
            <v>Sesiones de orientación e información presencial se realizan en colegios de zonas prioritarias definidas por CASAP y las sesiones de orientación e información virtual se brindan a colegios que tienen la posibilidad de conectarse por medio de la plataforma Zoom.</v>
          </cell>
        </row>
        <row r="620">
          <cell r="B620">
            <v>492</v>
          </cell>
          <cell r="AR620"/>
          <cell r="BL620" t="str">
            <v>Sesiones de orientación e información presencial se realizan en colegios de zonas prioritarias definidas por CASAP y las sesiones de orientación e información virtual se brindan a colegios que tienen la posibilidad de conectarse por medio de la plataforma Zoom.</v>
          </cell>
        </row>
        <row r="621">
          <cell r="B621">
            <v>492</v>
          </cell>
          <cell r="AR621"/>
          <cell r="BL621" t="str">
            <v>Sesiones de orientación e información presencial se realizan en colegios de zonas prioritarias definidas por CASAP y las sesiones de orientación e información virtual se brindan a colegios que tienen la posibilidad de conectarse por medio de la plataforma Zoom.</v>
          </cell>
        </row>
        <row r="622">
          <cell r="B622">
            <v>492</v>
          </cell>
          <cell r="AR622"/>
          <cell r="BL622" t="str">
            <v>Sesiones de orientación e información presencial se realizan en colegios de zonas prioritarias definidas por CASAP y las sesiones de orientación e información virtual se brindan a colegios que tienen la posibilidad de conectarse por medio de la plataforma Zoom.</v>
          </cell>
        </row>
        <row r="623">
          <cell r="B623">
            <v>493</v>
          </cell>
          <cell r="AR623"/>
          <cell r="BL623"/>
        </row>
        <row r="624">
          <cell r="B624">
            <v>493</v>
          </cell>
          <cell r="AR624"/>
          <cell r="BL624"/>
        </row>
        <row r="625">
          <cell r="B625">
            <v>493</v>
          </cell>
          <cell r="AR625"/>
          <cell r="BL625"/>
        </row>
        <row r="626">
          <cell r="B626">
            <v>494</v>
          </cell>
          <cell r="AR626"/>
          <cell r="BL626" t="str">
            <v>Se participa en varias Ferias vocacionales que se realizan en diferentes colegios del país y también en la EXPO U que abarca población estudiantil a nivel nacional.</v>
          </cell>
        </row>
        <row r="627">
          <cell r="B627">
            <v>494</v>
          </cell>
          <cell r="AR627"/>
          <cell r="BL627" t="str">
            <v>Se participa en varias Ferias vocacionales que se realizan en diferentes colegios del país y también en la EXPO U que abarca población estudiantil a nivel nacional.</v>
          </cell>
        </row>
        <row r="628">
          <cell r="B628">
            <v>494</v>
          </cell>
          <cell r="AR628"/>
          <cell r="BL628" t="str">
            <v>Se participa en varias Ferias vocacionales que se realizan en diferentes colegios del país y también en la EXPO U que abarca población estudiantil a nivel nacional.</v>
          </cell>
        </row>
        <row r="629">
          <cell r="B629">
            <v>494</v>
          </cell>
          <cell r="AR629"/>
          <cell r="BL629" t="str">
            <v>Se participa en varias Ferias vocacionales que se realizan en diferentes colegios del país y también en la EXPO U que abarca población estudiantil a nivel nacional.</v>
          </cell>
        </row>
        <row r="630">
          <cell r="B630">
            <v>494</v>
          </cell>
          <cell r="AR630"/>
          <cell r="BL630" t="str">
            <v>Se participa en varias Ferias vocacionales que se realizan en diferentes colegios del país y también en la EXPO U que abarca población estudiantil a nivel nacional.</v>
          </cell>
        </row>
        <row r="631">
          <cell r="B631">
            <v>494</v>
          </cell>
          <cell r="AR631"/>
          <cell r="BL631" t="str">
            <v>Se participa en varias Ferias vocacionales que se realizan en diferentes colegios del país y también en la EXPO U que abarca población estudiantil a nivel nacional.</v>
          </cell>
        </row>
        <row r="632">
          <cell r="B632">
            <v>494</v>
          </cell>
          <cell r="AR632"/>
          <cell r="BL632" t="str">
            <v>Se participa en varias Ferias vocacionales que se realizan en diferentes colegios del país y también en la EXPO U que abarca población estudiantil a nivel nacional.</v>
          </cell>
        </row>
        <row r="633">
          <cell r="B633">
            <v>495</v>
          </cell>
          <cell r="AR633"/>
          <cell r="BL633" t="str">
            <v>Se atendieron colegios de diferentes regiones del país.</v>
          </cell>
        </row>
        <row r="634">
          <cell r="B634">
            <v>495</v>
          </cell>
          <cell r="AR634"/>
          <cell r="BL634" t="str">
            <v>Se atendieron colegios de diferentes regiones del país.</v>
          </cell>
        </row>
        <row r="635">
          <cell r="B635">
            <v>495</v>
          </cell>
          <cell r="AR635"/>
          <cell r="BL635" t="str">
            <v>Se atendieron colegios de diferentes regiones del país.</v>
          </cell>
        </row>
        <row r="636">
          <cell r="B636">
            <v>495</v>
          </cell>
          <cell r="AR636"/>
          <cell r="BL636" t="str">
            <v>Se atendieron colegios de diferentes regiones del país.</v>
          </cell>
        </row>
        <row r="637">
          <cell r="B637">
            <v>495</v>
          </cell>
          <cell r="AR637"/>
          <cell r="BL637" t="str">
            <v>Se atendieron colegios de diferentes regiones del país.</v>
          </cell>
        </row>
        <row r="638">
          <cell r="B638">
            <v>496</v>
          </cell>
          <cell r="AR638"/>
          <cell r="BL638" t="str">
            <v>El podcast se puede escuchar desde cualquier parte del mundo, por lo cual tiene impacto en cualquiera de las regiones del país.</v>
          </cell>
        </row>
        <row r="639">
          <cell r="B639">
            <v>496</v>
          </cell>
          <cell r="AR639"/>
          <cell r="BL639" t="str">
            <v>El podcast se puede escuchar desde cualquier parte del mundo, por lo cual tiene impacto en cualquiera de las regiones del país.</v>
          </cell>
        </row>
        <row r="640">
          <cell r="B640">
            <v>496</v>
          </cell>
          <cell r="AR640"/>
          <cell r="BL640" t="str">
            <v>El podcast se puede escuchar desde cualquier parte del mundo, por lo cual tiene impacto en cualquiera de las regiones del país.</v>
          </cell>
        </row>
        <row r="641">
          <cell r="B641">
            <v>496</v>
          </cell>
          <cell r="AR641"/>
          <cell r="BL641" t="str">
            <v>El podcast se puede escuchar desde cualquier parte del mundo, por lo cual tiene impacto en cualquiera de las regiones del país.</v>
          </cell>
        </row>
        <row r="642">
          <cell r="B642">
            <v>496</v>
          </cell>
          <cell r="AR642"/>
          <cell r="BL642" t="str">
            <v>El podcast se puede escuchar desde cualquier parte del mundo, por lo cual tiene impacto en cualquiera de las regiones del país.</v>
          </cell>
        </row>
        <row r="643">
          <cell r="B643">
            <v>496</v>
          </cell>
          <cell r="AR643"/>
          <cell r="BL643" t="str">
            <v>El podcast se puede escuchar desde cualquier parte del mundo, por lo cual tiene impacto en cualquiera de las regiones del país.</v>
          </cell>
        </row>
        <row r="644">
          <cell r="B644">
            <v>497</v>
          </cell>
          <cell r="AR644"/>
          <cell r="BL644" t="str">
            <v>Como participantes del proyecto también está la Dirección Campus TLCJ y Dirección del Centro Académico de Limón. No se agregaron porque el sistema no da la opción. 
Para la publicación de la actividad, se indicó que no, porque hasta el 3 de noviembre se hará la premiación. Es posible que el TEC haga una nota, sin embargo, a la fecha se desconoce si se hará.</v>
          </cell>
        </row>
        <row r="645">
          <cell r="B645">
            <v>497</v>
          </cell>
          <cell r="AR645"/>
          <cell r="BL645" t="str">
            <v>Como participantes del proyecto también está la Dirección Campus TLCJ y Dirección del Centro Académico de Limón. No se agregaron porque el sistema no da la opción. 
Para la publicación de la actividad, se indicó que no, porque hasta el 3 de noviembre se hará la premiación. Es posible que el TEC haga una nota, sin embargo, a la fecha se desconoce si se hará.</v>
          </cell>
        </row>
        <row r="646">
          <cell r="B646">
            <v>497</v>
          </cell>
          <cell r="AR646"/>
          <cell r="BL646" t="str">
            <v>Como participantes del proyecto también está la Dirección Campus TLCJ y Dirección del Centro Académico de Limón. No se agregaron porque el sistema no da la opción. 
Para la publicación de la actividad, se indicó que no, porque hasta el 3 de noviembre se hará la premiación. Es posible que el TEC haga una nota, sin embargo, a la fecha se desconoce si se hará.</v>
          </cell>
        </row>
        <row r="647">
          <cell r="B647">
            <v>497</v>
          </cell>
          <cell r="AR647"/>
          <cell r="BL647" t="str">
            <v>Como participantes del proyecto también está la Dirección Campus TLCJ y Dirección del Centro Académico de Limón. No se agregaron porque el sistema no da la opción. 
Para la publicación de la actividad, se indicó que no, porque hasta el 3 de noviembre se hará la premiación. Es posible que el TEC haga una nota, sin embargo, a la fecha se desconoce si se hará.</v>
          </cell>
        </row>
        <row r="648">
          <cell r="B648">
            <v>497</v>
          </cell>
          <cell r="AR648"/>
          <cell r="BL648" t="str">
            <v>Como participantes del proyecto también está la Dirección Campus TLCJ y Dirección del Centro Académico de Limón. No se agregaron porque el sistema no da la opción. 
Para la publicación de la actividad, se indicó que no, porque hasta el 3 de noviembre se hará la premiación. Es posible que el TEC haga una nota, sin embargo, a la fecha se desconoce si se hará.</v>
          </cell>
        </row>
        <row r="649">
          <cell r="B649">
            <v>497</v>
          </cell>
          <cell r="AR649"/>
          <cell r="BL649" t="str">
            <v>Como participantes del proyecto también está la Dirección Campus TLCJ y Dirección del Centro Académico de Limón. No se agregaron porque el sistema no da la opción. 
Para la publicación de la actividad, se indicó que no, porque hasta el 3 de noviembre se hará la premiación. Es posible que el TEC haga una nota, sin embargo, a la fecha se desconoce si se hará.</v>
          </cell>
        </row>
        <row r="650">
          <cell r="B650">
            <v>497</v>
          </cell>
          <cell r="AR650"/>
          <cell r="BL650" t="str">
            <v>Como participantes del proyecto también está la Dirección Campus TLCJ y Dirección del Centro Académico de Limón. No se agregaron porque el sistema no da la opción. 
Para la publicación de la actividad, se indicó que no, porque hasta el 3 de noviembre se hará la premiación. Es posible que el TEC haga una nota, sin embargo, a la fecha se desconoce si se hará.</v>
          </cell>
        </row>
        <row r="651">
          <cell r="B651">
            <v>497</v>
          </cell>
          <cell r="AR651"/>
          <cell r="BL651" t="str">
            <v>Como participantes del proyecto también está la Dirección Campus TLCJ y Dirección del Centro Académico de Limón. No se agregaron porque el sistema no da la opción. 
Para la publicación de la actividad, se indicó que no, porque hasta el 3 de noviembre se hará la premiación. Es posible que el TEC haga una nota, sin embargo, a la fecha se desconoce si se hará.</v>
          </cell>
        </row>
        <row r="652">
          <cell r="B652">
            <v>497</v>
          </cell>
          <cell r="AR652"/>
          <cell r="BL652" t="str">
            <v>Como participantes del proyecto también está la Dirección Campus TLCJ y Dirección del Centro Académico de Limón. No se agregaron porque el sistema no da la opción. 
Para la publicación de la actividad, se indicó que no, porque hasta el 3 de noviembre se hará la premiación. Es posible que el TEC haga una nota, sin embargo, a la fecha se desconoce si se hará.</v>
          </cell>
        </row>
        <row r="653">
          <cell r="B653">
            <v>497</v>
          </cell>
          <cell r="AR653"/>
          <cell r="BL653" t="str">
            <v>Como participantes del proyecto también está la Dirección Campus TLCJ y Dirección del Centro Académico de Limón. No se agregaron porque el sistema no da la opción. 
Para la publicación de la actividad, se indicó que no, porque hasta el 3 de noviembre se hará la premiación. Es posible que el TEC haga una nota, sin embargo, a la fecha se desconoce si se hará.</v>
          </cell>
        </row>
        <row r="654">
          <cell r="B654">
            <v>498</v>
          </cell>
          <cell r="AR654"/>
          <cell r="BL654" t="str">
            <v>Las sesiones informativas se aplican en los diferentes colegios del país, por lo tanto incluye a las diferentes regiones del país. Se ejecuta de manera conjunta con las 5 universidades públicas por medio de CONARE, organizado por la comisión CDOIES y el equipo de visitas a colegios.</v>
          </cell>
        </row>
        <row r="655">
          <cell r="B655">
            <v>498</v>
          </cell>
          <cell r="AR655"/>
          <cell r="BL655" t="str">
            <v>Las sesiones informativas se aplican en los diferentes colegios del país, por lo tanto incluye a las diferentes regiones del país. Se ejecuta de manera conjunta con las 5 universidades públicas por medio de CONARE, organizado por la comisión CDOIES y el equipo de visitas a colegios.</v>
          </cell>
        </row>
        <row r="656">
          <cell r="B656">
            <v>498</v>
          </cell>
          <cell r="AR656"/>
          <cell r="BL656" t="str">
            <v>Las sesiones informativas se aplican en los diferentes colegios del país, por lo tanto incluye a las diferentes regiones del país. Se ejecuta de manera conjunta con las 5 universidades públicas por medio de CONARE, organizado por la comisión CDOIES y el equipo de visitas a colegios.</v>
          </cell>
        </row>
        <row r="657">
          <cell r="B657">
            <v>498</v>
          </cell>
          <cell r="AR657"/>
          <cell r="BL657" t="str">
            <v>Las sesiones informativas se aplican en los diferentes colegios del país, por lo tanto incluye a las diferentes regiones del país. Se ejecuta de manera conjunta con las 5 universidades públicas por medio de CONARE, organizado por la comisión CDOIES y el equipo de visitas a colegios.</v>
          </cell>
        </row>
        <row r="658">
          <cell r="B658">
            <v>498</v>
          </cell>
          <cell r="AR658"/>
          <cell r="BL658" t="str">
            <v>Las sesiones informativas se aplican en los diferentes colegios del país, por lo tanto incluye a las diferentes regiones del país. Se ejecuta de manera conjunta con las 5 universidades públicas por medio de CONARE, organizado por la comisión CDOIES y el equipo de visitas a colegios.</v>
          </cell>
        </row>
        <row r="659">
          <cell r="B659">
            <v>498</v>
          </cell>
          <cell r="AR659"/>
          <cell r="BL659" t="str">
            <v>Las sesiones informativas se aplican en los diferentes colegios del país, por lo tanto incluye a las diferentes regiones del país. Se ejecuta de manera conjunta con las 5 universidades públicas por medio de CONARE, organizado por la comisión CDOIES y el equipo de visitas a colegios.</v>
          </cell>
        </row>
        <row r="660">
          <cell r="B660">
            <v>498</v>
          </cell>
          <cell r="AR660"/>
          <cell r="BL660" t="str">
            <v>Las sesiones informativas se aplican en los diferentes colegios del país, por lo tanto incluye a las diferentes regiones del país. Se ejecuta de manera conjunta con las 5 universidades públicas por medio de CONARE, organizado por la comisión CDOIES y el equipo de visitas a colegios.</v>
          </cell>
        </row>
        <row r="661">
          <cell r="B661">
            <v>499</v>
          </cell>
          <cell r="AR661"/>
          <cell r="BL661" t="str">
            <v>Entre los participantes también se debe considerar la Dirección del Campus de San José y del Centro Académico de Limón, sin embargo, no se pudo realizar la elección por el sistema.
Para la nota, se incluye lo más actualizado del año que habla sobre el tema de la carbono neutralidad.</v>
          </cell>
        </row>
        <row r="662">
          <cell r="B662">
            <v>499</v>
          </cell>
          <cell r="AR662"/>
          <cell r="BL662" t="str">
            <v>Entre los participantes también se debe considerar la Dirección del Campus de San José y del Centro Académico de Limón, sin embargo, no se pudo realizar la elección por el sistema.
Para la nota, se incluye lo más actualizado del año que habla sobre el tema de la carbono neutralidad.</v>
          </cell>
        </row>
        <row r="663">
          <cell r="B663">
            <v>499</v>
          </cell>
          <cell r="AR663"/>
          <cell r="BL663" t="str">
            <v>Entre los participantes también se debe considerar la Dirección del Campus de San José y del Centro Académico de Limón, sin embargo, no se pudo realizar la elección por el sistema.
Para la nota, se incluye lo más actualizado del año que habla sobre el tema de la carbono neutralidad.</v>
          </cell>
        </row>
        <row r="664">
          <cell r="B664">
            <v>499</v>
          </cell>
          <cell r="AR664"/>
          <cell r="BL664" t="str">
            <v>Entre los participantes también se debe considerar la Dirección del Campus de San José y del Centro Académico de Limón, sin embargo, no se pudo realizar la elección por el sistema.
Para la nota, se incluye lo más actualizado del año que habla sobre el tema de la carbono neutralidad.</v>
          </cell>
        </row>
        <row r="665">
          <cell r="B665">
            <v>499</v>
          </cell>
          <cell r="AR665"/>
          <cell r="BL665" t="str">
            <v>Entre los participantes también se debe considerar la Dirección del Campus de San José y del Centro Académico de Limón, sin embargo, no se pudo realizar la elección por el sistema.
Para la nota, se incluye lo más actualizado del año que habla sobre el tema de la carbono neutralidad.</v>
          </cell>
        </row>
        <row r="666">
          <cell r="B666">
            <v>499</v>
          </cell>
          <cell r="AR666"/>
          <cell r="BL666" t="str">
            <v>Entre los participantes también se debe considerar la Dirección del Campus de San José y del Centro Académico de Limón, sin embargo, no se pudo realizar la elección por el sistema.
Para la nota, se incluye lo más actualizado del año que habla sobre el tema de la carbono neutralidad.</v>
          </cell>
        </row>
        <row r="667">
          <cell r="B667">
            <v>499</v>
          </cell>
          <cell r="AR667"/>
          <cell r="BL667" t="str">
            <v>Entre los participantes también se debe considerar la Dirección del Campus de San José y del Centro Académico de Limón, sin embargo, no se pudo realizar la elección por el sistema.
Para la nota, se incluye lo más actualizado del año que habla sobre el tema de la carbono neutralidad.</v>
          </cell>
        </row>
        <row r="668">
          <cell r="B668">
            <v>499</v>
          </cell>
          <cell r="AR668"/>
          <cell r="BL668" t="str">
            <v>Entre los participantes también se debe considerar la Dirección del Campus de San José y del Centro Académico de Limón, sin embargo, no se pudo realizar la elección por el sistema.
Para la nota, se incluye lo más actualizado del año que habla sobre el tema de la carbono neutralidad.</v>
          </cell>
        </row>
        <row r="669">
          <cell r="B669">
            <v>499</v>
          </cell>
          <cell r="AR669"/>
          <cell r="BL669" t="str">
            <v>Entre los participantes también se debe considerar la Dirección del Campus de San José y del Centro Académico de Limón, sin embargo, no se pudo realizar la elección por el sistema.
Para la nota, se incluye lo más actualizado del año que habla sobre el tema de la carbono neutralidad.</v>
          </cell>
        </row>
        <row r="670">
          <cell r="B670">
            <v>499</v>
          </cell>
          <cell r="AR670"/>
          <cell r="BL670" t="str">
            <v>Entre los participantes también se debe considerar la Dirección del Campus de San José y del Centro Académico de Limón, sin embargo, no se pudo realizar la elección por el sistema.
Para la nota, se incluye lo más actualizado del año que habla sobre el tema de la carbono neutralidad.</v>
          </cell>
        </row>
        <row r="671">
          <cell r="B671">
            <v>499</v>
          </cell>
          <cell r="AR671"/>
          <cell r="BL671" t="str">
            <v>Entre los participantes también se debe considerar la Dirección del Campus de San José y del Centro Académico de Limón, sin embargo, no se pudo realizar la elección por el sistema.
Para la nota, se incluye lo más actualizado del año que habla sobre el tema de la carbono neutralidad.</v>
          </cell>
        </row>
        <row r="672">
          <cell r="B672">
            <v>500</v>
          </cell>
          <cell r="AR672" t="str">
            <v>https://www.tec.ac.cr/unidades/restaurante-institucional</v>
          </cell>
          <cell r="BL672"/>
        </row>
        <row r="673">
          <cell r="B673">
            <v>500</v>
          </cell>
          <cell r="AR673" t="str">
            <v>https://www.tec.ac.cr/unidades/restaurante-institucional</v>
          </cell>
          <cell r="BL673"/>
        </row>
        <row r="674">
          <cell r="B674">
            <v>501</v>
          </cell>
          <cell r="AR674" t="str">
            <v>https://www.tec.ac.cr/unidades/restaurante-institucional</v>
          </cell>
          <cell r="BL674"/>
        </row>
        <row r="675">
          <cell r="B675">
            <v>501</v>
          </cell>
          <cell r="AR675" t="str">
            <v>https://www.tec.ac.cr/unidades/restaurante-institucional</v>
          </cell>
          <cell r="BL675"/>
        </row>
        <row r="676">
          <cell r="B676">
            <v>501</v>
          </cell>
          <cell r="AR676" t="str">
            <v>https://www.tec.ac.cr/unidades/restaurante-institucional</v>
          </cell>
          <cell r="BL676"/>
        </row>
        <row r="677">
          <cell r="B677">
            <v>502</v>
          </cell>
          <cell r="AR677"/>
          <cell r="BL677" t="str">
            <v>Como colaborador se debe incluir la Dirección del Campus Tecnológico Local San José, pero no se logró. La herramienta no lo permite.</v>
          </cell>
        </row>
        <row r="678">
          <cell r="B678">
            <v>502</v>
          </cell>
          <cell r="AR678"/>
          <cell r="BL678" t="str">
            <v>Como colaborador se debe incluir la Dirección del Campus Tecnológico Local San José, pero no se logró. La herramienta no lo permite.</v>
          </cell>
        </row>
        <row r="679">
          <cell r="B679">
            <v>502</v>
          </cell>
          <cell r="AR679"/>
          <cell r="BL679" t="str">
            <v>Como colaborador se debe incluir la Dirección del Campus Tecnológico Local San José, pero no se logró. La herramienta no lo permite.</v>
          </cell>
        </row>
        <row r="680">
          <cell r="B680">
            <v>503</v>
          </cell>
          <cell r="AR680"/>
          <cell r="BL680"/>
        </row>
        <row r="681">
          <cell r="B681">
            <v>503</v>
          </cell>
          <cell r="AR681"/>
          <cell r="BL681"/>
        </row>
        <row r="682">
          <cell r="B682">
            <v>503</v>
          </cell>
          <cell r="AR682"/>
          <cell r="BL682"/>
        </row>
        <row r="683">
          <cell r="B683">
            <v>503</v>
          </cell>
          <cell r="AR683"/>
          <cell r="BL683"/>
        </row>
        <row r="684">
          <cell r="B684">
            <v>504</v>
          </cell>
          <cell r="AR684"/>
          <cell r="BL684"/>
        </row>
        <row r="685">
          <cell r="B685">
            <v>505</v>
          </cell>
          <cell r="AR685"/>
          <cell r="BL685"/>
        </row>
        <row r="686">
          <cell r="B686">
            <v>505</v>
          </cell>
          <cell r="AR686"/>
          <cell r="BL686"/>
        </row>
        <row r="687">
          <cell r="B687">
            <v>505</v>
          </cell>
          <cell r="AR687"/>
          <cell r="BL687"/>
        </row>
        <row r="688">
          <cell r="B688">
            <v>506</v>
          </cell>
          <cell r="AR688"/>
          <cell r="BL688"/>
        </row>
        <row r="689">
          <cell r="B689">
            <v>506</v>
          </cell>
          <cell r="AR689"/>
          <cell r="BL689"/>
        </row>
        <row r="690">
          <cell r="B690">
            <v>506</v>
          </cell>
          <cell r="AR690"/>
          <cell r="BL690"/>
        </row>
        <row r="691">
          <cell r="B691">
            <v>506</v>
          </cell>
          <cell r="AR691"/>
          <cell r="BL691"/>
        </row>
        <row r="692">
          <cell r="B692">
            <v>507</v>
          </cell>
          <cell r="AR692"/>
          <cell r="BL692"/>
        </row>
        <row r="693">
          <cell r="B693">
            <v>507</v>
          </cell>
          <cell r="AR693"/>
          <cell r="BL693"/>
        </row>
        <row r="694">
          <cell r="B694">
            <v>507</v>
          </cell>
          <cell r="AR694"/>
          <cell r="BL694"/>
        </row>
        <row r="695">
          <cell r="B695">
            <v>508</v>
          </cell>
          <cell r="AR695"/>
          <cell r="BL695" t="str">
            <v>En el torneo participan 34 universidades, pero menos lo organizan, puse sólo las que gestionan principalmente el evento en Centroamérica y la Universidad que nos apoya desde México, pero podría poner más de 8 de latinoamérica (y muchas no las conozco)</v>
          </cell>
        </row>
        <row r="696">
          <cell r="B696">
            <v>508</v>
          </cell>
          <cell r="AR696"/>
          <cell r="BL696" t="str">
            <v>En el torneo participan 34 universidades, pero menos lo organizan, puse sólo las que gestionan principalmente el evento en Centroamérica y la Universidad que nos apoya desde México, pero podría poner más de 8 de latinoamérica (y muchas no las conozco)</v>
          </cell>
        </row>
        <row r="697">
          <cell r="B697">
            <v>508</v>
          </cell>
          <cell r="AR697"/>
          <cell r="BL697" t="str">
            <v>En el torneo participan 34 universidades, pero menos lo organizan, puse sólo las que gestionan principalmente el evento en Centroamérica y la Universidad que nos apoya desde México, pero podría poner más de 8 de latinoamérica (y muchas no las conozco)</v>
          </cell>
        </row>
        <row r="698">
          <cell r="B698">
            <v>508</v>
          </cell>
          <cell r="AR698"/>
          <cell r="BL698" t="str">
            <v>En el torneo participan 34 universidades, pero menos lo organizan, puse sólo las que gestionan principalmente el evento en Centroamérica y la Universidad que nos apoya desde México, pero podría poner más de 8 de latinoamérica (y muchas no las conozco)</v>
          </cell>
        </row>
        <row r="699">
          <cell r="B699">
            <v>508</v>
          </cell>
          <cell r="AR699"/>
          <cell r="BL699" t="str">
            <v>En el torneo participan 34 universidades, pero menos lo organizan, puse sólo las que gestionan principalmente el evento en Centroamérica y la Universidad que nos apoya desde México, pero podría poner más de 8 de latinoamérica (y muchas no las conozco)</v>
          </cell>
        </row>
        <row r="700">
          <cell r="B700">
            <v>508</v>
          </cell>
          <cell r="AR700"/>
          <cell r="BL700" t="str">
            <v>En el torneo participan 34 universidades, pero menos lo organizan, puse sólo las que gestionan principalmente el evento en Centroamérica y la Universidad que nos apoya desde México, pero podría poner más de 8 de latinoamérica (y muchas no las conozco)</v>
          </cell>
        </row>
        <row r="701">
          <cell r="B701">
            <v>508</v>
          </cell>
          <cell r="AR701"/>
          <cell r="BL701" t="str">
            <v>En el torneo participan 34 universidades, pero menos lo organizan, puse sólo las que gestionan principalmente el evento en Centroamérica y la Universidad que nos apoya desde México, pero podría poner más de 8 de latinoamérica (y muchas no las conozco)</v>
          </cell>
        </row>
        <row r="702">
          <cell r="B702">
            <v>508</v>
          </cell>
          <cell r="AR702"/>
          <cell r="BL702" t="str">
            <v>En el torneo participan 34 universidades, pero menos lo organizan, puse sólo las que gestionan principalmente el evento en Centroamérica y la Universidad que nos apoya desde México, pero podría poner más de 8 de latinoamérica (y muchas no las conozco)</v>
          </cell>
        </row>
        <row r="703">
          <cell r="B703">
            <v>509</v>
          </cell>
          <cell r="AR703"/>
          <cell r="BL703" t="str">
            <v>Este es un taller de ajedrez para poder darle una opción a las personas estudiantes de optar por una beca deportiva, dentro de la universidad, no sé si clasifica como actividad especial para ODS.</v>
          </cell>
        </row>
        <row r="704">
          <cell r="B704">
            <v>510</v>
          </cell>
          <cell r="AR704"/>
          <cell r="BL704"/>
        </row>
        <row r="705">
          <cell r="B705">
            <v>510</v>
          </cell>
          <cell r="AR705"/>
          <cell r="BL705"/>
        </row>
        <row r="706">
          <cell r="B706">
            <v>510</v>
          </cell>
          <cell r="AR706"/>
          <cell r="BL706"/>
        </row>
        <row r="707">
          <cell r="B707">
            <v>511</v>
          </cell>
          <cell r="AR707"/>
          <cell r="BL707"/>
        </row>
        <row r="708">
          <cell r="B708">
            <v>511</v>
          </cell>
          <cell r="AR708"/>
          <cell r="BL708"/>
        </row>
        <row r="709">
          <cell r="B709">
            <v>511</v>
          </cell>
          <cell r="AR709"/>
          <cell r="BL709"/>
        </row>
        <row r="710">
          <cell r="B710">
            <v>511</v>
          </cell>
          <cell r="AR710"/>
          <cell r="BL710"/>
        </row>
        <row r="711">
          <cell r="B711">
            <v>511</v>
          </cell>
          <cell r="AR711"/>
          <cell r="BL711"/>
        </row>
        <row r="712">
          <cell r="B712">
            <v>511</v>
          </cell>
          <cell r="AR712"/>
          <cell r="BL712"/>
        </row>
        <row r="713">
          <cell r="B713">
            <v>511</v>
          </cell>
          <cell r="AR713"/>
          <cell r="BL713"/>
        </row>
        <row r="714">
          <cell r="B714">
            <v>512</v>
          </cell>
          <cell r="AR714"/>
          <cell r="BL714"/>
        </row>
        <row r="715">
          <cell r="B715">
            <v>512</v>
          </cell>
          <cell r="AR715"/>
          <cell r="BL715"/>
        </row>
        <row r="716">
          <cell r="B716">
            <v>512</v>
          </cell>
          <cell r="AR716"/>
          <cell r="BL716"/>
        </row>
        <row r="717">
          <cell r="B717">
            <v>512</v>
          </cell>
          <cell r="AR717"/>
          <cell r="BL717"/>
        </row>
        <row r="718">
          <cell r="B718">
            <v>512</v>
          </cell>
          <cell r="AR718"/>
          <cell r="BL718"/>
        </row>
        <row r="719">
          <cell r="B719">
            <v>512</v>
          </cell>
          <cell r="AR719"/>
          <cell r="BL719"/>
        </row>
        <row r="720">
          <cell r="B720">
            <v>512</v>
          </cell>
          <cell r="AR720"/>
          <cell r="BL720"/>
        </row>
        <row r="721">
          <cell r="B721">
            <v>512</v>
          </cell>
          <cell r="AR721"/>
          <cell r="BL721"/>
        </row>
        <row r="722">
          <cell r="B722">
            <v>513</v>
          </cell>
          <cell r="AR722"/>
          <cell r="BL722" t="str">
            <v>Se estará enviando el enlace</v>
          </cell>
        </row>
        <row r="723">
          <cell r="B723">
            <v>513</v>
          </cell>
          <cell r="AR723"/>
          <cell r="BL723" t="str">
            <v>Se estará enviando el enlace</v>
          </cell>
        </row>
        <row r="724">
          <cell r="B724">
            <v>513</v>
          </cell>
          <cell r="AR724"/>
          <cell r="BL724" t="str">
            <v>Se estará enviando el enlace</v>
          </cell>
        </row>
        <row r="725">
          <cell r="B725">
            <v>514</v>
          </cell>
          <cell r="AR725" t="str">
            <v>https://repositoriotec.tec.ac.cr/bitstream/handle/2238/14909/Centro_Alto_Rendimiento_Asociaci%c3%b3n_Costarricense_Surf_Propuesta_Arquitectura_Deportiva-Social.pdf?sequence=1&amp;isAllowed=y</v>
          </cell>
          <cell r="BL725"/>
        </row>
        <row r="726">
          <cell r="B726">
            <v>514</v>
          </cell>
          <cell r="AR726" t="str">
            <v>https://repositoriotec.tec.ac.cr/bitstream/handle/2238/14909/Centro_Alto_Rendimiento_Asociaci%c3%b3n_Costarricense_Surf_Propuesta_Arquitectura_Deportiva-Social.pdf?sequence=1&amp;isAllowed=y</v>
          </cell>
          <cell r="BL726"/>
        </row>
        <row r="727">
          <cell r="B727">
            <v>514</v>
          </cell>
          <cell r="AR727" t="str">
            <v>https://repositoriotec.tec.ac.cr/bitstream/handle/2238/14909/Centro_Alto_Rendimiento_Asociaci%c3%b3n_Costarricense_Surf_Propuesta_Arquitectura_Deportiva-Social.pdf?sequence=1&amp;isAllowed=y</v>
          </cell>
          <cell r="BL727"/>
        </row>
        <row r="728">
          <cell r="B728">
            <v>514</v>
          </cell>
          <cell r="AR728" t="str">
            <v>https://repositoriotec.tec.ac.cr/bitstream/handle/2238/14909/Centro_Alto_Rendimiento_Asociaci%c3%b3n_Costarricense_Surf_Propuesta_Arquitectura_Deportiva-Social.pdf?sequence=1&amp;isAllowed=y</v>
          </cell>
          <cell r="BL728"/>
        </row>
        <row r="729">
          <cell r="B729">
            <v>514</v>
          </cell>
          <cell r="AR729" t="str">
            <v>https://repositoriotec.tec.ac.cr/bitstream/handle/2238/14909/Centro_Alto_Rendimiento_Asociaci%c3%b3n_Costarricense_Surf_Propuesta_Arquitectura_Deportiva-Social.pdf?sequence=1&amp;isAllowed=y</v>
          </cell>
          <cell r="BL729"/>
        </row>
        <row r="730">
          <cell r="B730">
            <v>514</v>
          </cell>
          <cell r="AR730" t="str">
            <v>https://repositoriotec.tec.ac.cr/bitstream/handle/2238/14909/Centro_Alto_Rendimiento_Asociaci%c3%b3n_Costarricense_Surf_Propuesta_Arquitectura_Deportiva-Social.pdf?sequence=1&amp;isAllowed=y</v>
          </cell>
          <cell r="BL730"/>
        </row>
        <row r="731">
          <cell r="B731">
            <v>514</v>
          </cell>
          <cell r="AR731" t="str">
            <v>https://repositoriotec.tec.ac.cr/bitstream/handle/2238/14909/Centro_Alto_Rendimiento_Asociaci%c3%b3n_Costarricense_Surf_Propuesta_Arquitectura_Deportiva-Social.pdf?sequence=1&amp;isAllowed=y</v>
          </cell>
          <cell r="BL731"/>
        </row>
        <row r="732">
          <cell r="B732">
            <v>514</v>
          </cell>
          <cell r="AR732" t="str">
            <v>https://repositoriotec.tec.ac.cr/bitstream/handle/2238/14909/Centro_Alto_Rendimiento_Asociaci%c3%b3n_Costarricense_Surf_Propuesta_Arquitectura_Deportiva-Social.pdf?sequence=1&amp;isAllowed=y</v>
          </cell>
          <cell r="BL732"/>
        </row>
        <row r="733">
          <cell r="B733">
            <v>514</v>
          </cell>
          <cell r="AR733" t="str">
            <v>https://repositoriotec.tec.ac.cr/bitstream/handle/2238/14909/Centro_Alto_Rendimiento_Asociaci%c3%b3n_Costarricense_Surf_Propuesta_Arquitectura_Deportiva-Social.pdf?sequence=1&amp;isAllowed=y</v>
          </cell>
          <cell r="BL733"/>
        </row>
        <row r="734">
          <cell r="B734">
            <v>514</v>
          </cell>
          <cell r="AR734" t="str">
            <v>https://repositoriotec.tec.ac.cr/bitstream/handle/2238/14909/Centro_Alto_Rendimiento_Asociaci%c3%b3n_Costarricense_Surf_Propuesta_Arquitectura_Deportiva-Social.pdf?sequence=1&amp;isAllowed=y</v>
          </cell>
          <cell r="BL734"/>
        </row>
        <row r="735">
          <cell r="B735">
            <v>514</v>
          </cell>
          <cell r="AR735" t="str">
            <v>https://repositoriotec.tec.ac.cr/bitstream/handle/2238/14909/Centro_Alto_Rendimiento_Asociaci%c3%b3n_Costarricense_Surf_Propuesta_Arquitectura_Deportiva-Social.pdf?sequence=1&amp;isAllowed=y</v>
          </cell>
          <cell r="BL735"/>
        </row>
        <row r="736">
          <cell r="B736">
            <v>514</v>
          </cell>
          <cell r="AR736" t="str">
            <v>https://repositoriotec.tec.ac.cr/bitstream/handle/2238/14909/Centro_Alto_Rendimiento_Asociaci%c3%b3n_Costarricense_Surf_Propuesta_Arquitectura_Deportiva-Social.pdf?sequence=1&amp;isAllowed=y</v>
          </cell>
          <cell r="BL736"/>
        </row>
        <row r="737">
          <cell r="B737">
            <v>514</v>
          </cell>
          <cell r="AR737" t="str">
            <v>https://repositoriotec.tec.ac.cr/bitstream/handle/2238/14909/Centro_Alto_Rendimiento_Asociaci%c3%b3n_Costarricense_Surf_Propuesta_Arquitectura_Deportiva-Social.pdf?sequence=1&amp;isAllowed=y</v>
          </cell>
          <cell r="BL737"/>
        </row>
        <row r="738">
          <cell r="B738">
            <v>514</v>
          </cell>
          <cell r="AR738" t="str">
            <v>https://repositoriotec.tec.ac.cr/bitstream/handle/2238/14909/Centro_Alto_Rendimiento_Asociaci%c3%b3n_Costarricense_Surf_Propuesta_Arquitectura_Deportiva-Social.pdf?sequence=1&amp;isAllowed=y</v>
          </cell>
          <cell r="BL738"/>
        </row>
        <row r="739">
          <cell r="B739">
            <v>514</v>
          </cell>
          <cell r="AR739" t="str">
            <v>https://repositoriotec.tec.ac.cr/bitstream/handle/2238/14909/Centro_Alto_Rendimiento_Asociaci%c3%b3n_Costarricense_Surf_Propuesta_Arquitectura_Deportiva-Social.pdf?sequence=1&amp;isAllowed=y</v>
          </cell>
          <cell r="BL739"/>
        </row>
        <row r="740">
          <cell r="B740">
            <v>514</v>
          </cell>
          <cell r="AR740" t="str">
            <v>https://repositoriotec.tec.ac.cr/bitstream/handle/2238/14909/Centro_Alto_Rendimiento_Asociaci%c3%b3n_Costarricense_Surf_Propuesta_Arquitectura_Deportiva-Social.pdf?sequence=1&amp;isAllowed=y</v>
          </cell>
          <cell r="BL740"/>
        </row>
        <row r="741">
          <cell r="B741">
            <v>514</v>
          </cell>
          <cell r="AR741" t="str">
            <v>https://repositoriotec.tec.ac.cr/bitstream/handle/2238/14909/Centro_Alto_Rendimiento_Asociaci%c3%b3n_Costarricense_Surf_Propuesta_Arquitectura_Deportiva-Social.pdf?sequence=1&amp;isAllowed=y</v>
          </cell>
          <cell r="BL741"/>
        </row>
        <row r="742">
          <cell r="B742">
            <v>515</v>
          </cell>
          <cell r="AR742"/>
          <cell r="BL742"/>
        </row>
        <row r="743">
          <cell r="B743">
            <v>515</v>
          </cell>
          <cell r="AR743"/>
          <cell r="BL743"/>
        </row>
        <row r="744">
          <cell r="B744">
            <v>515</v>
          </cell>
          <cell r="AR744"/>
          <cell r="BL744"/>
        </row>
        <row r="745">
          <cell r="B745">
            <v>515</v>
          </cell>
          <cell r="AR745"/>
          <cell r="BL745"/>
        </row>
        <row r="746">
          <cell r="B746">
            <v>515</v>
          </cell>
          <cell r="AR746"/>
          <cell r="BL746"/>
        </row>
        <row r="747">
          <cell r="B747">
            <v>515</v>
          </cell>
          <cell r="AR747"/>
          <cell r="BL747"/>
        </row>
        <row r="748">
          <cell r="B748">
            <v>515</v>
          </cell>
          <cell r="AR748"/>
          <cell r="BL748"/>
        </row>
        <row r="749">
          <cell r="B749">
            <v>515</v>
          </cell>
          <cell r="AR749"/>
          <cell r="BL749"/>
        </row>
        <row r="750">
          <cell r="B750">
            <v>515</v>
          </cell>
          <cell r="AR750"/>
          <cell r="BL750"/>
        </row>
        <row r="751">
          <cell r="B751">
            <v>515</v>
          </cell>
          <cell r="AR751"/>
          <cell r="BL751"/>
        </row>
        <row r="752">
          <cell r="B752">
            <v>515</v>
          </cell>
          <cell r="AR752"/>
          <cell r="BL752"/>
        </row>
        <row r="753">
          <cell r="B753">
            <v>515</v>
          </cell>
          <cell r="AR753"/>
          <cell r="BL753"/>
        </row>
        <row r="754">
          <cell r="B754">
            <v>515</v>
          </cell>
          <cell r="AR754"/>
          <cell r="BL754"/>
        </row>
        <row r="755">
          <cell r="B755">
            <v>515</v>
          </cell>
          <cell r="AR755"/>
          <cell r="BL755"/>
        </row>
        <row r="756">
          <cell r="B756">
            <v>515</v>
          </cell>
          <cell r="AR756"/>
          <cell r="BL756"/>
        </row>
        <row r="757">
          <cell r="B757">
            <v>516</v>
          </cell>
          <cell r="AR757"/>
          <cell r="BL757"/>
        </row>
        <row r="758">
          <cell r="B758">
            <v>516</v>
          </cell>
          <cell r="AR758"/>
          <cell r="BL758"/>
        </row>
        <row r="759">
          <cell r="B759">
            <v>516</v>
          </cell>
          <cell r="AR759"/>
          <cell r="BL759"/>
        </row>
        <row r="760">
          <cell r="B760">
            <v>516</v>
          </cell>
          <cell r="AR760"/>
          <cell r="BL760"/>
        </row>
        <row r="761">
          <cell r="B761">
            <v>516</v>
          </cell>
          <cell r="AR761"/>
          <cell r="BL761"/>
        </row>
        <row r="762">
          <cell r="B762">
            <v>517</v>
          </cell>
          <cell r="AR762"/>
          <cell r="BL762" t="str">
            <v>Este programa es de caracter permanente y de interés nacional para la gestión del recurso hídrico y la protección de los ecosistemas acuáticos rivereños.</v>
          </cell>
        </row>
        <row r="763">
          <cell r="B763">
            <v>517</v>
          </cell>
          <cell r="AR763"/>
          <cell r="BL763" t="str">
            <v>Este programa es de caracter permanente y de interés nacional para la gestión del recurso hídrico y la protección de los ecosistemas acuáticos rivereños.</v>
          </cell>
        </row>
        <row r="764">
          <cell r="B764">
            <v>517</v>
          </cell>
          <cell r="AR764"/>
          <cell r="BL764" t="str">
            <v>Este programa es de caracter permanente y de interés nacional para la gestión del recurso hídrico y la protección de los ecosistemas acuáticos rivereños.</v>
          </cell>
        </row>
        <row r="765">
          <cell r="B765">
            <v>517</v>
          </cell>
          <cell r="AR765"/>
          <cell r="BL765" t="str">
            <v>Este programa es de caracter permanente y de interés nacional para la gestión del recurso hídrico y la protección de los ecosistemas acuáticos rivereños.</v>
          </cell>
        </row>
        <row r="766">
          <cell r="B766">
            <v>517</v>
          </cell>
          <cell r="AR766"/>
          <cell r="BL766" t="str">
            <v>Este programa es de caracter permanente y de interés nacional para la gestión del recurso hídrico y la protección de los ecosistemas acuáticos rivereños.</v>
          </cell>
        </row>
        <row r="767">
          <cell r="B767">
            <v>517</v>
          </cell>
          <cell r="AR767"/>
          <cell r="BL767" t="str">
            <v>Este programa es de caracter permanente y de interés nacional para la gestión del recurso hídrico y la protección de los ecosistemas acuáticos rivereños.</v>
          </cell>
        </row>
        <row r="768">
          <cell r="B768">
            <v>517</v>
          </cell>
          <cell r="AR768"/>
          <cell r="BL768" t="str">
            <v>Este programa es de caracter permanente y de interés nacional para la gestión del recurso hídrico y la protección de los ecosistemas acuáticos rivereños.</v>
          </cell>
        </row>
        <row r="769">
          <cell r="B769">
            <v>517</v>
          </cell>
          <cell r="AR769"/>
          <cell r="BL769" t="str">
            <v>Este programa es de caracter permanente y de interés nacional para la gestión del recurso hídrico y la protección de los ecosistemas acuáticos rivereños.</v>
          </cell>
        </row>
        <row r="770">
          <cell r="B770">
            <v>518</v>
          </cell>
          <cell r="AR770"/>
          <cell r="BL770"/>
        </row>
        <row r="771">
          <cell r="B771">
            <v>518</v>
          </cell>
          <cell r="AR771"/>
          <cell r="BL771"/>
        </row>
        <row r="772">
          <cell r="B772">
            <v>518</v>
          </cell>
          <cell r="AR772"/>
          <cell r="BL772"/>
        </row>
        <row r="773">
          <cell r="B773">
            <v>518</v>
          </cell>
          <cell r="AR773"/>
          <cell r="BL773"/>
        </row>
        <row r="774">
          <cell r="B774">
            <v>518</v>
          </cell>
          <cell r="AR774"/>
          <cell r="BL774"/>
        </row>
        <row r="775">
          <cell r="B775">
            <v>518</v>
          </cell>
          <cell r="AR775"/>
          <cell r="BL775"/>
        </row>
        <row r="776">
          <cell r="B776">
            <v>519</v>
          </cell>
          <cell r="AR776"/>
          <cell r="BL776"/>
        </row>
        <row r="777">
          <cell r="B777">
            <v>519</v>
          </cell>
          <cell r="AR777"/>
          <cell r="BL777"/>
        </row>
        <row r="778">
          <cell r="B778">
            <v>519</v>
          </cell>
          <cell r="AR778"/>
          <cell r="BL778"/>
        </row>
        <row r="779">
          <cell r="B779">
            <v>519</v>
          </cell>
          <cell r="AR779"/>
          <cell r="BL779"/>
        </row>
        <row r="780">
          <cell r="B780">
            <v>519</v>
          </cell>
          <cell r="AR780"/>
          <cell r="BL780"/>
        </row>
        <row r="781">
          <cell r="B781">
            <v>520</v>
          </cell>
          <cell r="AR781" t="str">
            <v>https://repositoriotec.tec.ac.cr/bitstream/handle/2238/14910/Propuesta_Anteproyecto_Centro_Multiusos_Puerto_Viejo_Sarapiqu%c3%ad.pdf?sequence=1&amp;isAllowed=y</v>
          </cell>
          <cell r="BL781"/>
        </row>
        <row r="782">
          <cell r="B782">
            <v>520</v>
          </cell>
          <cell r="AR782" t="str">
            <v>https://repositoriotec.tec.ac.cr/bitstream/handle/2238/14910/Propuesta_Anteproyecto_Centro_Multiusos_Puerto_Viejo_Sarapiqu%c3%ad.pdf?sequence=1&amp;isAllowed=y</v>
          </cell>
          <cell r="BL782"/>
        </row>
        <row r="783">
          <cell r="B783">
            <v>520</v>
          </cell>
          <cell r="AR783" t="str">
            <v>https://repositoriotec.tec.ac.cr/bitstream/handle/2238/14910/Propuesta_Anteproyecto_Centro_Multiusos_Puerto_Viejo_Sarapiqu%c3%ad.pdf?sequence=1&amp;isAllowed=y</v>
          </cell>
          <cell r="BL783"/>
        </row>
        <row r="784">
          <cell r="B784">
            <v>520</v>
          </cell>
          <cell r="AR784" t="str">
            <v>https://repositoriotec.tec.ac.cr/bitstream/handle/2238/14910/Propuesta_Anteproyecto_Centro_Multiusos_Puerto_Viejo_Sarapiqu%c3%ad.pdf?sequence=1&amp;isAllowed=y</v>
          </cell>
          <cell r="BL784"/>
        </row>
        <row r="785">
          <cell r="B785">
            <v>520</v>
          </cell>
          <cell r="AR785" t="str">
            <v>https://repositoriotec.tec.ac.cr/bitstream/handle/2238/14910/Propuesta_Anteproyecto_Centro_Multiusos_Puerto_Viejo_Sarapiqu%c3%ad.pdf?sequence=1&amp;isAllowed=y</v>
          </cell>
          <cell r="BL785"/>
        </row>
        <row r="786">
          <cell r="B786">
            <v>520</v>
          </cell>
          <cell r="AR786" t="str">
            <v>https://repositoriotec.tec.ac.cr/bitstream/handle/2238/14910/Propuesta_Anteproyecto_Centro_Multiusos_Puerto_Viejo_Sarapiqu%c3%ad.pdf?sequence=1&amp;isAllowed=y</v>
          </cell>
          <cell r="BL786"/>
        </row>
        <row r="787">
          <cell r="B787">
            <v>520</v>
          </cell>
          <cell r="AR787" t="str">
            <v>https://repositoriotec.tec.ac.cr/bitstream/handle/2238/14910/Propuesta_Anteproyecto_Centro_Multiusos_Puerto_Viejo_Sarapiqu%c3%ad.pdf?sequence=1&amp;isAllowed=y</v>
          </cell>
          <cell r="BL787"/>
        </row>
        <row r="788">
          <cell r="B788">
            <v>520</v>
          </cell>
          <cell r="AR788" t="str">
            <v>https://repositoriotec.tec.ac.cr/bitstream/handle/2238/14910/Propuesta_Anteproyecto_Centro_Multiusos_Puerto_Viejo_Sarapiqu%c3%ad.pdf?sequence=1&amp;isAllowed=y</v>
          </cell>
          <cell r="BL788"/>
        </row>
        <row r="789">
          <cell r="B789">
            <v>520</v>
          </cell>
          <cell r="AR789" t="str">
            <v>https://repositoriotec.tec.ac.cr/bitstream/handle/2238/14910/Propuesta_Anteproyecto_Centro_Multiusos_Puerto_Viejo_Sarapiqu%c3%ad.pdf?sequence=1&amp;isAllowed=y</v>
          </cell>
          <cell r="BL789"/>
        </row>
        <row r="790">
          <cell r="B790">
            <v>520</v>
          </cell>
          <cell r="AR790" t="str">
            <v>https://repositoriotec.tec.ac.cr/bitstream/handle/2238/14910/Propuesta_Anteproyecto_Centro_Multiusos_Puerto_Viejo_Sarapiqu%c3%ad.pdf?sequence=1&amp;isAllowed=y</v>
          </cell>
          <cell r="BL790"/>
        </row>
        <row r="791">
          <cell r="B791">
            <v>520</v>
          </cell>
          <cell r="AR791" t="str">
            <v>https://repositoriotec.tec.ac.cr/bitstream/handle/2238/14910/Propuesta_Anteproyecto_Centro_Multiusos_Puerto_Viejo_Sarapiqu%c3%ad.pdf?sequence=1&amp;isAllowed=y</v>
          </cell>
          <cell r="BL791"/>
        </row>
        <row r="792">
          <cell r="B792">
            <v>520</v>
          </cell>
          <cell r="AR792" t="str">
            <v>https://repositoriotec.tec.ac.cr/bitstream/handle/2238/14910/Propuesta_Anteproyecto_Centro_Multiusos_Puerto_Viejo_Sarapiqu%c3%ad.pdf?sequence=1&amp;isAllowed=y</v>
          </cell>
          <cell r="BL792"/>
        </row>
        <row r="793">
          <cell r="B793">
            <v>520</v>
          </cell>
          <cell r="AR793" t="str">
            <v>https://repositoriotec.tec.ac.cr/bitstream/handle/2238/14910/Propuesta_Anteproyecto_Centro_Multiusos_Puerto_Viejo_Sarapiqu%c3%ad.pdf?sequence=1&amp;isAllowed=y</v>
          </cell>
          <cell r="BL793"/>
        </row>
        <row r="794">
          <cell r="B794">
            <v>520</v>
          </cell>
          <cell r="AR794" t="str">
            <v>https://repositoriotec.tec.ac.cr/bitstream/handle/2238/14910/Propuesta_Anteproyecto_Centro_Multiusos_Puerto_Viejo_Sarapiqu%c3%ad.pdf?sequence=1&amp;isAllowed=y</v>
          </cell>
          <cell r="BL794"/>
        </row>
        <row r="795">
          <cell r="B795">
            <v>520</v>
          </cell>
          <cell r="AR795" t="str">
            <v>https://repositoriotec.tec.ac.cr/bitstream/handle/2238/14910/Propuesta_Anteproyecto_Centro_Multiusos_Puerto_Viejo_Sarapiqu%c3%ad.pdf?sequence=1&amp;isAllowed=y</v>
          </cell>
          <cell r="BL795"/>
        </row>
        <row r="796">
          <cell r="B796">
            <v>521</v>
          </cell>
          <cell r="AR796"/>
          <cell r="BL796"/>
        </row>
        <row r="797">
          <cell r="B797">
            <v>521</v>
          </cell>
          <cell r="AR797"/>
          <cell r="BL797"/>
        </row>
        <row r="798">
          <cell r="B798">
            <v>521</v>
          </cell>
          <cell r="AR798"/>
          <cell r="BL798"/>
        </row>
        <row r="799">
          <cell r="B799">
            <v>522</v>
          </cell>
          <cell r="AR799"/>
          <cell r="BL799" t="str">
            <v>Es una excelente posibilidad para abrir intercambios pasantes en empresas Mexicanas, las cuales son clientes de la Fundación Pro Meritum y a través de estos últimos se facilitan los trámites de estadía al país anfitrión y su condición legal durante la pasantía.</v>
          </cell>
        </row>
        <row r="800">
          <cell r="B800">
            <v>522</v>
          </cell>
          <cell r="AR800"/>
          <cell r="BL800" t="str">
            <v>Es una excelente posibilidad para abrir intercambios pasantes en empresas Mexicanas, las cuales son clientes de la Fundación Pro Meritum y a través de estos últimos se facilitan los trámites de estadía al país anfitrión y su condición legal durante la pasantía.</v>
          </cell>
        </row>
        <row r="801">
          <cell r="B801">
            <v>522</v>
          </cell>
          <cell r="AR801"/>
          <cell r="BL801" t="str">
            <v>Es una excelente posibilidad para abrir intercambios pasantes en empresas Mexicanas, las cuales son clientes de la Fundación Pro Meritum y a través de estos últimos se facilitan los trámites de estadía al país anfitrión y su condición legal durante la pasantía.</v>
          </cell>
        </row>
        <row r="802">
          <cell r="B802">
            <v>522</v>
          </cell>
          <cell r="AR802"/>
          <cell r="BL802" t="str">
            <v>Es una excelente posibilidad para abrir intercambios pasantes en empresas Mexicanas, las cuales son clientes de la Fundación Pro Meritum y a través de estos últimos se facilitan los trámites de estadía al país anfitrión y su condición legal durante la pasantía.</v>
          </cell>
        </row>
        <row r="803">
          <cell r="B803">
            <v>522</v>
          </cell>
          <cell r="AR803"/>
          <cell r="BL803" t="str">
            <v>Es una excelente posibilidad para abrir intercambios pasantes en empresas Mexicanas, las cuales son clientes de la Fundación Pro Meritum y a través de estos últimos se facilitan los trámites de estadía al país anfitrión y su condición legal durante la pasantía.</v>
          </cell>
        </row>
        <row r="804">
          <cell r="B804">
            <v>522</v>
          </cell>
          <cell r="AR804"/>
          <cell r="BL804" t="str">
            <v>Es una excelente posibilidad para abrir intercambios pasantes en empresas Mexicanas, las cuales son clientes de la Fundación Pro Meritum y a través de estos últimos se facilitan los trámites de estadía al país anfitrión y su condición legal durante la pasantía.</v>
          </cell>
        </row>
        <row r="805">
          <cell r="B805">
            <v>522</v>
          </cell>
          <cell r="AR805"/>
          <cell r="BL805" t="str">
            <v>Es una excelente posibilidad para abrir intercambios pasantes en empresas Mexicanas, las cuales son clientes de la Fundación Pro Meritum y a través de estos últimos se facilitan los trámites de estadía al país anfitrión y su condición legal durante la pasantía.</v>
          </cell>
        </row>
        <row r="806">
          <cell r="B806">
            <v>523</v>
          </cell>
          <cell r="AR806"/>
          <cell r="BL806" t="str">
            <v>Es un proyecto de extensión y por lo tanto busca una transferencia final de la tecnología que se generó a los diferentes actores de la agrocadena.</v>
          </cell>
        </row>
        <row r="807">
          <cell r="B807">
            <v>524</v>
          </cell>
          <cell r="AR807"/>
          <cell r="BL807"/>
        </row>
        <row r="808">
          <cell r="B808">
            <v>524</v>
          </cell>
          <cell r="AR808"/>
          <cell r="BL808"/>
        </row>
        <row r="809">
          <cell r="B809">
            <v>524</v>
          </cell>
          <cell r="AR809"/>
          <cell r="BL809"/>
        </row>
        <row r="810">
          <cell r="B810">
            <v>524</v>
          </cell>
          <cell r="AR810"/>
          <cell r="BL810"/>
        </row>
        <row r="811">
          <cell r="B811">
            <v>524</v>
          </cell>
          <cell r="AR811"/>
          <cell r="BL811"/>
        </row>
        <row r="812">
          <cell r="B812">
            <v>524</v>
          </cell>
          <cell r="AR812"/>
          <cell r="BL812"/>
        </row>
        <row r="813">
          <cell r="B813">
            <v>524</v>
          </cell>
          <cell r="AR813"/>
          <cell r="BL813"/>
        </row>
        <row r="814">
          <cell r="B814">
            <v>524</v>
          </cell>
          <cell r="AR814"/>
          <cell r="BL814"/>
        </row>
        <row r="815">
          <cell r="B815">
            <v>524</v>
          </cell>
          <cell r="AR815"/>
          <cell r="BL815"/>
        </row>
        <row r="816">
          <cell r="B816">
            <v>524</v>
          </cell>
          <cell r="AR816"/>
          <cell r="BL816"/>
        </row>
        <row r="817">
          <cell r="B817">
            <v>524</v>
          </cell>
          <cell r="AR817"/>
          <cell r="BL817"/>
        </row>
        <row r="818">
          <cell r="B818">
            <v>524</v>
          </cell>
          <cell r="AR818"/>
          <cell r="BL818"/>
        </row>
        <row r="819">
          <cell r="B819">
            <v>524</v>
          </cell>
          <cell r="AR819"/>
          <cell r="BL819"/>
        </row>
        <row r="820">
          <cell r="B820">
            <v>524</v>
          </cell>
          <cell r="AR820"/>
          <cell r="BL820"/>
        </row>
        <row r="821">
          <cell r="B821">
            <v>525</v>
          </cell>
          <cell r="AR821"/>
          <cell r="BL821"/>
        </row>
        <row r="822">
          <cell r="B822">
            <v>525</v>
          </cell>
          <cell r="AR822"/>
          <cell r="BL822"/>
        </row>
        <row r="823">
          <cell r="B823">
            <v>525</v>
          </cell>
          <cell r="AR823"/>
          <cell r="BL823"/>
        </row>
        <row r="824">
          <cell r="B824">
            <v>525</v>
          </cell>
          <cell r="AR824"/>
          <cell r="BL824"/>
        </row>
        <row r="825">
          <cell r="B825">
            <v>526</v>
          </cell>
          <cell r="AR825"/>
          <cell r="BL825"/>
        </row>
        <row r="826">
          <cell r="B826">
            <v>526</v>
          </cell>
          <cell r="AR826"/>
          <cell r="BL826"/>
        </row>
        <row r="827">
          <cell r="B827">
            <v>527</v>
          </cell>
          <cell r="AR827"/>
          <cell r="BL827"/>
        </row>
        <row r="828">
          <cell r="B828">
            <v>528</v>
          </cell>
          <cell r="AR828"/>
          <cell r="BL828"/>
        </row>
        <row r="829">
          <cell r="B829">
            <v>529</v>
          </cell>
          <cell r="AR829"/>
          <cell r="BL829"/>
        </row>
        <row r="830">
          <cell r="B830">
            <v>530</v>
          </cell>
          <cell r="AR830"/>
          <cell r="BL830"/>
        </row>
        <row r="831">
          <cell r="B831">
            <v>530</v>
          </cell>
          <cell r="AR831"/>
          <cell r="BL831"/>
        </row>
        <row r="832">
          <cell r="B832">
            <v>531</v>
          </cell>
          <cell r="AR832"/>
          <cell r="BL832"/>
        </row>
        <row r="833">
          <cell r="B833">
            <v>531</v>
          </cell>
          <cell r="AR833"/>
          <cell r="BL833"/>
        </row>
        <row r="834">
          <cell r="B834">
            <v>531</v>
          </cell>
          <cell r="AR834"/>
          <cell r="BL834"/>
        </row>
        <row r="835">
          <cell r="B835">
            <v>532</v>
          </cell>
          <cell r="AR835"/>
          <cell r="BL835"/>
        </row>
        <row r="836">
          <cell r="B836">
            <v>532</v>
          </cell>
          <cell r="AR836"/>
          <cell r="BL836"/>
        </row>
        <row r="837">
          <cell r="B837">
            <v>532</v>
          </cell>
          <cell r="AR837"/>
          <cell r="BL837"/>
        </row>
        <row r="838">
          <cell r="B838">
            <v>532</v>
          </cell>
          <cell r="AR838"/>
          <cell r="BL838"/>
        </row>
        <row r="839">
          <cell r="B839">
            <v>532</v>
          </cell>
          <cell r="AR839"/>
          <cell r="BL839"/>
        </row>
        <row r="840">
          <cell r="B840">
            <v>532</v>
          </cell>
          <cell r="AR840"/>
          <cell r="BL840"/>
        </row>
        <row r="841">
          <cell r="B841">
            <v>532</v>
          </cell>
          <cell r="AR841"/>
          <cell r="BL841"/>
        </row>
        <row r="842">
          <cell r="B842">
            <v>533</v>
          </cell>
          <cell r="AR842"/>
          <cell r="BL842"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43">
          <cell r="B843">
            <v>533</v>
          </cell>
          <cell r="AR843"/>
          <cell r="BL843"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44">
          <cell r="B844">
            <v>533</v>
          </cell>
          <cell r="AR844"/>
          <cell r="BL844"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45">
          <cell r="B845">
            <v>533</v>
          </cell>
          <cell r="AR845"/>
          <cell r="BL845"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46">
          <cell r="B846">
            <v>533</v>
          </cell>
          <cell r="AR846"/>
          <cell r="BL846"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47">
          <cell r="B847">
            <v>533</v>
          </cell>
          <cell r="AR847"/>
          <cell r="BL847"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48">
          <cell r="B848">
            <v>533</v>
          </cell>
          <cell r="AR848"/>
          <cell r="BL848"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49">
          <cell r="B849">
            <v>533</v>
          </cell>
          <cell r="AR849"/>
          <cell r="BL849"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50">
          <cell r="B850">
            <v>533</v>
          </cell>
          <cell r="AR850"/>
          <cell r="BL850"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51">
          <cell r="B851">
            <v>533</v>
          </cell>
          <cell r="AR851"/>
          <cell r="BL851"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52">
          <cell r="B852">
            <v>533</v>
          </cell>
          <cell r="AR852"/>
          <cell r="BL852"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53">
          <cell r="B853">
            <v>533</v>
          </cell>
          <cell r="AR853"/>
          <cell r="BL853"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54">
          <cell r="B854">
            <v>533</v>
          </cell>
          <cell r="AR854"/>
          <cell r="BL854"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55">
          <cell r="B855">
            <v>533</v>
          </cell>
          <cell r="AR855"/>
          <cell r="BL855" t="str">
            <v>El Proyecto Participación JUNCOS 223 engloba actividades de planificación, preparación, entrenamiento, capacitación de personal, gestión de talento deportivo, y otras actividades para lograr un óptimo rendimiento en las diferentes disciplinas deportivas a participar en estas justas por parte de los estudiantes atletas del Tecnológico de Costa Rica.</v>
          </cell>
        </row>
        <row r="856">
          <cell r="B856">
            <v>534</v>
          </cell>
          <cell r="AR856"/>
          <cell r="BL856"/>
        </row>
        <row r="857">
          <cell r="B857">
            <v>534</v>
          </cell>
          <cell r="AR857"/>
          <cell r="BL857"/>
        </row>
        <row r="858">
          <cell r="B858">
            <v>534</v>
          </cell>
          <cell r="AR858"/>
          <cell r="BL858"/>
        </row>
        <row r="859">
          <cell r="B859">
            <v>534</v>
          </cell>
          <cell r="AR859"/>
          <cell r="BL859"/>
        </row>
        <row r="860">
          <cell r="B860">
            <v>534</v>
          </cell>
          <cell r="AR860"/>
          <cell r="BL860"/>
        </row>
        <row r="861">
          <cell r="B861">
            <v>534</v>
          </cell>
          <cell r="AR861"/>
          <cell r="BL861"/>
        </row>
        <row r="862">
          <cell r="B862">
            <v>534</v>
          </cell>
          <cell r="AR862"/>
          <cell r="BL862"/>
        </row>
        <row r="863">
          <cell r="B863">
            <v>534</v>
          </cell>
          <cell r="AR863"/>
          <cell r="BL863"/>
        </row>
        <row r="864">
          <cell r="B864">
            <v>534</v>
          </cell>
          <cell r="AR864"/>
          <cell r="BL864"/>
        </row>
        <row r="865">
          <cell r="B865">
            <v>534</v>
          </cell>
          <cell r="AR865"/>
          <cell r="BL865"/>
        </row>
        <row r="866">
          <cell r="B866">
            <v>534</v>
          </cell>
          <cell r="AR866"/>
          <cell r="BL866"/>
        </row>
        <row r="867">
          <cell r="B867">
            <v>534</v>
          </cell>
          <cell r="AR867"/>
          <cell r="BL867"/>
        </row>
        <row r="868">
          <cell r="B868">
            <v>534</v>
          </cell>
          <cell r="AR868"/>
          <cell r="BL868"/>
        </row>
        <row r="869">
          <cell r="B869">
            <v>534</v>
          </cell>
          <cell r="AR869"/>
          <cell r="BL869"/>
        </row>
        <row r="870">
          <cell r="B870">
            <v>534</v>
          </cell>
          <cell r="AR870"/>
          <cell r="BL870"/>
        </row>
        <row r="871">
          <cell r="B871">
            <v>535</v>
          </cell>
          <cell r="AR871" t="str">
            <v>https://repositoriotec.tec.ac.cr/bitstream/handle/2238/14953/TF9697_BIB311815_RogerEsteven_Morales-Sanchez.pdf?sequence=1&amp;isAllowed=y</v>
          </cell>
          <cell r="BL871" t="str">
            <v>Se desarrollo el TFG en el campus de Cartago</v>
          </cell>
        </row>
        <row r="872">
          <cell r="B872">
            <v>535</v>
          </cell>
          <cell r="AR872" t="str">
            <v>https://repositoriotec.tec.ac.cr/bitstream/handle/2238/14953/TF9697_BIB311815_RogerEsteven_Morales-Sanchez.pdf?sequence=1&amp;isAllowed=y</v>
          </cell>
          <cell r="BL872" t="str">
            <v>Se desarrollo el TFG en el campus de Cartago</v>
          </cell>
        </row>
        <row r="873">
          <cell r="B873">
            <v>535</v>
          </cell>
          <cell r="AR873" t="str">
            <v>https://repositoriotec.tec.ac.cr/bitstream/handle/2238/14953/TF9697_BIB311815_RogerEsteven_Morales-Sanchez.pdf?sequence=1&amp;isAllowed=y</v>
          </cell>
          <cell r="BL873" t="str">
            <v>Se desarrollo el TFG en el campus de Cartago</v>
          </cell>
        </row>
        <row r="874">
          <cell r="B874">
            <v>535</v>
          </cell>
          <cell r="AR874" t="str">
            <v>https://repositoriotec.tec.ac.cr/bitstream/handle/2238/14953/TF9697_BIB311815_RogerEsteven_Morales-Sanchez.pdf?sequence=1&amp;isAllowed=y</v>
          </cell>
          <cell r="BL874" t="str">
            <v>Se desarrollo el TFG en el campus de Cartago</v>
          </cell>
        </row>
        <row r="875">
          <cell r="B875">
            <v>535</v>
          </cell>
          <cell r="AR875" t="str">
            <v>https://repositoriotec.tec.ac.cr/bitstream/handle/2238/14953/TF9697_BIB311815_RogerEsteven_Morales-Sanchez.pdf?sequence=1&amp;isAllowed=y</v>
          </cell>
          <cell r="BL875" t="str">
            <v>Se desarrollo el TFG en el campus de Cartago</v>
          </cell>
        </row>
        <row r="876">
          <cell r="B876">
            <v>535</v>
          </cell>
          <cell r="AR876" t="str">
            <v>https://repositoriotec.tec.ac.cr/bitstream/handle/2238/14953/TF9697_BIB311815_RogerEsteven_Morales-Sanchez.pdf?sequence=1&amp;isAllowed=y</v>
          </cell>
          <cell r="BL876" t="str">
            <v>Se desarrollo el TFG en el campus de Cartago</v>
          </cell>
        </row>
        <row r="877">
          <cell r="B877">
            <v>535</v>
          </cell>
          <cell r="AR877" t="str">
            <v>https://repositoriotec.tec.ac.cr/bitstream/handle/2238/14953/TF9697_BIB311815_RogerEsteven_Morales-Sanchez.pdf?sequence=1&amp;isAllowed=y</v>
          </cell>
          <cell r="BL877" t="str">
            <v>Se desarrollo el TFG en el campus de Cartago</v>
          </cell>
        </row>
        <row r="878">
          <cell r="B878">
            <v>535</v>
          </cell>
          <cell r="AR878" t="str">
            <v>https://repositoriotec.tec.ac.cr/bitstream/handle/2238/14953/TF9697_BIB311815_RogerEsteven_Morales-Sanchez.pdf?sequence=1&amp;isAllowed=y</v>
          </cell>
          <cell r="BL878" t="str">
            <v>Se desarrollo el TFG en el campus de Cartago</v>
          </cell>
        </row>
        <row r="879">
          <cell r="B879">
            <v>535</v>
          </cell>
          <cell r="AR879" t="str">
            <v>https://repositoriotec.tec.ac.cr/bitstream/handle/2238/14953/TF9697_BIB311815_RogerEsteven_Morales-Sanchez.pdf?sequence=1&amp;isAllowed=y</v>
          </cell>
          <cell r="BL879" t="str">
            <v>Se desarrollo el TFG en el campus de Cartago</v>
          </cell>
        </row>
        <row r="880">
          <cell r="B880">
            <v>535</v>
          </cell>
          <cell r="AR880" t="str">
            <v>https://repositoriotec.tec.ac.cr/bitstream/handle/2238/14953/TF9697_BIB311815_RogerEsteven_Morales-Sanchez.pdf?sequence=1&amp;isAllowed=y</v>
          </cell>
          <cell r="BL880" t="str">
            <v>Se desarrollo el TFG en el campus de Cartago</v>
          </cell>
        </row>
        <row r="881">
          <cell r="B881">
            <v>535</v>
          </cell>
          <cell r="AR881" t="str">
            <v>https://repositoriotec.tec.ac.cr/bitstream/handle/2238/14953/TF9697_BIB311815_RogerEsteven_Morales-Sanchez.pdf?sequence=1&amp;isAllowed=y</v>
          </cell>
          <cell r="BL881" t="str">
            <v>Se desarrollo el TFG en el campus de Cartago</v>
          </cell>
        </row>
        <row r="882">
          <cell r="B882">
            <v>535</v>
          </cell>
          <cell r="AR882" t="str">
            <v>https://repositoriotec.tec.ac.cr/bitstream/handle/2238/14953/TF9697_BIB311815_RogerEsteven_Morales-Sanchez.pdf?sequence=1&amp;isAllowed=y</v>
          </cell>
          <cell r="BL882" t="str">
            <v>Se desarrollo el TFG en el campus de Cartago</v>
          </cell>
        </row>
        <row r="883">
          <cell r="B883">
            <v>535</v>
          </cell>
          <cell r="AR883" t="str">
            <v>https://repositoriotec.tec.ac.cr/bitstream/handle/2238/14953/TF9697_BIB311815_RogerEsteven_Morales-Sanchez.pdf?sequence=1&amp;isAllowed=y</v>
          </cell>
          <cell r="BL883" t="str">
            <v>Se desarrollo el TFG en el campus de Cartago</v>
          </cell>
        </row>
        <row r="884">
          <cell r="B884">
            <v>535</v>
          </cell>
          <cell r="AR884" t="str">
            <v>https://repositoriotec.tec.ac.cr/bitstream/handle/2238/14953/TF9697_BIB311815_RogerEsteven_Morales-Sanchez.pdf?sequence=1&amp;isAllowed=y</v>
          </cell>
          <cell r="BL884" t="str">
            <v>Se desarrollo el TFG en el campus de Cartago</v>
          </cell>
        </row>
        <row r="885">
          <cell r="B885">
            <v>535</v>
          </cell>
          <cell r="AR885" t="str">
            <v>https://repositoriotec.tec.ac.cr/bitstream/handle/2238/14953/TF9697_BIB311815_RogerEsteven_Morales-Sanchez.pdf?sequence=1&amp;isAllowed=y</v>
          </cell>
          <cell r="BL885" t="str">
            <v>Se desarrollo el TFG en el campus de Cartago</v>
          </cell>
        </row>
        <row r="886">
          <cell r="B886">
            <v>536</v>
          </cell>
          <cell r="AR886"/>
          <cell r="BL886"/>
        </row>
        <row r="887">
          <cell r="B887">
            <v>536</v>
          </cell>
          <cell r="AR887"/>
          <cell r="BL887"/>
        </row>
        <row r="888">
          <cell r="B888">
            <v>536</v>
          </cell>
          <cell r="AR888"/>
          <cell r="BL888"/>
        </row>
        <row r="889">
          <cell r="B889">
            <v>537</v>
          </cell>
          <cell r="AR889"/>
          <cell r="BL889"/>
        </row>
        <row r="890">
          <cell r="B890">
            <v>537</v>
          </cell>
          <cell r="AR890"/>
          <cell r="BL890"/>
        </row>
        <row r="891">
          <cell r="B891">
            <v>537</v>
          </cell>
          <cell r="AR891"/>
          <cell r="BL891"/>
        </row>
        <row r="892">
          <cell r="B892">
            <v>538</v>
          </cell>
          <cell r="AR892"/>
          <cell r="BL892"/>
        </row>
        <row r="893">
          <cell r="B893">
            <v>539</v>
          </cell>
          <cell r="AR893"/>
          <cell r="BL893"/>
        </row>
        <row r="894">
          <cell r="B894">
            <v>539</v>
          </cell>
          <cell r="AR894"/>
          <cell r="BL894"/>
        </row>
        <row r="895">
          <cell r="B895">
            <v>539</v>
          </cell>
          <cell r="AR895"/>
          <cell r="BL895"/>
        </row>
        <row r="896">
          <cell r="B896">
            <v>539</v>
          </cell>
          <cell r="AR896"/>
          <cell r="BL896"/>
        </row>
        <row r="897">
          <cell r="B897">
            <v>539</v>
          </cell>
          <cell r="AR897"/>
          <cell r="BL897"/>
        </row>
        <row r="898">
          <cell r="B898">
            <v>539</v>
          </cell>
          <cell r="AR898"/>
          <cell r="BL898"/>
        </row>
        <row r="899">
          <cell r="B899">
            <v>539</v>
          </cell>
          <cell r="AR899"/>
          <cell r="BL899"/>
        </row>
        <row r="900">
          <cell r="B900">
            <v>539</v>
          </cell>
          <cell r="AR900"/>
          <cell r="BL900"/>
        </row>
        <row r="901">
          <cell r="B901">
            <v>539</v>
          </cell>
          <cell r="AR901"/>
          <cell r="BL901"/>
        </row>
        <row r="902">
          <cell r="B902">
            <v>539</v>
          </cell>
          <cell r="AR902"/>
          <cell r="BL902"/>
        </row>
        <row r="903">
          <cell r="B903">
            <v>540</v>
          </cell>
          <cell r="AR903"/>
          <cell r="BL903"/>
        </row>
        <row r="904">
          <cell r="B904">
            <v>540</v>
          </cell>
          <cell r="AR904"/>
          <cell r="BL904"/>
        </row>
        <row r="905">
          <cell r="B905">
            <v>540</v>
          </cell>
          <cell r="AR905"/>
          <cell r="BL905"/>
        </row>
        <row r="906">
          <cell r="B906">
            <v>541</v>
          </cell>
          <cell r="AR906"/>
          <cell r="BL906"/>
        </row>
        <row r="907">
          <cell r="B907">
            <v>541</v>
          </cell>
          <cell r="AR907"/>
          <cell r="BL907"/>
        </row>
        <row r="908">
          <cell r="B908">
            <v>541</v>
          </cell>
          <cell r="AR908"/>
          <cell r="BL908"/>
        </row>
        <row r="909">
          <cell r="B909">
            <v>541</v>
          </cell>
          <cell r="AR909"/>
          <cell r="BL909"/>
        </row>
        <row r="910">
          <cell r="B910">
            <v>541</v>
          </cell>
          <cell r="AR910"/>
          <cell r="BL910"/>
        </row>
        <row r="911">
          <cell r="B911">
            <v>543</v>
          </cell>
          <cell r="AR911" t="str">
            <v>https://repositoriotec.tec.ac.cr/bitstream/handle/2238/14967/TF%209705_BIB311839_Ana%20Bel%c3%a9n_Conejo-Gonz%c3%a1lez%20%281%29.pdf?sequence=1&amp;isAllowed=y</v>
          </cell>
          <cell r="BL911"/>
        </row>
        <row r="912">
          <cell r="B912">
            <v>543</v>
          </cell>
          <cell r="AR912" t="str">
            <v>https://repositoriotec.tec.ac.cr/bitstream/handle/2238/14967/TF%209705_BIB311839_Ana%20Bel%c3%a9n_Conejo-Gonz%c3%a1lez%20%281%29.pdf?sequence=1&amp;isAllowed=y</v>
          </cell>
          <cell r="BL912"/>
        </row>
        <row r="913">
          <cell r="B913">
            <v>543</v>
          </cell>
          <cell r="AR913" t="str">
            <v>https://repositoriotec.tec.ac.cr/bitstream/handle/2238/14967/TF%209705_BIB311839_Ana%20Bel%c3%a9n_Conejo-Gonz%c3%a1lez%20%281%29.pdf?sequence=1&amp;isAllowed=y</v>
          </cell>
          <cell r="BL913"/>
        </row>
        <row r="914">
          <cell r="B914">
            <v>543</v>
          </cell>
          <cell r="AR914" t="str">
            <v>https://repositoriotec.tec.ac.cr/bitstream/handle/2238/14967/TF%209705_BIB311839_Ana%20Bel%c3%a9n_Conejo-Gonz%c3%a1lez%20%281%29.pdf?sequence=1&amp;isAllowed=y</v>
          </cell>
          <cell r="BL914"/>
        </row>
        <row r="915">
          <cell r="B915">
            <v>543</v>
          </cell>
          <cell r="AR915" t="str">
            <v>https://repositoriotec.tec.ac.cr/bitstream/handle/2238/14967/TF%209705_BIB311839_Ana%20Bel%c3%a9n_Conejo-Gonz%c3%a1lez%20%281%29.pdf?sequence=1&amp;isAllowed=y</v>
          </cell>
          <cell r="BL915"/>
        </row>
        <row r="916">
          <cell r="B916">
            <v>543</v>
          </cell>
          <cell r="AR916" t="str">
            <v>https://repositoriotec.tec.ac.cr/bitstream/handle/2238/14967/TF%209705_BIB311839_Ana%20Bel%c3%a9n_Conejo-Gonz%c3%a1lez%20%281%29.pdf?sequence=1&amp;isAllowed=y</v>
          </cell>
          <cell r="BL916"/>
        </row>
        <row r="917">
          <cell r="B917">
            <v>543</v>
          </cell>
          <cell r="AR917" t="str">
            <v>https://repositoriotec.tec.ac.cr/bitstream/handle/2238/14967/TF%209705_BIB311839_Ana%20Bel%c3%a9n_Conejo-Gonz%c3%a1lez%20%281%29.pdf?sequence=1&amp;isAllowed=y</v>
          </cell>
          <cell r="BL917"/>
        </row>
        <row r="918">
          <cell r="B918">
            <v>543</v>
          </cell>
          <cell r="AR918" t="str">
            <v>https://repositoriotec.tec.ac.cr/bitstream/handle/2238/14967/TF%209705_BIB311839_Ana%20Bel%c3%a9n_Conejo-Gonz%c3%a1lez%20%281%29.pdf?sequence=1&amp;isAllowed=y</v>
          </cell>
          <cell r="BL918"/>
        </row>
        <row r="919">
          <cell r="B919">
            <v>544</v>
          </cell>
          <cell r="AR919"/>
          <cell r="BL919"/>
        </row>
        <row r="920">
          <cell r="B920">
            <v>544</v>
          </cell>
          <cell r="AR920"/>
          <cell r="BL920"/>
        </row>
        <row r="921">
          <cell r="B921">
            <v>544</v>
          </cell>
          <cell r="AR921"/>
          <cell r="BL921"/>
        </row>
        <row r="922">
          <cell r="B922">
            <v>544</v>
          </cell>
          <cell r="AR922"/>
          <cell r="BL922"/>
        </row>
        <row r="923">
          <cell r="B923">
            <v>544</v>
          </cell>
          <cell r="AR923"/>
          <cell r="BL923"/>
        </row>
        <row r="924">
          <cell r="B924">
            <v>545</v>
          </cell>
          <cell r="AR924"/>
          <cell r="BL924"/>
        </row>
        <row r="925">
          <cell r="B925">
            <v>545</v>
          </cell>
          <cell r="AR925"/>
          <cell r="BL925"/>
        </row>
        <row r="926">
          <cell r="B926">
            <v>545</v>
          </cell>
          <cell r="AR926"/>
          <cell r="BL926"/>
        </row>
        <row r="927">
          <cell r="B927">
            <v>545</v>
          </cell>
          <cell r="AR927"/>
          <cell r="BL927"/>
        </row>
        <row r="928">
          <cell r="B928">
            <v>545</v>
          </cell>
          <cell r="AR928"/>
          <cell r="BL928"/>
        </row>
        <row r="929">
          <cell r="B929">
            <v>545</v>
          </cell>
          <cell r="AR929"/>
          <cell r="BL929"/>
        </row>
        <row r="930">
          <cell r="B930">
            <v>545</v>
          </cell>
          <cell r="AR930"/>
          <cell r="BL930"/>
        </row>
        <row r="931">
          <cell r="B931">
            <v>545</v>
          </cell>
          <cell r="AR931"/>
          <cell r="BL931"/>
        </row>
        <row r="932">
          <cell r="B932">
            <v>545</v>
          </cell>
          <cell r="AR932"/>
          <cell r="BL932"/>
        </row>
        <row r="933">
          <cell r="B933">
            <v>545</v>
          </cell>
          <cell r="AR933"/>
          <cell r="BL933"/>
        </row>
        <row r="934">
          <cell r="B934">
            <v>545</v>
          </cell>
          <cell r="AR934"/>
          <cell r="BL934"/>
        </row>
        <row r="935">
          <cell r="B935">
            <v>545</v>
          </cell>
          <cell r="AR935"/>
          <cell r="BL935"/>
        </row>
        <row r="936">
          <cell r="B936">
            <v>545</v>
          </cell>
          <cell r="AR936"/>
          <cell r="BL936"/>
        </row>
        <row r="937">
          <cell r="B937">
            <v>546</v>
          </cell>
          <cell r="AR937"/>
          <cell r="BL937"/>
        </row>
        <row r="938">
          <cell r="B938">
            <v>546</v>
          </cell>
          <cell r="AR938"/>
          <cell r="BL938"/>
        </row>
        <row r="939">
          <cell r="B939">
            <v>546</v>
          </cell>
          <cell r="AR939"/>
          <cell r="BL939"/>
        </row>
        <row r="940">
          <cell r="B940">
            <v>546</v>
          </cell>
          <cell r="AR940"/>
          <cell r="BL940"/>
        </row>
        <row r="941">
          <cell r="B941">
            <v>546</v>
          </cell>
          <cell r="AR941"/>
          <cell r="BL941"/>
        </row>
        <row r="942">
          <cell r="B942">
            <v>546</v>
          </cell>
          <cell r="AR942"/>
          <cell r="BL942"/>
        </row>
        <row r="943">
          <cell r="B943">
            <v>546</v>
          </cell>
          <cell r="AR943"/>
          <cell r="BL943"/>
        </row>
        <row r="944">
          <cell r="B944">
            <v>547</v>
          </cell>
          <cell r="AR944"/>
          <cell r="BL944"/>
        </row>
        <row r="945">
          <cell r="B945">
            <v>547</v>
          </cell>
          <cell r="AR945"/>
          <cell r="BL945"/>
        </row>
        <row r="946">
          <cell r="B946">
            <v>548</v>
          </cell>
          <cell r="AR946"/>
          <cell r="BL946"/>
        </row>
        <row r="947">
          <cell r="B947">
            <v>548</v>
          </cell>
          <cell r="AR947"/>
          <cell r="BL947"/>
        </row>
        <row r="948">
          <cell r="B948">
            <v>548</v>
          </cell>
          <cell r="AR948"/>
          <cell r="BL948"/>
        </row>
        <row r="949">
          <cell r="B949">
            <v>549</v>
          </cell>
          <cell r="AR949"/>
          <cell r="BL949"/>
        </row>
        <row r="950">
          <cell r="B950">
            <v>549</v>
          </cell>
          <cell r="AR950"/>
          <cell r="BL950"/>
        </row>
        <row r="951">
          <cell r="B951">
            <v>549</v>
          </cell>
          <cell r="AR951"/>
          <cell r="BL951"/>
        </row>
        <row r="952">
          <cell r="B952">
            <v>549</v>
          </cell>
          <cell r="AR952"/>
          <cell r="BL952"/>
        </row>
        <row r="953">
          <cell r="B953">
            <v>549</v>
          </cell>
          <cell r="AR953"/>
          <cell r="BL953"/>
        </row>
        <row r="954">
          <cell r="B954">
            <v>550</v>
          </cell>
          <cell r="AR954"/>
          <cell r="BL954"/>
        </row>
        <row r="955">
          <cell r="B955">
            <v>550</v>
          </cell>
          <cell r="AR955"/>
          <cell r="BL955"/>
        </row>
        <row r="956">
          <cell r="B956">
            <v>550</v>
          </cell>
          <cell r="AR956"/>
          <cell r="BL956"/>
        </row>
        <row r="957">
          <cell r="B957">
            <v>550</v>
          </cell>
          <cell r="AR957"/>
          <cell r="BL957"/>
        </row>
        <row r="958">
          <cell r="B958">
            <v>551</v>
          </cell>
          <cell r="AR958"/>
          <cell r="BL958"/>
        </row>
        <row r="959">
          <cell r="B959">
            <v>551</v>
          </cell>
          <cell r="AR959"/>
          <cell r="BL959"/>
        </row>
        <row r="960">
          <cell r="B960">
            <v>551</v>
          </cell>
          <cell r="AR960"/>
          <cell r="BL960"/>
        </row>
        <row r="961">
          <cell r="B961">
            <v>551</v>
          </cell>
          <cell r="AR961"/>
          <cell r="BL961"/>
        </row>
        <row r="962">
          <cell r="B962">
            <v>552</v>
          </cell>
          <cell r="AR962"/>
          <cell r="BL962"/>
        </row>
        <row r="963">
          <cell r="B963">
            <v>552</v>
          </cell>
          <cell r="AR963"/>
          <cell r="BL963"/>
        </row>
        <row r="964">
          <cell r="B964">
            <v>552</v>
          </cell>
          <cell r="AR964"/>
          <cell r="BL964"/>
        </row>
        <row r="965">
          <cell r="B965">
            <v>552</v>
          </cell>
          <cell r="AR965"/>
          <cell r="BL965"/>
        </row>
        <row r="966">
          <cell r="B966">
            <v>553</v>
          </cell>
          <cell r="AR966"/>
          <cell r="BL966"/>
        </row>
        <row r="967">
          <cell r="B967">
            <v>553</v>
          </cell>
          <cell r="AR967"/>
          <cell r="BL967"/>
        </row>
        <row r="968">
          <cell r="B968">
            <v>553</v>
          </cell>
          <cell r="AR968"/>
          <cell r="BL968"/>
        </row>
        <row r="969">
          <cell r="B969">
            <v>553</v>
          </cell>
          <cell r="AR969"/>
          <cell r="BL969"/>
        </row>
        <row r="970">
          <cell r="B970">
            <v>553</v>
          </cell>
          <cell r="AR970"/>
          <cell r="BL970"/>
        </row>
        <row r="971">
          <cell r="B971">
            <v>554</v>
          </cell>
          <cell r="AR971"/>
          <cell r="BL971"/>
        </row>
        <row r="972">
          <cell r="B972">
            <v>554</v>
          </cell>
          <cell r="AR972"/>
          <cell r="BL972"/>
        </row>
        <row r="973">
          <cell r="B973">
            <v>554</v>
          </cell>
          <cell r="AR973"/>
          <cell r="BL973"/>
        </row>
        <row r="974">
          <cell r="B974">
            <v>554</v>
          </cell>
          <cell r="AR974"/>
          <cell r="BL974"/>
        </row>
        <row r="975">
          <cell r="B975">
            <v>554</v>
          </cell>
          <cell r="AR975"/>
          <cell r="BL975"/>
        </row>
        <row r="976">
          <cell r="B976">
            <v>554</v>
          </cell>
          <cell r="AR976"/>
          <cell r="BL976"/>
        </row>
        <row r="977">
          <cell r="B977">
            <v>554</v>
          </cell>
          <cell r="AR977"/>
          <cell r="BL977"/>
        </row>
        <row r="978">
          <cell r="B978">
            <v>554</v>
          </cell>
          <cell r="AR978"/>
          <cell r="BL978"/>
        </row>
        <row r="979">
          <cell r="B979">
            <v>554</v>
          </cell>
          <cell r="AR979"/>
          <cell r="BL979"/>
        </row>
        <row r="980">
          <cell r="B980">
            <v>554</v>
          </cell>
          <cell r="AR980"/>
          <cell r="BL980"/>
        </row>
        <row r="981">
          <cell r="B981">
            <v>554</v>
          </cell>
          <cell r="AR981"/>
          <cell r="BL981"/>
        </row>
        <row r="982">
          <cell r="B982">
            <v>554</v>
          </cell>
          <cell r="AR982"/>
          <cell r="BL982"/>
        </row>
        <row r="983">
          <cell r="B983">
            <v>554</v>
          </cell>
          <cell r="AR983"/>
          <cell r="BL983"/>
        </row>
        <row r="984">
          <cell r="B984">
            <v>554</v>
          </cell>
          <cell r="AR984"/>
          <cell r="BL984"/>
        </row>
        <row r="985">
          <cell r="B985">
            <v>555</v>
          </cell>
          <cell r="AR985"/>
          <cell r="BL985"/>
        </row>
        <row r="986">
          <cell r="B986">
            <v>555</v>
          </cell>
          <cell r="AR986"/>
          <cell r="BL986"/>
        </row>
        <row r="987">
          <cell r="B987">
            <v>555</v>
          </cell>
          <cell r="AR987"/>
          <cell r="BL987"/>
        </row>
        <row r="988">
          <cell r="B988">
            <v>557</v>
          </cell>
          <cell r="AR988"/>
          <cell r="BL988"/>
        </row>
        <row r="989">
          <cell r="B989">
            <v>557</v>
          </cell>
          <cell r="AR989"/>
          <cell r="BL989"/>
        </row>
        <row r="990">
          <cell r="B990">
            <v>557</v>
          </cell>
          <cell r="AR990"/>
          <cell r="BL990"/>
        </row>
        <row r="991">
          <cell r="B991">
            <v>557</v>
          </cell>
          <cell r="AR991"/>
          <cell r="BL991"/>
        </row>
        <row r="992">
          <cell r="B992">
            <v>557</v>
          </cell>
          <cell r="AR992"/>
          <cell r="BL992"/>
        </row>
        <row r="993">
          <cell r="B993">
            <v>557</v>
          </cell>
          <cell r="AR993"/>
          <cell r="BL993"/>
        </row>
        <row r="994">
          <cell r="B994">
            <v>557</v>
          </cell>
          <cell r="AR994"/>
          <cell r="BL994"/>
        </row>
        <row r="995">
          <cell r="B995">
            <v>557</v>
          </cell>
          <cell r="AR995"/>
          <cell r="BL995"/>
        </row>
        <row r="996">
          <cell r="B996">
            <v>557</v>
          </cell>
          <cell r="AR996"/>
          <cell r="BL996"/>
        </row>
        <row r="997">
          <cell r="B997">
            <v>557</v>
          </cell>
          <cell r="AR997"/>
          <cell r="BL997"/>
        </row>
        <row r="998">
          <cell r="B998">
            <v>558</v>
          </cell>
          <cell r="AR998"/>
          <cell r="BL998"/>
        </row>
        <row r="999">
          <cell r="B999">
            <v>558</v>
          </cell>
          <cell r="AR999"/>
          <cell r="BL999"/>
        </row>
        <row r="1000">
          <cell r="B1000">
            <v>558</v>
          </cell>
          <cell r="AR1000"/>
          <cell r="BL1000"/>
        </row>
        <row r="1001">
          <cell r="B1001">
            <v>558</v>
          </cell>
          <cell r="AR1001"/>
          <cell r="BL1001"/>
        </row>
        <row r="1002">
          <cell r="B1002">
            <v>558</v>
          </cell>
          <cell r="AR1002"/>
          <cell r="BL1002"/>
        </row>
        <row r="1003">
          <cell r="B1003">
            <v>558</v>
          </cell>
          <cell r="AR1003"/>
          <cell r="BL1003"/>
        </row>
        <row r="1004">
          <cell r="B1004">
            <v>558</v>
          </cell>
          <cell r="AR1004"/>
          <cell r="BL1004"/>
        </row>
        <row r="1005">
          <cell r="B1005">
            <v>559</v>
          </cell>
          <cell r="AR1005"/>
          <cell r="BL1005"/>
        </row>
        <row r="1006">
          <cell r="B1006">
            <v>559</v>
          </cell>
          <cell r="AR1006"/>
          <cell r="BL1006"/>
        </row>
        <row r="1007">
          <cell r="B1007">
            <v>559</v>
          </cell>
          <cell r="AR1007"/>
          <cell r="BL1007"/>
        </row>
        <row r="1008">
          <cell r="B1008">
            <v>559</v>
          </cell>
          <cell r="AR1008"/>
          <cell r="BL1008"/>
        </row>
        <row r="1009">
          <cell r="B1009">
            <v>560</v>
          </cell>
          <cell r="AR1009"/>
          <cell r="BL1009" t="str">
            <v>La escuela a la que pertenezco (Escuela de Ciencias Naturales y Exactas) no se encontraba en las opciones por lo que marqué la opción de Doctorado en Ciencias Naturales</v>
          </cell>
        </row>
        <row r="1010">
          <cell r="B1010">
            <v>560</v>
          </cell>
          <cell r="AR1010"/>
          <cell r="BL1010" t="str">
            <v>La escuela a la que pertenezco (Escuela de Ciencias Naturales y Exactas) no se encontraba en las opciones por lo que marqué la opción de Doctorado en Ciencias Naturales</v>
          </cell>
        </row>
        <row r="1011">
          <cell r="B1011">
            <v>560</v>
          </cell>
          <cell r="AR1011"/>
          <cell r="BL1011" t="str">
            <v>La escuela a la que pertenezco (Escuela de Ciencias Naturales y Exactas) no se encontraba en las opciones por lo que marqué la opción de Doctorado en Ciencias Naturales</v>
          </cell>
        </row>
        <row r="1012">
          <cell r="B1012">
            <v>560</v>
          </cell>
          <cell r="AR1012"/>
          <cell r="BL1012" t="str">
            <v>La escuela a la que pertenezco (Escuela de Ciencias Naturales y Exactas) no se encontraba en las opciones por lo que marqué la opción de Doctorado en Ciencias Naturales</v>
          </cell>
        </row>
        <row r="1013">
          <cell r="B1013">
            <v>560</v>
          </cell>
          <cell r="AR1013"/>
          <cell r="BL1013" t="str">
            <v>La escuela a la que pertenezco (Escuela de Ciencias Naturales y Exactas) no se encontraba en las opciones por lo que marqué la opción de Doctorado en Ciencias Naturales</v>
          </cell>
        </row>
        <row r="1014">
          <cell r="B1014">
            <v>561</v>
          </cell>
          <cell r="AR1014"/>
          <cell r="BL1014"/>
        </row>
        <row r="1015">
          <cell r="B1015">
            <v>561</v>
          </cell>
          <cell r="AR1015"/>
          <cell r="BL1015"/>
        </row>
        <row r="1016">
          <cell r="B1016">
            <v>561</v>
          </cell>
          <cell r="AR1016"/>
          <cell r="BL1016"/>
        </row>
        <row r="1017">
          <cell r="B1017">
            <v>561</v>
          </cell>
          <cell r="AR1017"/>
          <cell r="BL1017"/>
        </row>
        <row r="1018">
          <cell r="B1018">
            <v>562</v>
          </cell>
          <cell r="AR1018"/>
          <cell r="BL1018"/>
        </row>
        <row r="1019">
          <cell r="B1019">
            <v>562</v>
          </cell>
          <cell r="AR1019"/>
          <cell r="BL1019"/>
        </row>
        <row r="1020">
          <cell r="B1020">
            <v>562</v>
          </cell>
          <cell r="AR1020"/>
          <cell r="BL1020"/>
        </row>
        <row r="1021">
          <cell r="B1021">
            <v>562</v>
          </cell>
          <cell r="AR1021"/>
          <cell r="BL1021"/>
        </row>
        <row r="1022">
          <cell r="B1022">
            <v>563</v>
          </cell>
          <cell r="AR1022"/>
          <cell r="BL1022"/>
        </row>
        <row r="1023">
          <cell r="B1023">
            <v>563</v>
          </cell>
          <cell r="AR1023"/>
          <cell r="BL1023"/>
        </row>
        <row r="1024">
          <cell r="B1024">
            <v>563</v>
          </cell>
          <cell r="AR1024"/>
          <cell r="BL1024"/>
        </row>
        <row r="1025">
          <cell r="B1025">
            <v>563</v>
          </cell>
          <cell r="AR1025"/>
          <cell r="BL1025"/>
        </row>
        <row r="1026">
          <cell r="B1026">
            <v>563</v>
          </cell>
          <cell r="AR1026"/>
          <cell r="BL1026"/>
        </row>
        <row r="1027">
          <cell r="B1027">
            <v>563</v>
          </cell>
          <cell r="AR1027"/>
          <cell r="BL1027"/>
        </row>
        <row r="1028">
          <cell r="B1028">
            <v>563</v>
          </cell>
          <cell r="AR1028"/>
          <cell r="BL1028"/>
        </row>
        <row r="1029">
          <cell r="B1029">
            <v>563</v>
          </cell>
          <cell r="AR1029"/>
          <cell r="BL1029"/>
        </row>
        <row r="1030">
          <cell r="B1030">
            <v>564</v>
          </cell>
          <cell r="AR1030"/>
          <cell r="BL1030"/>
        </row>
        <row r="1031">
          <cell r="B1031">
            <v>564</v>
          </cell>
          <cell r="AR1031"/>
          <cell r="BL1031"/>
        </row>
        <row r="1032">
          <cell r="B1032">
            <v>564</v>
          </cell>
          <cell r="AR1032"/>
          <cell r="BL1032"/>
        </row>
        <row r="1033">
          <cell r="B1033">
            <v>565</v>
          </cell>
          <cell r="AR1033"/>
          <cell r="BL1033"/>
        </row>
        <row r="1034">
          <cell r="B1034">
            <v>565</v>
          </cell>
          <cell r="AR1034"/>
          <cell r="BL1034"/>
        </row>
        <row r="1035">
          <cell r="B1035">
            <v>565</v>
          </cell>
          <cell r="AR1035"/>
          <cell r="BL1035"/>
        </row>
        <row r="1036">
          <cell r="B1036">
            <v>565</v>
          </cell>
          <cell r="AR1036"/>
          <cell r="BL1036"/>
        </row>
        <row r="1037">
          <cell r="B1037">
            <v>565</v>
          </cell>
          <cell r="AR1037"/>
          <cell r="BL1037"/>
        </row>
        <row r="1038">
          <cell r="B1038">
            <v>565</v>
          </cell>
          <cell r="AR1038"/>
          <cell r="BL1038"/>
        </row>
        <row r="1039">
          <cell r="B1039">
            <v>565</v>
          </cell>
          <cell r="AR1039"/>
          <cell r="BL1039"/>
        </row>
        <row r="1040">
          <cell r="B1040">
            <v>566</v>
          </cell>
          <cell r="AR1040"/>
          <cell r="BL1040"/>
        </row>
        <row r="1041">
          <cell r="B1041">
            <v>566</v>
          </cell>
          <cell r="AR1041"/>
          <cell r="BL1041"/>
        </row>
        <row r="1042">
          <cell r="B1042">
            <v>566</v>
          </cell>
          <cell r="AR1042"/>
          <cell r="BL1042"/>
        </row>
        <row r="1043">
          <cell r="B1043">
            <v>566</v>
          </cell>
          <cell r="AR1043"/>
          <cell r="BL1043"/>
        </row>
        <row r="1044">
          <cell r="B1044">
            <v>567</v>
          </cell>
          <cell r="AR1044"/>
          <cell r="BL1044"/>
        </row>
        <row r="1045">
          <cell r="B1045">
            <v>567</v>
          </cell>
          <cell r="AR1045"/>
          <cell r="BL1045"/>
        </row>
        <row r="1046">
          <cell r="B1046">
            <v>567</v>
          </cell>
          <cell r="AR1046"/>
          <cell r="BL1046"/>
        </row>
        <row r="1047">
          <cell r="B1047">
            <v>567</v>
          </cell>
          <cell r="AR1047"/>
          <cell r="BL1047"/>
        </row>
        <row r="1048">
          <cell r="B1048">
            <v>567</v>
          </cell>
          <cell r="AR1048"/>
          <cell r="BL1048"/>
        </row>
        <row r="1049">
          <cell r="B1049">
            <v>567</v>
          </cell>
          <cell r="AR1049"/>
          <cell r="BL1049"/>
        </row>
        <row r="1050">
          <cell r="B1050">
            <v>568</v>
          </cell>
          <cell r="AR1050"/>
          <cell r="BL1050"/>
        </row>
        <row r="1051">
          <cell r="B1051">
            <v>568</v>
          </cell>
          <cell r="AR1051"/>
          <cell r="BL1051"/>
        </row>
        <row r="1052">
          <cell r="B1052">
            <v>568</v>
          </cell>
          <cell r="AR1052"/>
          <cell r="BL1052"/>
        </row>
        <row r="1053">
          <cell r="B1053">
            <v>568</v>
          </cell>
          <cell r="AR1053"/>
          <cell r="BL1053"/>
        </row>
        <row r="1054">
          <cell r="B1054">
            <v>568</v>
          </cell>
          <cell r="AR1054"/>
          <cell r="BL1054"/>
        </row>
        <row r="1055">
          <cell r="B1055">
            <v>568</v>
          </cell>
          <cell r="AR1055"/>
          <cell r="BL1055"/>
        </row>
        <row r="1056">
          <cell r="B1056">
            <v>568</v>
          </cell>
          <cell r="AR1056"/>
          <cell r="BL1056"/>
        </row>
        <row r="1057">
          <cell r="B1057">
            <v>568</v>
          </cell>
          <cell r="AR1057"/>
          <cell r="BL1057"/>
        </row>
        <row r="1058">
          <cell r="B1058">
            <v>568</v>
          </cell>
          <cell r="AR1058"/>
          <cell r="BL1058"/>
        </row>
        <row r="1059">
          <cell r="B1059">
            <v>568</v>
          </cell>
          <cell r="AR1059"/>
          <cell r="BL1059"/>
        </row>
        <row r="1060">
          <cell r="B1060">
            <v>568</v>
          </cell>
          <cell r="AR1060"/>
          <cell r="BL1060"/>
        </row>
        <row r="1061">
          <cell r="B1061">
            <v>568</v>
          </cell>
          <cell r="AR1061"/>
          <cell r="BL1061"/>
        </row>
        <row r="1062">
          <cell r="B1062">
            <v>568</v>
          </cell>
          <cell r="AR1062"/>
          <cell r="BL1062"/>
        </row>
        <row r="1063">
          <cell r="B1063">
            <v>569</v>
          </cell>
          <cell r="AR1063" t="str">
            <v>https://www.instagram.com/p/CvhmlbTt5u5/</v>
          </cell>
          <cell r="BL1063"/>
        </row>
        <row r="1064">
          <cell r="B1064">
            <v>569</v>
          </cell>
          <cell r="AR1064" t="str">
            <v>https://www.instagram.com/p/CvhmlbTt5u5/</v>
          </cell>
          <cell r="BL1064"/>
        </row>
        <row r="1065">
          <cell r="B1065">
            <v>569</v>
          </cell>
          <cell r="AR1065" t="str">
            <v>https://www.instagram.com/p/CvhmlbTt5u5/</v>
          </cell>
          <cell r="BL1065"/>
        </row>
        <row r="1066">
          <cell r="B1066">
            <v>569</v>
          </cell>
          <cell r="AR1066" t="str">
            <v>https://www.instagram.com/p/CvhmlbTt5u5/</v>
          </cell>
          <cell r="BL1066"/>
        </row>
        <row r="1067">
          <cell r="B1067">
            <v>569</v>
          </cell>
          <cell r="AR1067" t="str">
            <v>https://www.instagram.com/p/CvhmlbTt5u5/</v>
          </cell>
          <cell r="BL1067"/>
        </row>
        <row r="1068">
          <cell r="B1068">
            <v>569</v>
          </cell>
          <cell r="AR1068" t="str">
            <v>https://www.instagram.com/p/CvhmlbTt5u5/</v>
          </cell>
          <cell r="BL1068"/>
        </row>
        <row r="1069">
          <cell r="B1069">
            <v>569</v>
          </cell>
          <cell r="AR1069" t="str">
            <v>https://www.instagram.com/p/CvhmlbTt5u5/</v>
          </cell>
          <cell r="BL1069"/>
        </row>
        <row r="1070">
          <cell r="B1070">
            <v>569</v>
          </cell>
          <cell r="AR1070" t="str">
            <v>https://www.instagram.com/p/CvhmlbTt5u5/</v>
          </cell>
          <cell r="BL1070"/>
        </row>
        <row r="1071">
          <cell r="B1071">
            <v>569</v>
          </cell>
          <cell r="AR1071" t="str">
            <v>https://www.instagram.com/p/CvhmlbTt5u5/</v>
          </cell>
          <cell r="BL1071"/>
        </row>
        <row r="1072">
          <cell r="B1072">
            <v>569</v>
          </cell>
          <cell r="AR1072" t="str">
            <v>https://www.instagram.com/p/CvhmlbTt5u5/</v>
          </cell>
          <cell r="BL1072"/>
        </row>
        <row r="1073">
          <cell r="B1073">
            <v>569</v>
          </cell>
          <cell r="AR1073" t="str">
            <v>https://www.instagram.com/p/CvhmlbTt5u5/</v>
          </cell>
          <cell r="BL1073"/>
        </row>
        <row r="1074">
          <cell r="B1074">
            <v>569</v>
          </cell>
          <cell r="AR1074" t="str">
            <v>https://www.instagram.com/p/CvhmlbTt5u5/</v>
          </cell>
          <cell r="BL1074"/>
        </row>
        <row r="1075">
          <cell r="B1075">
            <v>569</v>
          </cell>
          <cell r="AR1075" t="str">
            <v>https://www.instagram.com/p/CvhmlbTt5u5/</v>
          </cell>
          <cell r="BL1075"/>
        </row>
        <row r="1076">
          <cell r="B1076">
            <v>569</v>
          </cell>
          <cell r="AR1076" t="str">
            <v>https://www.instagram.com/p/CvhmlbTt5u5/</v>
          </cell>
          <cell r="BL1076"/>
        </row>
        <row r="1077">
          <cell r="B1077">
            <v>569</v>
          </cell>
          <cell r="AR1077" t="str">
            <v>https://www.instagram.com/p/CvhmlbTt5u5/</v>
          </cell>
          <cell r="BL1077"/>
        </row>
        <row r="1078">
          <cell r="B1078">
            <v>570</v>
          </cell>
          <cell r="AR1078"/>
          <cell r="BL1078"/>
        </row>
        <row r="1079">
          <cell r="B1079">
            <v>570</v>
          </cell>
          <cell r="AR1079"/>
          <cell r="BL1079"/>
        </row>
        <row r="1080">
          <cell r="B1080">
            <v>570</v>
          </cell>
          <cell r="AR1080"/>
          <cell r="BL1080"/>
        </row>
        <row r="1081">
          <cell r="B1081">
            <v>570</v>
          </cell>
          <cell r="AR1081"/>
          <cell r="BL1081"/>
        </row>
        <row r="1082">
          <cell r="B1082">
            <v>571</v>
          </cell>
          <cell r="AR1082"/>
          <cell r="BL1082"/>
        </row>
        <row r="1083">
          <cell r="B1083">
            <v>571</v>
          </cell>
          <cell r="AR1083"/>
          <cell r="BL1083"/>
        </row>
        <row r="1084">
          <cell r="B1084">
            <v>571</v>
          </cell>
          <cell r="AR1084"/>
          <cell r="BL1084"/>
        </row>
        <row r="1085">
          <cell r="B1085">
            <v>572</v>
          </cell>
          <cell r="AR1085"/>
          <cell r="BL1085"/>
        </row>
        <row r="1086">
          <cell r="B1086">
            <v>572</v>
          </cell>
          <cell r="AR1086"/>
          <cell r="BL1086"/>
        </row>
        <row r="1087">
          <cell r="B1087">
            <v>572</v>
          </cell>
          <cell r="AR1087"/>
          <cell r="BL1087"/>
        </row>
        <row r="1088">
          <cell r="B1088">
            <v>572</v>
          </cell>
          <cell r="AR1088"/>
          <cell r="BL1088"/>
        </row>
        <row r="1089">
          <cell r="B1089">
            <v>572</v>
          </cell>
          <cell r="AR1089"/>
          <cell r="BL1089"/>
        </row>
        <row r="1090">
          <cell r="B1090">
            <v>572</v>
          </cell>
          <cell r="AR1090"/>
          <cell r="BL1090"/>
        </row>
        <row r="1091">
          <cell r="B1091">
            <v>572</v>
          </cell>
          <cell r="AR1091"/>
          <cell r="BL1091"/>
        </row>
        <row r="1092">
          <cell r="B1092">
            <v>572</v>
          </cell>
          <cell r="AR1092"/>
          <cell r="BL1092"/>
        </row>
        <row r="1093">
          <cell r="B1093">
            <v>572</v>
          </cell>
          <cell r="AR1093"/>
          <cell r="BL1093"/>
        </row>
        <row r="1094">
          <cell r="B1094">
            <v>572</v>
          </cell>
          <cell r="AR1094"/>
          <cell r="BL1094"/>
        </row>
        <row r="1095">
          <cell r="B1095">
            <v>572</v>
          </cell>
          <cell r="AR1095"/>
          <cell r="BL1095"/>
        </row>
        <row r="1096">
          <cell r="B1096">
            <v>572</v>
          </cell>
          <cell r="AR1096"/>
          <cell r="BL1096"/>
        </row>
        <row r="1097">
          <cell r="B1097">
            <v>572</v>
          </cell>
          <cell r="AR1097"/>
          <cell r="BL1097"/>
        </row>
        <row r="1098">
          <cell r="B1098">
            <v>572</v>
          </cell>
          <cell r="AR1098"/>
          <cell r="BL1098"/>
        </row>
        <row r="1099">
          <cell r="B1099">
            <v>572</v>
          </cell>
          <cell r="AR1099"/>
          <cell r="BL1099"/>
        </row>
        <row r="1100">
          <cell r="B1100">
            <v>572</v>
          </cell>
          <cell r="AR1100"/>
          <cell r="BL1100"/>
        </row>
        <row r="1101">
          <cell r="B1101">
            <v>572</v>
          </cell>
          <cell r="AR1101"/>
          <cell r="BL1101"/>
        </row>
        <row r="1102">
          <cell r="B1102">
            <v>572</v>
          </cell>
          <cell r="AR1102"/>
          <cell r="BL1102"/>
        </row>
        <row r="1103">
          <cell r="B1103">
            <v>572</v>
          </cell>
          <cell r="AR1103"/>
          <cell r="BL1103"/>
        </row>
        <row r="1104">
          <cell r="B1104">
            <v>572</v>
          </cell>
          <cell r="AR1104"/>
          <cell r="BL1104"/>
        </row>
        <row r="1105">
          <cell r="B1105">
            <v>572</v>
          </cell>
          <cell r="AR1105"/>
          <cell r="BL1105"/>
        </row>
        <row r="1106">
          <cell r="B1106">
            <v>572</v>
          </cell>
          <cell r="AR1106"/>
          <cell r="BL1106"/>
        </row>
        <row r="1107">
          <cell r="B1107">
            <v>572</v>
          </cell>
          <cell r="AR1107"/>
          <cell r="BL1107"/>
        </row>
        <row r="1108">
          <cell r="B1108">
            <v>572</v>
          </cell>
          <cell r="AR1108"/>
          <cell r="BL1108"/>
        </row>
        <row r="1109">
          <cell r="B1109">
            <v>572</v>
          </cell>
          <cell r="AR1109"/>
          <cell r="BL1109"/>
        </row>
        <row r="1110">
          <cell r="B1110">
            <v>572</v>
          </cell>
          <cell r="AR1110"/>
          <cell r="BL1110"/>
        </row>
        <row r="1111">
          <cell r="B1111">
            <v>572</v>
          </cell>
          <cell r="AR1111"/>
          <cell r="BL1111"/>
        </row>
        <row r="1112">
          <cell r="B1112">
            <v>572</v>
          </cell>
          <cell r="AR1112"/>
          <cell r="BL1112"/>
        </row>
        <row r="1113">
          <cell r="B1113">
            <v>572</v>
          </cell>
          <cell r="AR1113"/>
          <cell r="BL1113"/>
        </row>
        <row r="1114">
          <cell r="B1114">
            <v>572</v>
          </cell>
          <cell r="AR1114"/>
          <cell r="BL1114"/>
        </row>
        <row r="1115">
          <cell r="B1115">
            <v>572</v>
          </cell>
          <cell r="AR1115"/>
          <cell r="BL1115"/>
        </row>
        <row r="1116">
          <cell r="B1116">
            <v>572</v>
          </cell>
          <cell r="AR1116"/>
          <cell r="BL1116"/>
        </row>
        <row r="1117">
          <cell r="B1117">
            <v>572</v>
          </cell>
          <cell r="AR1117"/>
          <cell r="BL1117"/>
        </row>
        <row r="1118">
          <cell r="B1118">
            <v>572</v>
          </cell>
          <cell r="AR1118"/>
          <cell r="BL1118"/>
        </row>
        <row r="1119">
          <cell r="B1119">
            <v>572</v>
          </cell>
          <cell r="AR1119"/>
          <cell r="BL1119"/>
        </row>
        <row r="1120">
          <cell r="B1120">
            <v>572</v>
          </cell>
          <cell r="AR1120"/>
          <cell r="BL1120"/>
        </row>
        <row r="1121">
          <cell r="B1121">
            <v>572</v>
          </cell>
          <cell r="AR1121"/>
          <cell r="BL1121"/>
        </row>
        <row r="1122">
          <cell r="B1122">
            <v>572</v>
          </cell>
          <cell r="AR1122"/>
          <cell r="BL1122"/>
        </row>
        <row r="1123">
          <cell r="B1123">
            <v>572</v>
          </cell>
          <cell r="AR1123"/>
          <cell r="BL1123"/>
        </row>
        <row r="1124">
          <cell r="B1124">
            <v>572</v>
          </cell>
          <cell r="AR1124"/>
          <cell r="BL1124"/>
        </row>
        <row r="1125">
          <cell r="B1125">
            <v>572</v>
          </cell>
          <cell r="AR1125"/>
          <cell r="BL1125"/>
        </row>
        <row r="1126">
          <cell r="B1126">
            <v>572</v>
          </cell>
          <cell r="AR1126"/>
          <cell r="BL1126"/>
        </row>
        <row r="1127">
          <cell r="B1127">
            <v>572</v>
          </cell>
          <cell r="AR1127"/>
          <cell r="BL1127"/>
        </row>
        <row r="1128">
          <cell r="B1128">
            <v>572</v>
          </cell>
          <cell r="AR1128"/>
          <cell r="BL1128"/>
        </row>
        <row r="1129">
          <cell r="B1129">
            <v>572</v>
          </cell>
          <cell r="AR1129"/>
          <cell r="BL1129"/>
        </row>
        <row r="1130">
          <cell r="B1130">
            <v>572</v>
          </cell>
          <cell r="AR1130"/>
          <cell r="BL1130"/>
        </row>
        <row r="1131">
          <cell r="B1131">
            <v>572</v>
          </cell>
          <cell r="AR1131"/>
          <cell r="BL1131"/>
        </row>
        <row r="1132">
          <cell r="B1132">
            <v>572</v>
          </cell>
          <cell r="AR1132"/>
          <cell r="BL1132"/>
        </row>
        <row r="1133">
          <cell r="B1133">
            <v>572</v>
          </cell>
          <cell r="AR1133"/>
          <cell r="BL1133"/>
        </row>
        <row r="1134">
          <cell r="B1134">
            <v>572</v>
          </cell>
          <cell r="AR1134"/>
          <cell r="BL1134"/>
        </row>
        <row r="1135">
          <cell r="B1135">
            <v>572</v>
          </cell>
          <cell r="AR1135"/>
          <cell r="BL1135"/>
        </row>
        <row r="1136">
          <cell r="B1136">
            <v>572</v>
          </cell>
          <cell r="AR1136"/>
          <cell r="BL1136"/>
        </row>
        <row r="1137">
          <cell r="B1137">
            <v>572</v>
          </cell>
          <cell r="AR1137"/>
          <cell r="BL1137"/>
        </row>
        <row r="1138">
          <cell r="B1138">
            <v>572</v>
          </cell>
          <cell r="AR1138"/>
          <cell r="BL1138"/>
        </row>
        <row r="1139">
          <cell r="B1139">
            <v>572</v>
          </cell>
          <cell r="AR1139"/>
          <cell r="BL1139"/>
        </row>
        <row r="1140">
          <cell r="B1140">
            <v>572</v>
          </cell>
          <cell r="AR1140"/>
          <cell r="BL1140"/>
        </row>
        <row r="1141">
          <cell r="B1141">
            <v>572</v>
          </cell>
          <cell r="AR1141"/>
          <cell r="BL1141"/>
        </row>
        <row r="1142">
          <cell r="B1142">
            <v>572</v>
          </cell>
          <cell r="AR1142"/>
          <cell r="BL1142"/>
        </row>
        <row r="1143">
          <cell r="B1143">
            <v>573</v>
          </cell>
          <cell r="AR1143"/>
          <cell r="BL1143"/>
        </row>
        <row r="1144">
          <cell r="B1144">
            <v>573</v>
          </cell>
          <cell r="AR1144"/>
          <cell r="BL1144"/>
        </row>
        <row r="1145">
          <cell r="B1145">
            <v>573</v>
          </cell>
          <cell r="AR1145"/>
          <cell r="BL1145"/>
        </row>
        <row r="1146">
          <cell r="B1146">
            <v>573</v>
          </cell>
          <cell r="AR1146"/>
          <cell r="BL1146"/>
        </row>
        <row r="1147">
          <cell r="B1147">
            <v>573</v>
          </cell>
          <cell r="AR1147"/>
          <cell r="BL1147"/>
        </row>
        <row r="1148">
          <cell r="B1148">
            <v>573</v>
          </cell>
          <cell r="AR1148"/>
          <cell r="BL1148"/>
        </row>
        <row r="1149">
          <cell r="B1149">
            <v>573</v>
          </cell>
          <cell r="AR1149"/>
          <cell r="BL1149"/>
        </row>
        <row r="1150">
          <cell r="B1150">
            <v>574</v>
          </cell>
          <cell r="AR1150"/>
          <cell r="BL1150"/>
        </row>
        <row r="1151">
          <cell r="B1151">
            <v>574</v>
          </cell>
          <cell r="AR1151"/>
          <cell r="BL1151"/>
        </row>
        <row r="1152">
          <cell r="B1152">
            <v>574</v>
          </cell>
          <cell r="AR1152"/>
          <cell r="BL1152"/>
        </row>
        <row r="1153">
          <cell r="B1153">
            <v>574</v>
          </cell>
          <cell r="AR1153"/>
          <cell r="BL1153"/>
        </row>
        <row r="1154">
          <cell r="B1154">
            <v>575</v>
          </cell>
          <cell r="AR1154"/>
          <cell r="BL1154"/>
        </row>
        <row r="1155">
          <cell r="B1155">
            <v>575</v>
          </cell>
          <cell r="AR1155"/>
          <cell r="BL1155"/>
        </row>
        <row r="1156">
          <cell r="B1156">
            <v>575</v>
          </cell>
          <cell r="AR1156"/>
          <cell r="BL1156"/>
        </row>
        <row r="1157">
          <cell r="B1157">
            <v>576</v>
          </cell>
          <cell r="AR1157"/>
          <cell r="BL1157"/>
        </row>
        <row r="1158">
          <cell r="B1158">
            <v>576</v>
          </cell>
          <cell r="AR1158"/>
          <cell r="BL1158"/>
        </row>
        <row r="1159">
          <cell r="B1159">
            <v>576</v>
          </cell>
          <cell r="AR1159"/>
          <cell r="BL1159"/>
        </row>
        <row r="1160">
          <cell r="B1160">
            <v>576</v>
          </cell>
          <cell r="AR1160"/>
          <cell r="BL1160"/>
        </row>
        <row r="1161">
          <cell r="B1161">
            <v>577</v>
          </cell>
          <cell r="AR1161"/>
          <cell r="BL1161"/>
        </row>
        <row r="1162">
          <cell r="B1162">
            <v>577</v>
          </cell>
          <cell r="AR1162"/>
          <cell r="BL1162"/>
        </row>
        <row r="1163">
          <cell r="B1163">
            <v>577</v>
          </cell>
          <cell r="AR1163"/>
          <cell r="BL1163"/>
        </row>
        <row r="1164">
          <cell r="B1164">
            <v>577</v>
          </cell>
          <cell r="AR1164"/>
          <cell r="BL1164"/>
        </row>
        <row r="1165">
          <cell r="B1165">
            <v>577</v>
          </cell>
          <cell r="AR1165"/>
          <cell r="BL1165"/>
        </row>
        <row r="1166">
          <cell r="B1166">
            <v>577</v>
          </cell>
          <cell r="AR1166"/>
          <cell r="BL1166"/>
        </row>
        <row r="1167">
          <cell r="B1167">
            <v>577</v>
          </cell>
          <cell r="AR1167"/>
          <cell r="BL1167"/>
        </row>
        <row r="1168">
          <cell r="B1168">
            <v>577</v>
          </cell>
          <cell r="AR1168"/>
          <cell r="BL1168"/>
        </row>
        <row r="1169">
          <cell r="B1169">
            <v>578</v>
          </cell>
          <cell r="AR1169"/>
          <cell r="BL1169"/>
        </row>
        <row r="1170">
          <cell r="B1170">
            <v>578</v>
          </cell>
          <cell r="AR1170"/>
          <cell r="BL1170"/>
        </row>
        <row r="1171">
          <cell r="B1171">
            <v>578</v>
          </cell>
          <cell r="AR1171"/>
          <cell r="BL1171"/>
        </row>
        <row r="1172">
          <cell r="B1172">
            <v>578</v>
          </cell>
          <cell r="AR1172"/>
          <cell r="BL1172"/>
        </row>
        <row r="1173">
          <cell r="B1173">
            <v>579</v>
          </cell>
          <cell r="AR1173"/>
          <cell r="BL1173"/>
        </row>
        <row r="1174">
          <cell r="B1174">
            <v>579</v>
          </cell>
          <cell r="AR1174"/>
          <cell r="BL1174"/>
        </row>
        <row r="1175">
          <cell r="B1175">
            <v>579</v>
          </cell>
          <cell r="AR1175"/>
          <cell r="BL1175"/>
        </row>
        <row r="1176">
          <cell r="B1176">
            <v>579</v>
          </cell>
          <cell r="AR1176"/>
          <cell r="BL1176"/>
        </row>
        <row r="1177">
          <cell r="B1177">
            <v>579</v>
          </cell>
          <cell r="AR1177"/>
          <cell r="BL1177"/>
        </row>
        <row r="1178">
          <cell r="B1178">
            <v>580</v>
          </cell>
          <cell r="AR1178"/>
          <cell r="BL1178"/>
        </row>
        <row r="1179">
          <cell r="B1179">
            <v>580</v>
          </cell>
          <cell r="AR1179"/>
          <cell r="BL1179"/>
        </row>
        <row r="1180">
          <cell r="B1180">
            <v>580</v>
          </cell>
          <cell r="AR1180"/>
          <cell r="BL1180"/>
        </row>
        <row r="1181">
          <cell r="B1181">
            <v>580</v>
          </cell>
          <cell r="AR1181"/>
          <cell r="BL1181"/>
        </row>
        <row r="1182">
          <cell r="B1182">
            <v>580</v>
          </cell>
          <cell r="AR1182"/>
          <cell r="BL1182"/>
        </row>
        <row r="1183">
          <cell r="B1183">
            <v>580</v>
          </cell>
          <cell r="AR1183"/>
          <cell r="BL1183"/>
        </row>
        <row r="1184">
          <cell r="B1184">
            <v>580</v>
          </cell>
          <cell r="AR1184"/>
          <cell r="BL1184"/>
        </row>
        <row r="1185">
          <cell r="B1185">
            <v>580</v>
          </cell>
          <cell r="AR1185"/>
          <cell r="BL1185"/>
        </row>
        <row r="1186">
          <cell r="B1186">
            <v>581</v>
          </cell>
          <cell r="AR1186"/>
          <cell r="BL1186"/>
        </row>
        <row r="1187">
          <cell r="B1187">
            <v>581</v>
          </cell>
          <cell r="AR1187"/>
          <cell r="BL1187"/>
        </row>
        <row r="1188">
          <cell r="B1188">
            <v>581</v>
          </cell>
          <cell r="AR1188"/>
          <cell r="BL1188"/>
        </row>
        <row r="1189">
          <cell r="B1189">
            <v>581</v>
          </cell>
          <cell r="AR1189"/>
          <cell r="BL1189"/>
        </row>
        <row r="1190">
          <cell r="B1190">
            <v>582</v>
          </cell>
          <cell r="AR1190"/>
          <cell r="BL1190"/>
        </row>
        <row r="1191">
          <cell r="B1191">
            <v>582</v>
          </cell>
          <cell r="AR1191"/>
          <cell r="BL1191"/>
        </row>
        <row r="1192">
          <cell r="B1192">
            <v>582</v>
          </cell>
          <cell r="AR1192"/>
          <cell r="BL1192"/>
        </row>
        <row r="1193">
          <cell r="B1193">
            <v>583</v>
          </cell>
          <cell r="AR1193"/>
          <cell r="BL1193"/>
        </row>
        <row r="1194">
          <cell r="B1194">
            <v>583</v>
          </cell>
          <cell r="AR1194"/>
          <cell r="BL1194"/>
        </row>
        <row r="1195">
          <cell r="B1195">
            <v>583</v>
          </cell>
          <cell r="AR1195"/>
          <cell r="BL1195"/>
        </row>
        <row r="1196">
          <cell r="B1196">
            <v>583</v>
          </cell>
          <cell r="AR1196"/>
          <cell r="BL1196"/>
        </row>
        <row r="1197">
          <cell r="B1197">
            <v>583</v>
          </cell>
          <cell r="AR1197"/>
          <cell r="BL1197"/>
        </row>
        <row r="1198">
          <cell r="B1198">
            <v>584</v>
          </cell>
          <cell r="AR1198"/>
          <cell r="BL1198"/>
        </row>
        <row r="1199">
          <cell r="B1199">
            <v>584</v>
          </cell>
          <cell r="AR1199"/>
          <cell r="BL1199"/>
        </row>
        <row r="1200">
          <cell r="B1200">
            <v>584</v>
          </cell>
          <cell r="AR1200"/>
          <cell r="BL1200"/>
        </row>
        <row r="1201">
          <cell r="B1201">
            <v>584</v>
          </cell>
          <cell r="AR1201"/>
          <cell r="BL1201"/>
        </row>
        <row r="1202">
          <cell r="B1202">
            <v>585</v>
          </cell>
          <cell r="AR1202"/>
          <cell r="BL1202"/>
        </row>
        <row r="1203">
          <cell r="B1203">
            <v>585</v>
          </cell>
          <cell r="AR1203"/>
          <cell r="BL1203"/>
        </row>
        <row r="1204">
          <cell r="B1204">
            <v>585</v>
          </cell>
          <cell r="AR1204"/>
          <cell r="BL1204"/>
        </row>
        <row r="1205">
          <cell r="B1205">
            <v>586</v>
          </cell>
          <cell r="AR1205" t="str">
            <v>https://repositoriotec.tec.ac.cr/bitstream/handle/2238/14947/TF9693_BIB311798_LuisGabriel_Dittel-Vega.pdf?sequence=1&amp;isAllowed=y</v>
          </cell>
          <cell r="BL1205"/>
        </row>
        <row r="1206">
          <cell r="B1206">
            <v>586</v>
          </cell>
          <cell r="AR1206" t="str">
            <v>https://repositoriotec.tec.ac.cr/bitstream/handle/2238/14947/TF9693_BIB311798_LuisGabriel_Dittel-Vega.pdf?sequence=1&amp;isAllowed=y</v>
          </cell>
          <cell r="BL1206"/>
        </row>
        <row r="1207">
          <cell r="B1207">
            <v>586</v>
          </cell>
          <cell r="AR1207" t="str">
            <v>https://repositoriotec.tec.ac.cr/bitstream/handle/2238/14947/TF9693_BIB311798_LuisGabriel_Dittel-Vega.pdf?sequence=1&amp;isAllowed=y</v>
          </cell>
          <cell r="BL1207"/>
        </row>
        <row r="1208">
          <cell r="B1208">
            <v>586</v>
          </cell>
          <cell r="AR1208" t="str">
            <v>https://repositoriotec.tec.ac.cr/bitstream/handle/2238/14947/TF9693_BIB311798_LuisGabriel_Dittel-Vega.pdf?sequence=1&amp;isAllowed=y</v>
          </cell>
          <cell r="BL1208"/>
        </row>
        <row r="1209">
          <cell r="B1209">
            <v>587</v>
          </cell>
          <cell r="AR1209"/>
          <cell r="BL1209" t="str">
            <v>En las preguntas 4 y 5  No se encuentra el nombre de la dependencia coordinadora de la actividad, proyecto o programa, por lo que marcamos la Dirección de Proyectos, pero realmente pertenece a la Escuela de Ciencias Naturales y Exactas del CTL San Carlos.</v>
          </cell>
        </row>
        <row r="1210">
          <cell r="B1210">
            <v>587</v>
          </cell>
          <cell r="AR1210"/>
          <cell r="BL1210" t="str">
            <v>En las preguntas 4 y 5  No se encuentra el nombre de la dependencia coordinadora de la actividad, proyecto o programa, por lo que marcamos la Dirección de Proyectos, pero realmente pertenece a la Escuela de Ciencias Naturales y Exactas del CTL San Carlos.</v>
          </cell>
        </row>
        <row r="1211">
          <cell r="B1211">
            <v>587</v>
          </cell>
          <cell r="AR1211"/>
          <cell r="BL1211" t="str">
            <v>En las preguntas 4 y 5  No se encuentra el nombre de la dependencia coordinadora de la actividad, proyecto o programa, por lo que marcamos la Dirección de Proyectos, pero realmente pertenece a la Escuela de Ciencias Naturales y Exactas del CTL San Carlos.</v>
          </cell>
        </row>
        <row r="1212">
          <cell r="B1212">
            <v>587</v>
          </cell>
          <cell r="AR1212"/>
          <cell r="BL1212" t="str">
            <v>En las preguntas 4 y 5  No se encuentra el nombre de la dependencia coordinadora de la actividad, proyecto o programa, por lo que marcamos la Dirección de Proyectos, pero realmente pertenece a la Escuela de Ciencias Naturales y Exactas del CTL San Carlos.</v>
          </cell>
        </row>
        <row r="1213">
          <cell r="B1213">
            <v>587</v>
          </cell>
          <cell r="AR1213"/>
          <cell r="BL1213" t="str">
            <v>En las preguntas 4 y 5  No se encuentra el nombre de la dependencia coordinadora de la actividad, proyecto o programa, por lo que marcamos la Dirección de Proyectos, pero realmente pertenece a la Escuela de Ciencias Naturales y Exactas del CTL San Carlos.</v>
          </cell>
        </row>
        <row r="1214">
          <cell r="B1214">
            <v>587</v>
          </cell>
          <cell r="AR1214"/>
          <cell r="BL1214" t="str">
            <v>En las preguntas 4 y 5  No se encuentra el nombre de la dependencia coordinadora de la actividad, proyecto o programa, por lo que marcamos la Dirección de Proyectos, pero realmente pertenece a la Escuela de Ciencias Naturales y Exactas del CTL San Carlos.</v>
          </cell>
        </row>
        <row r="1215">
          <cell r="B1215">
            <v>587</v>
          </cell>
          <cell r="AR1215"/>
          <cell r="BL1215" t="str">
            <v>En las preguntas 4 y 5  No se encuentra el nombre de la dependencia coordinadora de la actividad, proyecto o programa, por lo que marcamos la Dirección de Proyectos, pero realmente pertenece a la Escuela de Ciencias Naturales y Exactas del CTL San Carlos.</v>
          </cell>
        </row>
        <row r="1216">
          <cell r="B1216">
            <v>587</v>
          </cell>
          <cell r="AR1216"/>
          <cell r="BL1216" t="str">
            <v>En las preguntas 4 y 5  No se encuentra el nombre de la dependencia coordinadora de la actividad, proyecto o programa, por lo que marcamos la Dirección de Proyectos, pero realmente pertenece a la Escuela de Ciencias Naturales y Exactas del CTL San Carlos.</v>
          </cell>
        </row>
        <row r="1217">
          <cell r="B1217">
            <v>587</v>
          </cell>
          <cell r="AR1217"/>
          <cell r="BL1217" t="str">
            <v>En las preguntas 4 y 5  No se encuentra el nombre de la dependencia coordinadora de la actividad, proyecto o programa, por lo que marcamos la Dirección de Proyectos, pero realmente pertenece a la Escuela de Ciencias Naturales y Exactas del CTL San Carlos.</v>
          </cell>
        </row>
        <row r="1218">
          <cell r="B1218">
            <v>587</v>
          </cell>
          <cell r="AR1218"/>
          <cell r="BL1218" t="str">
            <v>En las preguntas 4 y 5  No se encuentra el nombre de la dependencia coordinadora de la actividad, proyecto o programa, por lo que marcamos la Dirección de Proyectos, pero realmente pertenece a la Escuela de Ciencias Naturales y Exactas del CTL San Carlos.</v>
          </cell>
        </row>
        <row r="1219">
          <cell r="B1219">
            <v>587</v>
          </cell>
          <cell r="AR1219"/>
          <cell r="BL1219" t="str">
            <v>En las preguntas 4 y 5  No se encuentra el nombre de la dependencia coordinadora de la actividad, proyecto o programa, por lo que marcamos la Dirección de Proyectos, pero realmente pertenece a la Escuela de Ciencias Naturales y Exactas del CTL San Carlos.</v>
          </cell>
        </row>
        <row r="1220">
          <cell r="B1220">
            <v>587</v>
          </cell>
          <cell r="AR1220"/>
          <cell r="BL1220" t="str">
            <v>En las preguntas 4 y 5  No se encuentra el nombre de la dependencia coordinadora de la actividad, proyecto o programa, por lo que marcamos la Dirección de Proyectos, pero realmente pertenece a la Escuela de Ciencias Naturales y Exactas del CTL San Carlos.</v>
          </cell>
        </row>
        <row r="1221">
          <cell r="B1221">
            <v>588</v>
          </cell>
          <cell r="AR1221"/>
          <cell r="BL1221"/>
        </row>
        <row r="1222">
          <cell r="B1222">
            <v>588</v>
          </cell>
          <cell r="AR1222"/>
          <cell r="BL1222"/>
        </row>
        <row r="1223">
          <cell r="B1223">
            <v>588</v>
          </cell>
          <cell r="AR1223"/>
          <cell r="BL1223"/>
        </row>
        <row r="1224">
          <cell r="B1224">
            <v>588</v>
          </cell>
          <cell r="AR1224"/>
          <cell r="BL1224"/>
        </row>
        <row r="1225">
          <cell r="B1225">
            <v>588</v>
          </cell>
          <cell r="AR1225"/>
          <cell r="BL1225"/>
        </row>
        <row r="1226">
          <cell r="B1226">
            <v>588</v>
          </cell>
          <cell r="AR1226"/>
          <cell r="BL1226"/>
        </row>
        <row r="1227">
          <cell r="B1227">
            <v>588</v>
          </cell>
          <cell r="AR1227"/>
          <cell r="BL1227"/>
        </row>
        <row r="1228">
          <cell r="B1228">
            <v>588</v>
          </cell>
          <cell r="AR1228"/>
          <cell r="BL1228"/>
        </row>
        <row r="1229">
          <cell r="B1229">
            <v>588</v>
          </cell>
          <cell r="AR1229"/>
          <cell r="BL1229"/>
        </row>
        <row r="1230">
          <cell r="B1230">
            <v>589</v>
          </cell>
          <cell r="AR1230" t="str">
            <v>https://repositoriotec.tec.ac.cr/bitstream/handle/2238/14984/TF%209720_BIB311886_Nat-yel%20S%c3%a1enz%20Sabor%c3%ado.pdf?sequence=1&amp;isAllowed=y</v>
          </cell>
          <cell r="BL1230"/>
        </row>
        <row r="1231">
          <cell r="B1231">
            <v>589</v>
          </cell>
          <cell r="AR1231" t="str">
            <v>https://repositoriotec.tec.ac.cr/bitstream/handle/2238/14984/TF%209720_BIB311886_Nat-yel%20S%c3%a1enz%20Sabor%c3%ado.pdf?sequence=1&amp;isAllowed=y</v>
          </cell>
          <cell r="BL1231"/>
        </row>
        <row r="1232">
          <cell r="B1232">
            <v>589</v>
          </cell>
          <cell r="AR1232" t="str">
            <v>https://repositoriotec.tec.ac.cr/bitstream/handle/2238/14984/TF%209720_BIB311886_Nat-yel%20S%c3%a1enz%20Sabor%c3%ado.pdf?sequence=1&amp;isAllowed=y</v>
          </cell>
          <cell r="BL1232"/>
        </row>
        <row r="1233">
          <cell r="B1233">
            <v>589</v>
          </cell>
          <cell r="AR1233" t="str">
            <v>https://repositoriotec.tec.ac.cr/bitstream/handle/2238/14984/TF%209720_BIB311886_Nat-yel%20S%c3%a1enz%20Sabor%c3%ado.pdf?sequence=1&amp;isAllowed=y</v>
          </cell>
          <cell r="BL1233"/>
        </row>
        <row r="1234">
          <cell r="B1234">
            <v>589</v>
          </cell>
          <cell r="AR1234" t="str">
            <v>https://repositoriotec.tec.ac.cr/bitstream/handle/2238/14984/TF%209720_BIB311886_Nat-yel%20S%c3%a1enz%20Sabor%c3%ado.pdf?sequence=1&amp;isAllowed=y</v>
          </cell>
          <cell r="BL1234"/>
        </row>
        <row r="1235">
          <cell r="B1235">
            <v>589</v>
          </cell>
          <cell r="AR1235" t="str">
            <v>https://repositoriotec.tec.ac.cr/bitstream/handle/2238/14984/TF%209720_BIB311886_Nat-yel%20S%c3%a1enz%20Sabor%c3%ado.pdf?sequence=1&amp;isAllowed=y</v>
          </cell>
          <cell r="BL1235"/>
        </row>
        <row r="1236">
          <cell r="B1236">
            <v>589</v>
          </cell>
          <cell r="AR1236" t="str">
            <v>https://repositoriotec.tec.ac.cr/bitstream/handle/2238/14984/TF%209720_BIB311886_Nat-yel%20S%c3%a1enz%20Sabor%c3%ado.pdf?sequence=1&amp;isAllowed=y</v>
          </cell>
          <cell r="BL1236"/>
        </row>
        <row r="1237">
          <cell r="B1237">
            <v>589</v>
          </cell>
          <cell r="AR1237" t="str">
            <v>https://repositoriotec.tec.ac.cr/bitstream/handle/2238/14984/TF%209720_BIB311886_Nat-yel%20S%c3%a1enz%20Sabor%c3%ado.pdf?sequence=1&amp;isAllowed=y</v>
          </cell>
          <cell r="BL1237"/>
        </row>
        <row r="1238">
          <cell r="B1238">
            <v>589</v>
          </cell>
          <cell r="AR1238" t="str">
            <v>https://repositoriotec.tec.ac.cr/bitstream/handle/2238/14984/TF%209720_BIB311886_Nat-yel%20S%c3%a1enz%20Sabor%c3%ado.pdf?sequence=1&amp;isAllowed=y</v>
          </cell>
          <cell r="BL1238"/>
        </row>
        <row r="1239">
          <cell r="B1239">
            <v>589</v>
          </cell>
          <cell r="AR1239" t="str">
            <v>https://repositoriotec.tec.ac.cr/bitstream/handle/2238/14984/TF%209720_BIB311886_Nat-yel%20S%c3%a1enz%20Sabor%c3%ado.pdf?sequence=1&amp;isAllowed=y</v>
          </cell>
          <cell r="BL1239"/>
        </row>
        <row r="1240">
          <cell r="B1240">
            <v>589</v>
          </cell>
          <cell r="AR1240" t="str">
            <v>https://repositoriotec.tec.ac.cr/bitstream/handle/2238/14984/TF%209720_BIB311886_Nat-yel%20S%c3%a1enz%20Sabor%c3%ado.pdf?sequence=1&amp;isAllowed=y</v>
          </cell>
          <cell r="BL1240"/>
        </row>
        <row r="1241">
          <cell r="B1241">
            <v>589</v>
          </cell>
          <cell r="AR1241" t="str">
            <v>https://repositoriotec.tec.ac.cr/bitstream/handle/2238/14984/TF%209720_BIB311886_Nat-yel%20S%c3%a1enz%20Sabor%c3%ado.pdf?sequence=1&amp;isAllowed=y</v>
          </cell>
          <cell r="BL1241"/>
        </row>
        <row r="1242">
          <cell r="B1242">
            <v>589</v>
          </cell>
          <cell r="AR1242" t="str">
            <v>https://repositoriotec.tec.ac.cr/bitstream/handle/2238/14984/TF%209720_BIB311886_Nat-yel%20S%c3%a1enz%20Sabor%c3%ado.pdf?sequence=1&amp;isAllowed=y</v>
          </cell>
          <cell r="BL1242"/>
        </row>
        <row r="1243">
          <cell r="B1243">
            <v>589</v>
          </cell>
          <cell r="AR1243" t="str">
            <v>https://repositoriotec.tec.ac.cr/bitstream/handle/2238/14984/TF%209720_BIB311886_Nat-yel%20S%c3%a1enz%20Sabor%c3%ado.pdf?sequence=1&amp;isAllowed=y</v>
          </cell>
          <cell r="BL1243"/>
        </row>
        <row r="1244">
          <cell r="B1244">
            <v>589</v>
          </cell>
          <cell r="AR1244" t="str">
            <v>https://repositoriotec.tec.ac.cr/bitstream/handle/2238/14984/TF%209720_BIB311886_Nat-yel%20S%c3%a1enz%20Sabor%c3%ado.pdf?sequence=1&amp;isAllowed=y</v>
          </cell>
          <cell r="BL1244"/>
        </row>
        <row r="1245">
          <cell r="B1245">
            <v>590</v>
          </cell>
          <cell r="AR1245"/>
          <cell r="BL1245" t="str">
            <v>Si desean una mejor calidad del PDF me la pueden solicitar por le correo debido a que el formulario baja la calidad de las imágenes</v>
          </cell>
        </row>
        <row r="1246">
          <cell r="B1246">
            <v>590</v>
          </cell>
          <cell r="AR1246"/>
          <cell r="BL1246" t="str">
            <v>Si desean una mejor calidad del PDF me la pueden solicitar por le correo debido a que el formulario baja la calidad de las imágenes</v>
          </cell>
        </row>
        <row r="1247">
          <cell r="B1247">
            <v>590</v>
          </cell>
          <cell r="AR1247"/>
          <cell r="BL1247" t="str">
            <v>Si desean una mejor calidad del PDF me la pueden solicitar por le correo debido a que el formulario baja la calidad de las imágenes</v>
          </cell>
        </row>
        <row r="1248">
          <cell r="B1248">
            <v>590</v>
          </cell>
          <cell r="AR1248"/>
          <cell r="BL1248" t="str">
            <v>Si desean una mejor calidad del PDF me la pueden solicitar por le correo debido a que el formulario baja la calidad de las imágenes</v>
          </cell>
        </row>
        <row r="1249">
          <cell r="B1249">
            <v>590</v>
          </cell>
          <cell r="AR1249"/>
          <cell r="BL1249" t="str">
            <v>Si desean una mejor calidad del PDF me la pueden solicitar por le correo debido a que el formulario baja la calidad de las imágenes</v>
          </cell>
        </row>
        <row r="1250">
          <cell r="B1250">
            <v>590</v>
          </cell>
          <cell r="AR1250"/>
          <cell r="BL1250" t="str">
            <v>Si desean una mejor calidad del PDF me la pueden solicitar por le correo debido a que el formulario baja la calidad de las imágenes</v>
          </cell>
        </row>
        <row r="1251">
          <cell r="B1251">
            <v>590</v>
          </cell>
          <cell r="AR1251"/>
          <cell r="BL1251" t="str">
            <v>Si desean una mejor calidad del PDF me la pueden solicitar por le correo debido a que el formulario baja la calidad de las imágenes</v>
          </cell>
        </row>
        <row r="1252">
          <cell r="B1252">
            <v>590</v>
          </cell>
          <cell r="AR1252"/>
          <cell r="BL1252" t="str">
            <v>Si desean una mejor calidad del PDF me la pueden solicitar por le correo debido a que el formulario baja la calidad de las imágenes</v>
          </cell>
        </row>
        <row r="1253">
          <cell r="B1253">
            <v>590</v>
          </cell>
          <cell r="AR1253"/>
          <cell r="BL1253" t="str">
            <v>Si desean una mejor calidad del PDF me la pueden solicitar por le correo debido a que el formulario baja la calidad de las imágenes</v>
          </cell>
        </row>
        <row r="1254">
          <cell r="B1254">
            <v>590</v>
          </cell>
          <cell r="AR1254"/>
          <cell r="BL1254" t="str">
            <v>Si desean una mejor calidad del PDF me la pueden solicitar por le correo debido a que el formulario baja la calidad de las imágenes</v>
          </cell>
        </row>
        <row r="1255">
          <cell r="B1255">
            <v>590</v>
          </cell>
          <cell r="AR1255"/>
          <cell r="BL1255" t="str">
            <v>Si desean una mejor calidad del PDF me la pueden solicitar por le correo debido a que el formulario baja la calidad de las imágenes</v>
          </cell>
        </row>
        <row r="1256">
          <cell r="B1256">
            <v>591</v>
          </cell>
          <cell r="AR1256"/>
          <cell r="BL1256"/>
        </row>
        <row r="1257">
          <cell r="B1257">
            <v>591</v>
          </cell>
          <cell r="AR1257"/>
          <cell r="BL1257"/>
        </row>
        <row r="1258">
          <cell r="B1258">
            <v>591</v>
          </cell>
          <cell r="AR1258"/>
          <cell r="BL1258"/>
        </row>
        <row r="1259">
          <cell r="B1259">
            <v>591</v>
          </cell>
          <cell r="AR1259"/>
          <cell r="BL1259"/>
        </row>
        <row r="1260">
          <cell r="B1260">
            <v>592</v>
          </cell>
          <cell r="AR1260"/>
          <cell r="BL1260"/>
        </row>
        <row r="1261">
          <cell r="B1261">
            <v>592</v>
          </cell>
          <cell r="AR1261"/>
          <cell r="BL1261"/>
        </row>
        <row r="1262">
          <cell r="B1262">
            <v>592</v>
          </cell>
          <cell r="AR1262"/>
          <cell r="BL1262"/>
        </row>
        <row r="1263">
          <cell r="B1263">
            <v>592</v>
          </cell>
          <cell r="AR1263"/>
          <cell r="BL1263"/>
        </row>
        <row r="1264">
          <cell r="B1264">
            <v>592</v>
          </cell>
          <cell r="AR1264"/>
          <cell r="BL1264"/>
        </row>
        <row r="1265">
          <cell r="B1265">
            <v>593</v>
          </cell>
          <cell r="AR1265"/>
          <cell r="BL1265" t="str">
            <v>Dirigido a estudiantes del TEC de todos los Campus y Centros Académicos</v>
          </cell>
        </row>
        <row r="1266">
          <cell r="B1266">
            <v>593</v>
          </cell>
          <cell r="AR1266"/>
          <cell r="BL1266" t="str">
            <v>Dirigido a estudiantes del TEC de todos los Campus y Centros Académicos</v>
          </cell>
        </row>
        <row r="1267">
          <cell r="B1267">
            <v>594</v>
          </cell>
          <cell r="AR1267"/>
          <cell r="BL1267"/>
        </row>
        <row r="1268">
          <cell r="B1268">
            <v>594</v>
          </cell>
          <cell r="AR1268"/>
          <cell r="BL1268"/>
        </row>
        <row r="1269">
          <cell r="B1269">
            <v>594</v>
          </cell>
          <cell r="AR1269"/>
          <cell r="BL1269"/>
        </row>
        <row r="1270">
          <cell r="B1270">
            <v>594</v>
          </cell>
          <cell r="AR1270"/>
          <cell r="BL1270"/>
        </row>
        <row r="1271">
          <cell r="B1271">
            <v>595</v>
          </cell>
          <cell r="AR1271"/>
          <cell r="BL1271"/>
        </row>
        <row r="1272">
          <cell r="B1272">
            <v>595</v>
          </cell>
          <cell r="AR1272"/>
          <cell r="BL1272"/>
        </row>
        <row r="1273">
          <cell r="B1273">
            <v>595</v>
          </cell>
          <cell r="AR1273"/>
          <cell r="BL1273"/>
        </row>
        <row r="1274">
          <cell r="B1274">
            <v>595</v>
          </cell>
          <cell r="AR1274"/>
          <cell r="BL1274"/>
        </row>
        <row r="1275">
          <cell r="B1275">
            <v>596</v>
          </cell>
          <cell r="AR1275"/>
          <cell r="BL1275"/>
        </row>
        <row r="1276">
          <cell r="B1276">
            <v>596</v>
          </cell>
          <cell r="AR1276"/>
          <cell r="BL1276"/>
        </row>
        <row r="1277">
          <cell r="B1277">
            <v>596</v>
          </cell>
          <cell r="AR1277"/>
          <cell r="BL1277"/>
        </row>
        <row r="1278">
          <cell r="B1278">
            <v>596</v>
          </cell>
          <cell r="AR1278"/>
          <cell r="BL1278"/>
        </row>
        <row r="1279">
          <cell r="B1279">
            <v>598</v>
          </cell>
          <cell r="AR1279"/>
          <cell r="BL1279"/>
        </row>
        <row r="1280">
          <cell r="B1280">
            <v>598</v>
          </cell>
          <cell r="AR1280"/>
          <cell r="BL1280"/>
        </row>
        <row r="1281">
          <cell r="B1281">
            <v>599</v>
          </cell>
          <cell r="AR1281"/>
          <cell r="BL1281"/>
        </row>
        <row r="1282">
          <cell r="B1282">
            <v>599</v>
          </cell>
          <cell r="AR1282"/>
          <cell r="BL1282"/>
        </row>
        <row r="1283">
          <cell r="B1283">
            <v>599</v>
          </cell>
          <cell r="AR1283"/>
          <cell r="BL1283"/>
        </row>
        <row r="1284">
          <cell r="B1284">
            <v>601</v>
          </cell>
          <cell r="AR1284"/>
          <cell r="BL1284"/>
        </row>
        <row r="1285">
          <cell r="B1285">
            <v>601</v>
          </cell>
          <cell r="AR1285"/>
          <cell r="BL1285"/>
        </row>
        <row r="1286">
          <cell r="B1286">
            <v>601</v>
          </cell>
          <cell r="AR1286"/>
          <cell r="BL1286"/>
        </row>
        <row r="1287">
          <cell r="B1287">
            <v>602</v>
          </cell>
          <cell r="AR1287"/>
          <cell r="BL1287" t="str">
            <v>Dirigido a estudiantes del TEC de todos los Campus y Centros Académicos</v>
          </cell>
        </row>
        <row r="1288">
          <cell r="B1288">
            <v>602</v>
          </cell>
          <cell r="AR1288"/>
          <cell r="BL1288" t="str">
            <v>Dirigido a estudiantes del TEC de todos los Campus y Centros Académicos</v>
          </cell>
        </row>
        <row r="1289">
          <cell r="B1289">
            <v>603</v>
          </cell>
          <cell r="AR1289"/>
          <cell r="BL1289"/>
        </row>
        <row r="1290">
          <cell r="B1290">
            <v>603</v>
          </cell>
          <cell r="AR1290"/>
          <cell r="BL1290"/>
        </row>
        <row r="1291">
          <cell r="B1291">
            <v>604</v>
          </cell>
          <cell r="AR1291"/>
          <cell r="BL1291" t="str">
            <v>Dirigido a estudiantes del TEC de todos los Campus y Centros Académicos</v>
          </cell>
        </row>
        <row r="1292">
          <cell r="B1292">
            <v>604</v>
          </cell>
          <cell r="AR1292"/>
          <cell r="BL1292" t="str">
            <v>Dirigido a estudiantes del TEC de todos los Campus y Centros Académicos</v>
          </cell>
        </row>
        <row r="1293">
          <cell r="B1293">
            <v>605</v>
          </cell>
          <cell r="AR1293" t="str">
            <v>https://www.researchgate.net/profile/Robin-Solano/publication/375993230_Estudio_de_la_relacion_entre_la_actitud_hacia_la_utilidad_de_la_matematica_y_la_autoconfianza_matematica_en_dos_colegios_costarricenses/links/65666e1fb1398a779dc19660/Estudio-de-la-relacion-entre-la-actitud-hacia-la-utilidad-de-la-matematica-y-la-autoconfianza-matematica-en-dos-colegios-costarricenses.pdf?_tp=eyJjb250ZXh0Ijp7ImZpcnN0UGFnZSI6InB1YmxpY2F0aW9uIiwicGFnZSI6InB1YmxpY2F0aW9uIn19</v>
          </cell>
          <cell r="BL1293"/>
        </row>
        <row r="1294">
          <cell r="B1294">
            <v>605</v>
          </cell>
          <cell r="AR1294" t="str">
            <v>https://www.researchgate.net/profile/Robin-Solano/publication/375993230_Estudio_de_la_relacion_entre_la_actitud_hacia_la_utilidad_de_la_matematica_y_la_autoconfianza_matematica_en_dos_colegios_costarricenses/links/65666e1fb1398a779dc19660/Estudio-de-la-relacion-entre-la-actitud-hacia-la-utilidad-de-la-matematica-y-la-autoconfianza-matematica-en-dos-colegios-costarricenses.pdf?_tp=eyJjb250ZXh0Ijp7ImZpcnN0UGFnZSI6InB1YmxpY2F0aW9uIiwicGFnZSI6InB1YmxpY2F0aW9uIn19</v>
          </cell>
          <cell r="BL1294"/>
        </row>
        <row r="1295">
          <cell r="B1295">
            <v>605</v>
          </cell>
          <cell r="AR1295" t="str">
            <v>https://www.researchgate.net/profile/Robin-Solano/publication/375993230_Estudio_de_la_relacion_entre_la_actitud_hacia_la_utilidad_de_la_matematica_y_la_autoconfianza_matematica_en_dos_colegios_costarricenses/links/65666e1fb1398a779dc19660/Estudio-de-la-relacion-entre-la-actitud-hacia-la-utilidad-de-la-matematica-y-la-autoconfianza-matematica-en-dos-colegios-costarricenses.pdf?_tp=eyJjb250ZXh0Ijp7ImZpcnN0UGFnZSI6InB1YmxpY2F0aW9uIiwicGFnZSI6InB1YmxpY2F0aW9uIn19</v>
          </cell>
          <cell r="BL1295"/>
        </row>
        <row r="1296">
          <cell r="B1296">
            <v>605</v>
          </cell>
          <cell r="AR1296" t="str">
            <v>https://www.researchgate.net/profile/Robin-Solano/publication/375993230_Estudio_de_la_relacion_entre_la_actitud_hacia_la_utilidad_de_la_matematica_y_la_autoconfianza_matematica_en_dos_colegios_costarricenses/links/65666e1fb1398a779dc19660/Estudio-de-la-relacion-entre-la-actitud-hacia-la-utilidad-de-la-matematica-y-la-autoconfianza-matematica-en-dos-colegios-costarricenses.pdf?_tp=eyJjb250ZXh0Ijp7ImZpcnN0UGFnZSI6InB1YmxpY2F0aW9uIiwicGFnZSI6InB1YmxpY2F0aW9uIn19</v>
          </cell>
          <cell r="BL1296"/>
        </row>
        <row r="1297">
          <cell r="B1297">
            <v>605</v>
          </cell>
          <cell r="AR1297" t="str">
            <v>https://www.researchgate.net/profile/Robin-Solano/publication/375993230_Estudio_de_la_relacion_entre_la_actitud_hacia_la_utilidad_de_la_matematica_y_la_autoconfianza_matematica_en_dos_colegios_costarricenses/links/65666e1fb1398a779dc19660/Estudio-de-la-relacion-entre-la-actitud-hacia-la-utilidad-de-la-matematica-y-la-autoconfianza-matematica-en-dos-colegios-costarricenses.pdf?_tp=eyJjb250ZXh0Ijp7ImZpcnN0UGFnZSI6InB1YmxpY2F0aW9uIiwicGFnZSI6InB1YmxpY2F0aW9uIn19</v>
          </cell>
          <cell r="BL1297"/>
        </row>
        <row r="1298">
          <cell r="B1298">
            <v>605</v>
          </cell>
          <cell r="AR1298" t="str">
            <v>https://www.researchgate.net/profile/Robin-Solano/publication/375993230_Estudio_de_la_relacion_entre_la_actitud_hacia_la_utilidad_de_la_matematica_y_la_autoconfianza_matematica_en_dos_colegios_costarricenses/links/65666e1fb1398a779dc19660/Estudio-de-la-relacion-entre-la-actitud-hacia-la-utilidad-de-la-matematica-y-la-autoconfianza-matematica-en-dos-colegios-costarricenses.pdf?_tp=eyJjb250ZXh0Ijp7ImZpcnN0UGFnZSI6InB1YmxpY2F0aW9uIiwicGFnZSI6InB1YmxpY2F0aW9uIn19</v>
          </cell>
          <cell r="BL1298"/>
        </row>
        <row r="1299">
          <cell r="B1299">
            <v>606</v>
          </cell>
          <cell r="AR1299"/>
          <cell r="BL1299" t="str">
            <v>Dirigido a estudiantes del TEC de todos los Campus y Centros Académicos</v>
          </cell>
        </row>
        <row r="1300">
          <cell r="B1300">
            <v>606</v>
          </cell>
          <cell r="AR1300"/>
          <cell r="BL1300" t="str">
            <v>Dirigido a estudiantes del TEC de todos los Campus y Centros Académicos</v>
          </cell>
        </row>
        <row r="1301">
          <cell r="B1301">
            <v>607</v>
          </cell>
          <cell r="AR1301" t="str">
            <v>https://TEC Digital.tec.ac.cr/servicios/revistamatematica/material_didactico/libros/</v>
          </cell>
          <cell r="BL1301"/>
        </row>
        <row r="1302">
          <cell r="B1302">
            <v>607</v>
          </cell>
          <cell r="AR1302" t="str">
            <v>https://TEC Digital.tec.ac.cr/servicios/revistamatematica/material_didactico/libros/</v>
          </cell>
          <cell r="BL1302"/>
        </row>
        <row r="1303">
          <cell r="B1303">
            <v>607</v>
          </cell>
          <cell r="AR1303" t="str">
            <v>https://TEC Digital.tec.ac.cr/servicios/revistamatematica/material_didactico/libros/</v>
          </cell>
          <cell r="BL1303"/>
        </row>
        <row r="1304">
          <cell r="B1304">
            <v>607</v>
          </cell>
          <cell r="AR1304" t="str">
            <v>https://TEC Digital.tec.ac.cr/servicios/revistamatematica/material_didactico/libros/</v>
          </cell>
          <cell r="BL1304"/>
        </row>
        <row r="1305">
          <cell r="B1305">
            <v>607</v>
          </cell>
          <cell r="AR1305" t="str">
            <v>https://TEC Digital.tec.ac.cr/servicios/revistamatematica/material_didactico/libros/</v>
          </cell>
          <cell r="BL1305"/>
        </row>
        <row r="1306">
          <cell r="B1306">
            <v>607</v>
          </cell>
          <cell r="AR1306" t="str">
            <v>https://TEC Digital.tec.ac.cr/servicios/revistamatematica/material_didactico/libros/</v>
          </cell>
          <cell r="BL1306"/>
        </row>
        <row r="1307">
          <cell r="B1307">
            <v>608</v>
          </cell>
          <cell r="AR1307"/>
          <cell r="BL1307"/>
        </row>
        <row r="1308">
          <cell r="B1308">
            <v>609</v>
          </cell>
          <cell r="AR1308"/>
          <cell r="BL1308"/>
        </row>
        <row r="1309">
          <cell r="B1309">
            <v>609</v>
          </cell>
          <cell r="AR1309"/>
          <cell r="BL1309"/>
        </row>
        <row r="1310">
          <cell r="B1310">
            <v>610</v>
          </cell>
          <cell r="AR1310"/>
          <cell r="BL1310"/>
        </row>
        <row r="1311">
          <cell r="B1311">
            <v>610</v>
          </cell>
          <cell r="AR1311"/>
          <cell r="BL1311"/>
        </row>
        <row r="1312">
          <cell r="B1312">
            <v>610</v>
          </cell>
          <cell r="AR1312"/>
          <cell r="BL1312"/>
        </row>
        <row r="1313">
          <cell r="B1313">
            <v>611</v>
          </cell>
          <cell r="AR1313"/>
          <cell r="BL1313" t="str">
            <v>Intenté subir el documento pero pesa más de 2MB</v>
          </cell>
        </row>
        <row r="1314">
          <cell r="B1314">
            <v>611</v>
          </cell>
          <cell r="AR1314"/>
          <cell r="BL1314" t="str">
            <v>Intenté subir el documento pero pesa más de 2MB</v>
          </cell>
        </row>
        <row r="1315">
          <cell r="B1315">
            <v>611</v>
          </cell>
          <cell r="AR1315"/>
          <cell r="BL1315" t="str">
            <v>Intenté subir el documento pero pesa más de 2MB</v>
          </cell>
        </row>
        <row r="1316">
          <cell r="B1316">
            <v>611</v>
          </cell>
          <cell r="AR1316"/>
          <cell r="BL1316" t="str">
            <v>Intenté subir el documento pero pesa más de 2MB</v>
          </cell>
        </row>
        <row r="1317">
          <cell r="B1317">
            <v>611</v>
          </cell>
          <cell r="AR1317"/>
          <cell r="BL1317" t="str">
            <v>Intenté subir el documento pero pesa más de 2MB</v>
          </cell>
        </row>
        <row r="1318">
          <cell r="B1318">
            <v>612</v>
          </cell>
          <cell r="AR1318"/>
          <cell r="BL1318"/>
        </row>
        <row r="1319">
          <cell r="B1319">
            <v>612</v>
          </cell>
          <cell r="AR1319"/>
          <cell r="BL1319"/>
        </row>
        <row r="1320">
          <cell r="B1320">
            <v>612</v>
          </cell>
          <cell r="AR1320"/>
          <cell r="BL1320"/>
        </row>
        <row r="1321">
          <cell r="B1321">
            <v>613</v>
          </cell>
          <cell r="AR1321"/>
          <cell r="BL1321"/>
        </row>
        <row r="1322">
          <cell r="B1322">
            <v>613</v>
          </cell>
          <cell r="AR1322"/>
          <cell r="BL1322"/>
        </row>
        <row r="1323">
          <cell r="B1323">
            <v>613</v>
          </cell>
          <cell r="AR1323"/>
          <cell r="BL1323"/>
        </row>
        <row r="1324">
          <cell r="B1324">
            <v>613</v>
          </cell>
          <cell r="AR1324"/>
          <cell r="BL1324"/>
        </row>
        <row r="1325">
          <cell r="B1325">
            <v>613</v>
          </cell>
          <cell r="AR1325"/>
          <cell r="BL1325"/>
        </row>
        <row r="1326">
          <cell r="B1326">
            <v>613</v>
          </cell>
          <cell r="AR1326"/>
          <cell r="BL1326"/>
        </row>
        <row r="1327">
          <cell r="B1327">
            <v>613</v>
          </cell>
          <cell r="AR1327"/>
          <cell r="BL1327"/>
        </row>
        <row r="1328">
          <cell r="B1328">
            <v>613</v>
          </cell>
          <cell r="AR1328"/>
          <cell r="BL1328"/>
        </row>
        <row r="1329">
          <cell r="B1329">
            <v>613</v>
          </cell>
          <cell r="AR1329"/>
          <cell r="BL1329"/>
        </row>
        <row r="1330">
          <cell r="B1330">
            <v>613</v>
          </cell>
          <cell r="AR1330"/>
          <cell r="BL1330"/>
        </row>
        <row r="1331">
          <cell r="B1331">
            <v>613</v>
          </cell>
          <cell r="AR1331"/>
          <cell r="BL1331"/>
        </row>
        <row r="1332">
          <cell r="B1332">
            <v>613</v>
          </cell>
          <cell r="AR1332"/>
          <cell r="BL1332"/>
        </row>
        <row r="1333">
          <cell r="B1333">
            <v>613</v>
          </cell>
          <cell r="AR1333"/>
          <cell r="BL1333"/>
        </row>
        <row r="1334">
          <cell r="B1334">
            <v>614</v>
          </cell>
          <cell r="AR1334"/>
          <cell r="BL1334"/>
        </row>
        <row r="1335">
          <cell r="B1335">
            <v>614</v>
          </cell>
          <cell r="AR1335"/>
          <cell r="BL1335"/>
        </row>
        <row r="1336">
          <cell r="B1336">
            <v>614</v>
          </cell>
          <cell r="AR1336"/>
          <cell r="BL1336"/>
        </row>
        <row r="1337">
          <cell r="B1337">
            <v>614</v>
          </cell>
          <cell r="AR1337"/>
          <cell r="BL1337"/>
        </row>
        <row r="1338">
          <cell r="B1338">
            <v>614</v>
          </cell>
          <cell r="AR1338"/>
          <cell r="BL1338"/>
        </row>
        <row r="1339">
          <cell r="B1339">
            <v>615</v>
          </cell>
          <cell r="AR1339"/>
          <cell r="BL1339" t="str">
            <v>El proyecto presenta una propuesta muy innovadora en materia de seguros de automotores, el cual brinda protección a las personas propietarias de un vehículo y a los técnicos que intervengan en la restauración automotríz.</v>
          </cell>
        </row>
        <row r="1340">
          <cell r="B1340">
            <v>615</v>
          </cell>
          <cell r="AR1340"/>
          <cell r="BL1340" t="str">
            <v>El proyecto presenta una propuesta muy innovadora en materia de seguros de automotores, el cual brinda protección a las personas propietarias de un vehículo y a los técnicos que intervengan en la restauración automotríz.</v>
          </cell>
        </row>
        <row r="1341">
          <cell r="B1341">
            <v>615</v>
          </cell>
          <cell r="AR1341"/>
          <cell r="BL1341" t="str">
            <v>El proyecto presenta una propuesta muy innovadora en materia de seguros de automotores, el cual brinda protección a las personas propietarias de un vehículo y a los técnicos que intervengan en la restauración automotríz.</v>
          </cell>
        </row>
        <row r="1342">
          <cell r="B1342">
            <v>615</v>
          </cell>
          <cell r="AR1342"/>
          <cell r="BL1342" t="str">
            <v>El proyecto presenta una propuesta muy innovadora en materia de seguros de automotores, el cual brinda protección a las personas propietarias de un vehículo y a los técnicos que intervengan en la restauración automotríz.</v>
          </cell>
        </row>
        <row r="1343">
          <cell r="B1343">
            <v>615</v>
          </cell>
          <cell r="AR1343"/>
          <cell r="BL1343" t="str">
            <v>El proyecto presenta una propuesta muy innovadora en materia de seguros de automotores, el cual brinda protección a las personas propietarias de un vehículo y a los técnicos que intervengan en la restauración automotríz.</v>
          </cell>
        </row>
        <row r="1344">
          <cell r="B1344">
            <v>615</v>
          </cell>
          <cell r="AR1344"/>
          <cell r="BL1344" t="str">
            <v>El proyecto presenta una propuesta muy innovadora en materia de seguros de automotores, el cual brinda protección a las personas propietarias de un vehículo y a los técnicos que intervengan en la restauración automotríz.</v>
          </cell>
        </row>
        <row r="1345">
          <cell r="B1345">
            <v>616</v>
          </cell>
          <cell r="AR1345"/>
          <cell r="BL1345" t="str">
            <v>El proyecto de graduación no puede ser publicado ya que existe un acuerdo de confidencialidad</v>
          </cell>
        </row>
        <row r="1346">
          <cell r="B1346">
            <v>616</v>
          </cell>
          <cell r="AR1346"/>
          <cell r="BL1346" t="str">
            <v>El proyecto de graduación no puede ser publicado ya que existe un acuerdo de confidencialidad</v>
          </cell>
        </row>
        <row r="1347">
          <cell r="B1347">
            <v>616</v>
          </cell>
          <cell r="AR1347"/>
          <cell r="BL1347" t="str">
            <v>El proyecto de graduación no puede ser publicado ya que existe un acuerdo de confidencialidad</v>
          </cell>
        </row>
        <row r="1348">
          <cell r="B1348">
            <v>616</v>
          </cell>
          <cell r="AR1348"/>
          <cell r="BL1348" t="str">
            <v>El proyecto de graduación no puede ser publicado ya que existe un acuerdo de confidencialidad</v>
          </cell>
        </row>
        <row r="1349">
          <cell r="B1349">
            <v>617</v>
          </cell>
          <cell r="AR1349"/>
          <cell r="BL1349" t="str">
            <v>n/a</v>
          </cell>
        </row>
        <row r="1350">
          <cell r="B1350">
            <v>617</v>
          </cell>
          <cell r="AR1350"/>
          <cell r="BL1350" t="str">
            <v>n/a</v>
          </cell>
        </row>
        <row r="1351">
          <cell r="B1351">
            <v>617</v>
          </cell>
          <cell r="AR1351"/>
          <cell r="BL1351" t="str">
            <v>n/a</v>
          </cell>
        </row>
        <row r="1352">
          <cell r="B1352">
            <v>617</v>
          </cell>
          <cell r="AR1352"/>
          <cell r="BL1352" t="str">
            <v>n/a</v>
          </cell>
        </row>
        <row r="1353">
          <cell r="B1353">
            <v>618</v>
          </cell>
          <cell r="AR1353"/>
          <cell r="BL1353"/>
        </row>
        <row r="1354">
          <cell r="B1354">
            <v>618</v>
          </cell>
          <cell r="AR1354"/>
          <cell r="BL1354"/>
        </row>
        <row r="1355">
          <cell r="B1355">
            <v>618</v>
          </cell>
          <cell r="AR1355"/>
          <cell r="BL1355"/>
        </row>
        <row r="1356">
          <cell r="B1356">
            <v>618</v>
          </cell>
          <cell r="AR1356"/>
          <cell r="BL1356"/>
        </row>
        <row r="1357">
          <cell r="B1357">
            <v>618</v>
          </cell>
          <cell r="AR1357"/>
          <cell r="BL1357"/>
        </row>
        <row r="1358">
          <cell r="B1358">
            <v>618</v>
          </cell>
          <cell r="AR1358"/>
          <cell r="BL1358"/>
        </row>
        <row r="1359">
          <cell r="B1359">
            <v>619</v>
          </cell>
          <cell r="AR1359"/>
          <cell r="BL1359"/>
        </row>
        <row r="1360">
          <cell r="B1360">
            <v>619</v>
          </cell>
          <cell r="AR1360"/>
          <cell r="BL1360"/>
        </row>
        <row r="1361">
          <cell r="B1361">
            <v>619</v>
          </cell>
          <cell r="AR1361"/>
          <cell r="BL1361"/>
        </row>
        <row r="1362">
          <cell r="B1362">
            <v>619</v>
          </cell>
          <cell r="AR1362"/>
          <cell r="BL1362"/>
        </row>
        <row r="1363">
          <cell r="B1363">
            <v>619</v>
          </cell>
          <cell r="AR1363"/>
          <cell r="BL1363"/>
        </row>
        <row r="1364">
          <cell r="B1364">
            <v>620</v>
          </cell>
          <cell r="AR1364"/>
          <cell r="BL1364"/>
        </row>
        <row r="1365">
          <cell r="B1365">
            <v>620</v>
          </cell>
          <cell r="AR1365"/>
          <cell r="BL1365"/>
        </row>
        <row r="1366">
          <cell r="B1366">
            <v>620</v>
          </cell>
          <cell r="AR1366"/>
          <cell r="BL1366"/>
        </row>
        <row r="1367">
          <cell r="B1367">
            <v>620</v>
          </cell>
          <cell r="AR1367"/>
          <cell r="BL1367"/>
        </row>
        <row r="1368">
          <cell r="B1368">
            <v>620</v>
          </cell>
          <cell r="AR1368"/>
          <cell r="BL1368"/>
        </row>
        <row r="1369">
          <cell r="B1369">
            <v>620</v>
          </cell>
          <cell r="AR1369"/>
          <cell r="BL1369"/>
        </row>
        <row r="1370">
          <cell r="B1370">
            <v>621</v>
          </cell>
          <cell r="AR1370"/>
          <cell r="BL1370"/>
        </row>
        <row r="1371">
          <cell r="B1371">
            <v>621</v>
          </cell>
          <cell r="AR1371"/>
          <cell r="BL1371"/>
        </row>
        <row r="1372">
          <cell r="B1372">
            <v>621</v>
          </cell>
          <cell r="AR1372"/>
          <cell r="BL1372"/>
        </row>
        <row r="1373">
          <cell r="B1373">
            <v>621</v>
          </cell>
          <cell r="AR1373"/>
          <cell r="BL1373"/>
        </row>
        <row r="1374">
          <cell r="B1374">
            <v>621</v>
          </cell>
          <cell r="AR1374"/>
          <cell r="BL1374"/>
        </row>
        <row r="1375">
          <cell r="B1375">
            <v>622</v>
          </cell>
          <cell r="AR1375" t="str">
            <v>https://repositoriotec.tec.ac.cr/bitstream/handle/2238/14964/TF9699_BIB311818_Federico_Alfaro-Campos.pdf?sequence=1&amp;isAllowed=y</v>
          </cell>
          <cell r="BL1375"/>
        </row>
        <row r="1376">
          <cell r="B1376">
            <v>622</v>
          </cell>
          <cell r="AR1376" t="str">
            <v>https://repositoriotec.tec.ac.cr/bitstream/handle/2238/14964/TF9699_BIB311818_Federico_Alfaro-Campos.pdf?sequence=1&amp;isAllowed=y</v>
          </cell>
          <cell r="BL1376"/>
        </row>
        <row r="1377">
          <cell r="B1377">
            <v>622</v>
          </cell>
          <cell r="AR1377" t="str">
            <v>https://repositoriotec.tec.ac.cr/bitstream/handle/2238/14964/TF9699_BIB311818_Federico_Alfaro-Campos.pdf?sequence=1&amp;isAllowed=y</v>
          </cell>
          <cell r="BL1377"/>
        </row>
        <row r="1378">
          <cell r="B1378">
            <v>623</v>
          </cell>
          <cell r="AR1378"/>
          <cell r="BL1378" t="str">
            <v>El documento fue enviado para ser publicado en el repertorio institucional.</v>
          </cell>
        </row>
        <row r="1379">
          <cell r="B1379">
            <v>623</v>
          </cell>
          <cell r="AR1379"/>
          <cell r="BL1379" t="str">
            <v>El documento fue enviado para ser publicado en el repertorio institucional.</v>
          </cell>
        </row>
        <row r="1380">
          <cell r="B1380">
            <v>623</v>
          </cell>
          <cell r="AR1380"/>
          <cell r="BL1380" t="str">
            <v>El documento fue enviado para ser publicado en el repertorio institucional.</v>
          </cell>
        </row>
        <row r="1381">
          <cell r="B1381">
            <v>623</v>
          </cell>
          <cell r="AR1381"/>
          <cell r="BL1381" t="str">
            <v>El documento fue enviado para ser publicado en el repertorio institucional.</v>
          </cell>
        </row>
        <row r="1382">
          <cell r="B1382">
            <v>623</v>
          </cell>
          <cell r="AR1382"/>
          <cell r="BL1382" t="str">
            <v>El documento fue enviado para ser publicado en el repertorio institucional.</v>
          </cell>
        </row>
        <row r="1383">
          <cell r="B1383">
            <v>623</v>
          </cell>
          <cell r="AR1383"/>
          <cell r="BL1383" t="str">
            <v>El documento fue enviado para ser publicado en el repertorio institucional.</v>
          </cell>
        </row>
        <row r="1384">
          <cell r="B1384">
            <v>624</v>
          </cell>
          <cell r="AR1384"/>
          <cell r="BL1384"/>
        </row>
        <row r="1385">
          <cell r="B1385">
            <v>624</v>
          </cell>
          <cell r="AR1385"/>
          <cell r="BL1385"/>
        </row>
        <row r="1386">
          <cell r="B1386">
            <v>624</v>
          </cell>
          <cell r="AR1386"/>
          <cell r="BL1386"/>
        </row>
        <row r="1387">
          <cell r="B1387">
            <v>624</v>
          </cell>
          <cell r="AR1387"/>
          <cell r="BL1387"/>
        </row>
        <row r="1388">
          <cell r="B1388">
            <v>624</v>
          </cell>
          <cell r="AR1388"/>
          <cell r="BL1388"/>
        </row>
        <row r="1389">
          <cell r="B1389">
            <v>624</v>
          </cell>
          <cell r="AR1389"/>
          <cell r="BL1389"/>
        </row>
        <row r="1390">
          <cell r="B1390">
            <v>624</v>
          </cell>
          <cell r="AR1390"/>
          <cell r="BL1390"/>
        </row>
        <row r="1391">
          <cell r="B1391">
            <v>625</v>
          </cell>
          <cell r="AR1391" t="str">
            <v>https://repositoriotec.tec.ac.cr/bitstream/handle/2238/14975/TF9708_BIB311843_Ariel_Rodriguez-Cruz.pdf?sequence=1&amp;isAllowed=y</v>
          </cell>
          <cell r="BL1391"/>
        </row>
        <row r="1392">
          <cell r="B1392">
            <v>625</v>
          </cell>
          <cell r="AR1392" t="str">
            <v>https://repositoriotec.tec.ac.cr/bitstream/handle/2238/14975/TF9708_BIB311843_Ariel_Rodriguez-Cruz.pdf?sequence=1&amp;isAllowed=y</v>
          </cell>
          <cell r="BL1392"/>
        </row>
        <row r="1393">
          <cell r="B1393">
            <v>625</v>
          </cell>
          <cell r="AR1393" t="str">
            <v>https://repositoriotec.tec.ac.cr/bitstream/handle/2238/14975/TF9708_BIB311843_Ariel_Rodriguez-Cruz.pdf?sequence=1&amp;isAllowed=y</v>
          </cell>
          <cell r="BL1393"/>
        </row>
        <row r="1394">
          <cell r="B1394">
            <v>626</v>
          </cell>
          <cell r="AR1394"/>
          <cell r="BL1394"/>
        </row>
        <row r="1395">
          <cell r="B1395">
            <v>626</v>
          </cell>
          <cell r="AR1395"/>
          <cell r="BL1395"/>
        </row>
        <row r="1396">
          <cell r="B1396">
            <v>626</v>
          </cell>
          <cell r="AR1396"/>
          <cell r="BL1396"/>
        </row>
        <row r="1397">
          <cell r="B1397">
            <v>626</v>
          </cell>
          <cell r="AR1397"/>
          <cell r="BL1397"/>
        </row>
        <row r="1398">
          <cell r="B1398">
            <v>627</v>
          </cell>
          <cell r="AR1398"/>
          <cell r="BL1398"/>
        </row>
        <row r="1399">
          <cell r="B1399">
            <v>627</v>
          </cell>
          <cell r="AR1399"/>
          <cell r="BL1399"/>
        </row>
        <row r="1400">
          <cell r="B1400">
            <v>627</v>
          </cell>
          <cell r="AR1400"/>
          <cell r="BL1400"/>
        </row>
        <row r="1401">
          <cell r="B1401">
            <v>627</v>
          </cell>
          <cell r="AR1401"/>
          <cell r="BL1401"/>
        </row>
        <row r="1402">
          <cell r="B1402">
            <v>627</v>
          </cell>
          <cell r="AR1402"/>
          <cell r="BL1402"/>
        </row>
        <row r="1403">
          <cell r="B1403">
            <v>627</v>
          </cell>
          <cell r="AR1403"/>
          <cell r="BL1403"/>
        </row>
        <row r="1404">
          <cell r="B1404">
            <v>628</v>
          </cell>
          <cell r="AR1404"/>
          <cell r="BL1404" t="str">
            <v>excelente programa</v>
          </cell>
        </row>
        <row r="1405">
          <cell r="B1405">
            <v>628</v>
          </cell>
          <cell r="AR1405"/>
          <cell r="BL1405" t="str">
            <v>excelente programa</v>
          </cell>
        </row>
        <row r="1406">
          <cell r="B1406">
            <v>628</v>
          </cell>
          <cell r="AR1406"/>
          <cell r="BL1406" t="str">
            <v>excelente programa</v>
          </cell>
        </row>
        <row r="1407">
          <cell r="B1407">
            <v>629</v>
          </cell>
          <cell r="AR1407"/>
          <cell r="BL1407"/>
        </row>
        <row r="1408">
          <cell r="B1408">
            <v>629</v>
          </cell>
          <cell r="AR1408"/>
          <cell r="BL1408"/>
        </row>
        <row r="1409">
          <cell r="B1409">
            <v>629</v>
          </cell>
          <cell r="AR1409"/>
          <cell r="BL1409"/>
        </row>
        <row r="1410">
          <cell r="B1410">
            <v>629</v>
          </cell>
          <cell r="AR1410"/>
          <cell r="BL1410"/>
        </row>
        <row r="1411">
          <cell r="B1411">
            <v>629</v>
          </cell>
          <cell r="AR1411"/>
          <cell r="BL1411"/>
        </row>
        <row r="1412">
          <cell r="B1412">
            <v>630</v>
          </cell>
          <cell r="AR1412"/>
          <cell r="BL1412" t="str">
            <v>proteger los bienes y su uso correcto</v>
          </cell>
        </row>
        <row r="1413">
          <cell r="B1413">
            <v>630</v>
          </cell>
          <cell r="AR1413"/>
          <cell r="BL1413" t="str">
            <v>proteger los bienes y su uso correcto</v>
          </cell>
        </row>
        <row r="1414">
          <cell r="B1414">
            <v>631</v>
          </cell>
          <cell r="AR1414"/>
          <cell r="BL1414" t="str">
            <v>El proyecto consiste en un sistema de monitoreo en tiempo real que permite a los encargados visualizar los parámetros de trabajo de las máquinas de las líneas de producción de metal expandido, entre las variables monitoreadas se encuentran los datos de corriente eléctrica, consumo de materia prima y datos de productos terminados; con estos datos la empresa puede identificar el aprovechamiento de los recursos y aplicar modificaciones al proceso para reducir el desperdicio de energía y materia prima fundamentándose en datos reales.</v>
          </cell>
        </row>
        <row r="1415">
          <cell r="B1415">
            <v>631</v>
          </cell>
          <cell r="AR1415"/>
          <cell r="BL1415" t="str">
            <v>El proyecto consiste en un sistema de monitoreo en tiempo real que permite a los encargados visualizar los parámetros de trabajo de las máquinas de las líneas de producción de metal expandido, entre las variables monitoreadas se encuentran los datos de corriente eléctrica, consumo de materia prima y datos de productos terminados; con estos datos la empresa puede identificar el aprovechamiento de los recursos y aplicar modificaciones al proceso para reducir el desperdicio de energía y materia prima fundamentándose en datos reales.</v>
          </cell>
        </row>
        <row r="1416">
          <cell r="B1416">
            <v>631</v>
          </cell>
          <cell r="AR1416"/>
          <cell r="BL1416" t="str">
            <v>El proyecto consiste en un sistema de monitoreo en tiempo real que permite a los encargados visualizar los parámetros de trabajo de las máquinas de las líneas de producción de metal expandido, entre las variables monitoreadas se encuentran los datos de corriente eléctrica, consumo de materia prima y datos de productos terminados; con estos datos la empresa puede identificar el aprovechamiento de los recursos y aplicar modificaciones al proceso para reducir el desperdicio de energía y materia prima fundamentándose en datos reales.</v>
          </cell>
        </row>
        <row r="1417">
          <cell r="B1417">
            <v>631</v>
          </cell>
          <cell r="AR1417"/>
          <cell r="BL1417" t="str">
            <v>El proyecto consiste en un sistema de monitoreo en tiempo real que permite a los encargados visualizar los parámetros de trabajo de las máquinas de las líneas de producción de metal expandido, entre las variables monitoreadas se encuentran los datos de corriente eléctrica, consumo de materia prima y datos de productos terminados; con estos datos la empresa puede identificar el aprovechamiento de los recursos y aplicar modificaciones al proceso para reducir el desperdicio de energía y materia prima fundamentándose en datos reales.</v>
          </cell>
        </row>
        <row r="1418">
          <cell r="B1418">
            <v>631</v>
          </cell>
          <cell r="AR1418"/>
          <cell r="BL1418" t="str">
            <v>El proyecto consiste en un sistema de monitoreo en tiempo real que permite a los encargados visualizar los parámetros de trabajo de las máquinas de las líneas de producción de metal expandido, entre las variables monitoreadas se encuentran los datos de corriente eléctrica, consumo de materia prima y datos de productos terminados; con estos datos la empresa puede identificar el aprovechamiento de los recursos y aplicar modificaciones al proceso para reducir el desperdicio de energía y materia prima fundamentándose en datos reales.</v>
          </cell>
        </row>
        <row r="1419">
          <cell r="B1419">
            <v>631</v>
          </cell>
          <cell r="AR1419"/>
          <cell r="BL1419" t="str">
            <v>El proyecto consiste en un sistema de monitoreo en tiempo real que permite a los encargados visualizar los parámetros de trabajo de las máquinas de las líneas de producción de metal expandido, entre las variables monitoreadas se encuentran los datos de corriente eléctrica, consumo de materia prima y datos de productos terminados; con estos datos la empresa puede identificar el aprovechamiento de los recursos y aplicar modificaciones al proceso para reducir el desperdicio de energía y materia prima fundamentándose en datos reales.</v>
          </cell>
        </row>
        <row r="1420">
          <cell r="B1420">
            <v>631</v>
          </cell>
          <cell r="AR1420"/>
          <cell r="BL1420" t="str">
            <v>El proyecto consiste en un sistema de monitoreo en tiempo real que permite a los encargados visualizar los parámetros de trabajo de las máquinas de las líneas de producción de metal expandido, entre las variables monitoreadas se encuentran los datos de corriente eléctrica, consumo de materia prima y datos de productos terminados; con estos datos la empresa puede identificar el aprovechamiento de los recursos y aplicar modificaciones al proceso para reducir el desperdicio de energía y materia prima fundamentándose en datos reales.</v>
          </cell>
        </row>
        <row r="1421">
          <cell r="B1421">
            <v>632</v>
          </cell>
          <cell r="AR1421"/>
          <cell r="BL1421"/>
        </row>
        <row r="1422">
          <cell r="B1422">
            <v>632</v>
          </cell>
          <cell r="AR1422"/>
          <cell r="BL1422"/>
        </row>
        <row r="1423">
          <cell r="B1423">
            <v>632</v>
          </cell>
          <cell r="AR1423"/>
          <cell r="BL1423"/>
        </row>
        <row r="1424">
          <cell r="B1424">
            <v>634</v>
          </cell>
          <cell r="AR1424"/>
          <cell r="BL1424"/>
        </row>
        <row r="1425">
          <cell r="B1425">
            <v>634</v>
          </cell>
          <cell r="AR1425"/>
          <cell r="BL1425"/>
        </row>
        <row r="1426">
          <cell r="B1426">
            <v>634</v>
          </cell>
          <cell r="AR1426"/>
          <cell r="BL1426"/>
        </row>
        <row r="1427">
          <cell r="B1427">
            <v>634</v>
          </cell>
          <cell r="AR1427"/>
          <cell r="BL1427"/>
        </row>
        <row r="1428">
          <cell r="B1428">
            <v>635</v>
          </cell>
          <cell r="AR1428"/>
          <cell r="BL1428"/>
        </row>
        <row r="1429">
          <cell r="B1429">
            <v>635</v>
          </cell>
          <cell r="AR1429"/>
          <cell r="BL1429"/>
        </row>
        <row r="1430">
          <cell r="B1430">
            <v>635</v>
          </cell>
          <cell r="AR1430"/>
          <cell r="BL1430"/>
        </row>
        <row r="1431">
          <cell r="B1431">
            <v>635</v>
          </cell>
          <cell r="AR1431"/>
          <cell r="BL1431"/>
        </row>
        <row r="1432">
          <cell r="B1432">
            <v>635</v>
          </cell>
          <cell r="AR1432"/>
          <cell r="BL1432"/>
        </row>
        <row r="1433">
          <cell r="B1433">
            <v>636</v>
          </cell>
          <cell r="AR1433"/>
          <cell r="BL1433"/>
        </row>
        <row r="1434">
          <cell r="B1434">
            <v>636</v>
          </cell>
          <cell r="AR1434"/>
          <cell r="BL1434"/>
        </row>
        <row r="1435">
          <cell r="B1435">
            <v>636</v>
          </cell>
          <cell r="AR1435"/>
          <cell r="BL1435"/>
        </row>
        <row r="1436">
          <cell r="B1436">
            <v>636</v>
          </cell>
          <cell r="AR1436"/>
          <cell r="BL1436"/>
        </row>
        <row r="1437">
          <cell r="B1437">
            <v>637</v>
          </cell>
          <cell r="AR1437"/>
          <cell r="BL1437"/>
        </row>
        <row r="1438">
          <cell r="B1438">
            <v>637</v>
          </cell>
          <cell r="AR1438"/>
          <cell r="BL1438"/>
        </row>
        <row r="1439">
          <cell r="B1439">
            <v>637</v>
          </cell>
          <cell r="AR1439"/>
          <cell r="BL1439"/>
        </row>
        <row r="1440">
          <cell r="B1440">
            <v>637</v>
          </cell>
          <cell r="AR1440"/>
          <cell r="BL1440"/>
        </row>
        <row r="1441">
          <cell r="B1441">
            <v>637</v>
          </cell>
          <cell r="AR1441"/>
          <cell r="BL1441"/>
        </row>
        <row r="1442">
          <cell r="B1442">
            <v>637</v>
          </cell>
          <cell r="AR1442"/>
          <cell r="BL1442"/>
        </row>
        <row r="1443">
          <cell r="B1443">
            <v>637</v>
          </cell>
          <cell r="AR1443"/>
          <cell r="BL1443"/>
        </row>
        <row r="1444">
          <cell r="B1444">
            <v>637</v>
          </cell>
          <cell r="AR1444"/>
          <cell r="BL1444"/>
        </row>
        <row r="1445">
          <cell r="B1445">
            <v>637</v>
          </cell>
          <cell r="AR1445"/>
          <cell r="BL1445"/>
        </row>
        <row r="1446">
          <cell r="B1446">
            <v>637</v>
          </cell>
          <cell r="AR1446"/>
          <cell r="BL1446"/>
        </row>
        <row r="1447">
          <cell r="B1447">
            <v>638</v>
          </cell>
          <cell r="AR1447"/>
          <cell r="BL1447" t="str">
            <v>1.3,1.5,1.b,3.4,3.5,3.7,3.d,4.3,4.4,4.5,4.7,4.a,5.1,5.2,5.5,5.b,5.c,11.3,11.4,11.7,11.a,13.1,13.2,13.3,16.1,16.2,16.7,16.10,16.b,17.16,17.17</v>
          </cell>
        </row>
        <row r="1448">
          <cell r="B1448">
            <v>638</v>
          </cell>
          <cell r="AR1448"/>
          <cell r="BL1448" t="str">
            <v>1.3,1.5,1.b,3.4,3.5,3.7,3.d,4.3,4.4,4.5,4.7,4.a,5.1,5.2,5.5,5.b,5.c,11.3,11.4,11.7,11.a,13.1,13.2,13.3,16.1,16.2,16.7,16.10,16.b,17.16,17.17</v>
          </cell>
        </row>
        <row r="1449">
          <cell r="B1449">
            <v>638</v>
          </cell>
          <cell r="AR1449"/>
          <cell r="BL1449" t="str">
            <v>1.3,1.5,1.b,3.4,3.5,3.7,3.d,4.3,4.4,4.5,4.7,4.a,5.1,5.2,5.5,5.b,5.c,11.3,11.4,11.7,11.a,13.1,13.2,13.3,16.1,16.2,16.7,16.10,16.b,17.16,17.17</v>
          </cell>
        </row>
        <row r="1450">
          <cell r="B1450">
            <v>638</v>
          </cell>
          <cell r="AR1450"/>
          <cell r="BL1450" t="str">
            <v>1.3,1.5,1.b,3.4,3.5,3.7,3.d,4.3,4.4,4.5,4.7,4.a,5.1,5.2,5.5,5.b,5.c,11.3,11.4,11.7,11.a,13.1,13.2,13.3,16.1,16.2,16.7,16.10,16.b,17.16,17.17</v>
          </cell>
        </row>
        <row r="1451">
          <cell r="B1451">
            <v>639</v>
          </cell>
          <cell r="AR1451" t="str">
            <v>https://repositoriotec.tec.ac.cr/bitstream/handle/2238/15092/TF9773_BIB312278_MariaFernanda_Perez-Perez.pdf?sequence=1&amp;isAllowed=y</v>
          </cell>
          <cell r="BL1451" t="str">
            <v>El proyecto se realizó en tres fincas costeras, una en las cercanías del río Tempisque y otra en Matapalo Quepos y Jacó1.2,1.4,1.a,4.2,4.4,4.6,4.b,4.c,5.1,5.a,8.5,8.9,9.2,9.3,9.5,9.b,16.10,17.16,17.17</v>
          </cell>
        </row>
        <row r="1452">
          <cell r="B1452">
            <v>639</v>
          </cell>
          <cell r="AR1452" t="str">
            <v>https://repositoriotec.tec.ac.cr/bitstream/handle/2238/15092/TF9773_BIB312278_MariaFernanda_Perez-Perez.pdf?sequence=1&amp;isAllowed=y</v>
          </cell>
          <cell r="BL1452" t="str">
            <v>El proyecto se realizó en tres fincas costeras, una en las cercanías del río Tempisque y otra en Matapalo Quepos y Jacó1.2,1.4,1.a,4.2,4.4,4.6,4.b,4.c,5.1,5.a,8.5,8.9,9.2,9.3,9.5,9.b,16.10,17.16,17.17</v>
          </cell>
        </row>
        <row r="1453">
          <cell r="B1453">
            <v>639</v>
          </cell>
          <cell r="AR1453" t="str">
            <v>https://repositoriotec.tec.ac.cr/bitstream/handle/2238/15092/TF9773_BIB312278_MariaFernanda_Perez-Perez.pdf?sequence=1&amp;isAllowed=y</v>
          </cell>
          <cell r="BL1453" t="str">
            <v>El proyecto se realizó en tres fincas costeras, una en las cercanías del río Tempisque y otra en Matapalo Quepos y Jacó1.2,1.4,1.a,4.2,4.4,4.6,4.b,4.c,5.1,5.a,8.5,8.9,9.2,9.3,9.5,9.b,16.10,17.16,17.17</v>
          </cell>
        </row>
        <row r="1454">
          <cell r="B1454">
            <v>639</v>
          </cell>
          <cell r="AR1454" t="str">
            <v>https://repositoriotec.tec.ac.cr/bitstream/handle/2238/15092/TF9773_BIB312278_MariaFernanda_Perez-Perez.pdf?sequence=1&amp;isAllowed=y</v>
          </cell>
          <cell r="BL1454" t="str">
            <v>El proyecto se realizó en tres fincas costeras, una en las cercanías del río Tempisque y otra en Matapalo Quepos y Jacó1.2,1.4,1.a,4.2,4.4,4.6,4.b,4.c,5.1,5.a,8.5,8.9,9.2,9.3,9.5,9.b,16.10,17.16,17.17</v>
          </cell>
        </row>
        <row r="1455">
          <cell r="B1455">
            <v>639</v>
          </cell>
          <cell r="AR1455" t="str">
            <v>https://repositoriotec.tec.ac.cr/bitstream/handle/2238/15092/TF9773_BIB312278_MariaFernanda_Perez-Perez.pdf?sequence=1&amp;isAllowed=y</v>
          </cell>
          <cell r="BL1455" t="str">
            <v>El proyecto se realizó en tres fincas costeras, una en las cercanías del río Tempisque y otra en Matapalo Quepos y Jacó1.2,1.4,1.a,4.2,4.4,4.6,4.b,4.c,5.1,5.a,8.5,8.9,9.2,9.3,9.5,9.b,16.10,17.16,17.17</v>
          </cell>
        </row>
        <row r="1456">
          <cell r="B1456">
            <v>639</v>
          </cell>
          <cell r="AR1456" t="str">
            <v>https://repositoriotec.tec.ac.cr/bitstream/handle/2238/15092/TF9773_BIB312278_MariaFernanda_Perez-Perez.pdf?sequence=1&amp;isAllowed=y</v>
          </cell>
          <cell r="BL1456" t="str">
            <v>El proyecto se realizó en tres fincas costeras, una en las cercanías del río Tempisque y otra en Matapalo Quepos y Jacó1.2,1.4,1.a,4.2,4.4,4.6,4.b,4.c,5.1,5.a,8.5,8.9,9.2,9.3,9.5,9.b,16.10,17.16,17.17</v>
          </cell>
        </row>
        <row r="1457">
          <cell r="B1457">
            <v>639</v>
          </cell>
          <cell r="AR1457" t="str">
            <v>https://repositoriotec.tec.ac.cr/bitstream/handle/2238/15092/TF9773_BIB312278_MariaFernanda_Perez-Perez.pdf?sequence=1&amp;isAllowed=y</v>
          </cell>
          <cell r="BL1457" t="str">
            <v>El proyecto se realizó en tres fincas costeras, una en las cercanías del río Tempisque y otra en Matapalo Quepos y Jacó1.2,1.4,1.a,4.2,4.4,4.6,4.b,4.c,5.1,5.a,8.5,8.9,9.2,9.3,9.5,9.b,16.10,17.16,17.17</v>
          </cell>
        </row>
        <row r="1458">
          <cell r="B1458">
            <v>639</v>
          </cell>
          <cell r="AR1458" t="str">
            <v>https://repositoriotec.tec.ac.cr/bitstream/handle/2238/15092/TF9773_BIB312278_MariaFernanda_Perez-Perez.pdf?sequence=1&amp;isAllowed=y</v>
          </cell>
          <cell r="BL1458" t="str">
            <v>El proyecto se realizó en tres fincas costeras, una en las cercanías del río Tempisque y otra en Matapalo Quepos y Jacó1.2,1.4,1.a,4.2,4.4,4.6,4.b,4.c,5.1,5.a,8.5,8.9,9.2,9.3,9.5,9.b,16.10,17.16,17.17</v>
          </cell>
        </row>
        <row r="1459">
          <cell r="B1459">
            <v>639</v>
          </cell>
          <cell r="AR1459" t="str">
            <v>https://repositoriotec.tec.ac.cr/bitstream/handle/2238/15092/TF9773_BIB312278_MariaFernanda_Perez-Perez.pdf?sequence=1&amp;isAllowed=y</v>
          </cell>
          <cell r="BL1459" t="str">
            <v>El proyecto se realizó en tres fincas costeras, una en las cercanías del río Tempisque y otra en Matapalo Quepos y Jacó1.2,1.4,1.a,4.2,4.4,4.6,4.b,4.c,5.1,5.a,8.5,8.9,9.2,9.3,9.5,9.b,16.10,17.16,17.17</v>
          </cell>
        </row>
        <row r="1460">
          <cell r="B1460">
            <v>639</v>
          </cell>
          <cell r="AR1460" t="str">
            <v>https://repositoriotec.tec.ac.cr/bitstream/handle/2238/15092/TF9773_BIB312278_MariaFernanda_Perez-Perez.pdf?sequence=1&amp;isAllowed=y</v>
          </cell>
          <cell r="BL1460" t="str">
            <v>El proyecto se realizó en tres fincas costeras, una en las cercanías del río Tempisque y otra en Matapalo Quepos y Jacó1.2,1.4,1.a,4.2,4.4,4.6,4.b,4.c,5.1,5.a,8.5,8.9,9.2,9.3,9.5,9.b,16.10,17.16,17.17</v>
          </cell>
        </row>
        <row r="1461">
          <cell r="B1461">
            <v>639</v>
          </cell>
          <cell r="AR1461" t="str">
            <v>https://repositoriotec.tec.ac.cr/bitstream/handle/2238/15092/TF9773_BIB312278_MariaFernanda_Perez-Perez.pdf?sequence=1&amp;isAllowed=y</v>
          </cell>
          <cell r="BL1461" t="str">
            <v>El proyecto se realizó en tres fincas costeras, una en las cercanías del río Tempisque y otra en Matapalo Quepos y Jacó1.2,1.4,1.a,4.2,4.4,4.6,4.b,4.c,5.1,5.a,8.5,8.9,9.2,9.3,9.5,9.b,16.10,17.16,17.17</v>
          </cell>
        </row>
        <row r="1462">
          <cell r="B1462">
            <v>640</v>
          </cell>
          <cell r="AR1462"/>
          <cell r="BL1462" t="str">
            <v>El proyecto se enfoco en reducir los desechos de bolsas de empaque producidos por el uso de parámetros no óptimos en el proceso de empaque de un dispositivo medico.</v>
          </cell>
        </row>
        <row r="1463">
          <cell r="B1463">
            <v>640</v>
          </cell>
          <cell r="AR1463"/>
          <cell r="BL1463" t="str">
            <v>El proyecto se enfoco en reducir los desechos de bolsas de empaque producidos por el uso de parámetros no óptimos en el proceso de empaque de un dispositivo medico.</v>
          </cell>
        </row>
        <row r="1464">
          <cell r="B1464">
            <v>640</v>
          </cell>
          <cell r="AR1464"/>
          <cell r="BL1464" t="str">
            <v>El proyecto se enfoco en reducir los desechos de bolsas de empaque producidos por el uso de parámetros no óptimos en el proceso de empaque de un dispositivo medico.</v>
          </cell>
        </row>
        <row r="1465">
          <cell r="B1465">
            <v>640</v>
          </cell>
          <cell r="AR1465"/>
          <cell r="BL1465" t="str">
            <v>El proyecto se enfoco en reducir los desechos de bolsas de empaque producidos por el uso de parámetros no óptimos en el proceso de empaque de un dispositivo medico.</v>
          </cell>
        </row>
        <row r="1466">
          <cell r="B1466">
            <v>640</v>
          </cell>
          <cell r="AR1466"/>
          <cell r="BL1466" t="str">
            <v>El proyecto se enfoco en reducir los desechos de bolsas de empaque producidos por el uso de parámetros no óptimos en el proceso de empaque de un dispositivo medico.</v>
          </cell>
        </row>
        <row r="1467">
          <cell r="B1467">
            <v>641</v>
          </cell>
          <cell r="AR1467"/>
          <cell r="BL1467"/>
        </row>
        <row r="1468">
          <cell r="B1468">
            <v>641</v>
          </cell>
          <cell r="AR1468"/>
          <cell r="BL1468"/>
        </row>
        <row r="1469">
          <cell r="B1469">
            <v>641</v>
          </cell>
          <cell r="AR1469"/>
          <cell r="BL1469"/>
        </row>
        <row r="1470">
          <cell r="B1470">
            <v>641</v>
          </cell>
          <cell r="AR1470"/>
          <cell r="BL1470"/>
        </row>
        <row r="1471">
          <cell r="B1471">
            <v>641</v>
          </cell>
          <cell r="AR1471"/>
          <cell r="BL1471"/>
        </row>
        <row r="1472">
          <cell r="B1472">
            <v>642</v>
          </cell>
          <cell r="AR1472"/>
          <cell r="BL1472"/>
        </row>
        <row r="1473">
          <cell r="B1473">
            <v>642</v>
          </cell>
          <cell r="AR1473"/>
          <cell r="BL1473"/>
        </row>
        <row r="1474">
          <cell r="B1474">
            <v>643</v>
          </cell>
          <cell r="AR1474"/>
          <cell r="BL1474"/>
        </row>
        <row r="1475">
          <cell r="B1475">
            <v>644</v>
          </cell>
          <cell r="AR1475"/>
          <cell r="BL1475"/>
        </row>
        <row r="1476">
          <cell r="B1476">
            <v>645</v>
          </cell>
          <cell r="AR1476" t="str">
            <v>https://repositoriotec.tec.ac.cr/bitstream/handle/2238/14968/TF%209706_BIB311840_Raquel_Rojas-Barquero.pdf?sequence=1&amp;isAllowed=y</v>
          </cell>
          <cell r="BL1476"/>
        </row>
        <row r="1477">
          <cell r="B1477">
            <v>645</v>
          </cell>
          <cell r="AR1477" t="str">
            <v>https://repositoriotec.tec.ac.cr/bitstream/handle/2238/14968/TF%209706_BIB311840_Raquel_Rojas-Barquero.pdf?sequence=1&amp;isAllowed=y</v>
          </cell>
          <cell r="BL1477"/>
        </row>
        <row r="1478">
          <cell r="B1478">
            <v>645</v>
          </cell>
          <cell r="AR1478" t="str">
            <v>https://repositoriotec.tec.ac.cr/bitstream/handle/2238/14968/TF%209706_BIB311840_Raquel_Rojas-Barquero.pdf?sequence=1&amp;isAllowed=y</v>
          </cell>
          <cell r="BL1478"/>
        </row>
        <row r="1479">
          <cell r="B1479">
            <v>645</v>
          </cell>
          <cell r="AR1479" t="str">
            <v>https://repositoriotec.tec.ac.cr/bitstream/handle/2238/14968/TF%209706_BIB311840_Raquel_Rojas-Barquero.pdf?sequence=1&amp;isAllowed=y</v>
          </cell>
          <cell r="BL1479"/>
        </row>
        <row r="1480">
          <cell r="B1480">
            <v>646</v>
          </cell>
          <cell r="AR1480"/>
          <cell r="BL1480"/>
        </row>
        <row r="1481">
          <cell r="B1481">
            <v>646</v>
          </cell>
          <cell r="AR1481"/>
          <cell r="BL1481"/>
        </row>
        <row r="1482">
          <cell r="B1482">
            <v>646</v>
          </cell>
          <cell r="AR1482"/>
          <cell r="BL1482"/>
        </row>
        <row r="1483">
          <cell r="B1483">
            <v>647</v>
          </cell>
          <cell r="AR1483"/>
          <cell r="BL1483"/>
        </row>
        <row r="1484">
          <cell r="B1484">
            <v>647</v>
          </cell>
          <cell r="AR1484"/>
          <cell r="BL1484"/>
        </row>
        <row r="1485">
          <cell r="B1485">
            <v>647</v>
          </cell>
          <cell r="AR1485"/>
          <cell r="BL1485"/>
        </row>
        <row r="1486">
          <cell r="B1486">
            <v>647</v>
          </cell>
          <cell r="AR1486"/>
          <cell r="BL1486"/>
        </row>
        <row r="1487">
          <cell r="B1487">
            <v>647</v>
          </cell>
          <cell r="AR1487"/>
          <cell r="BL1487"/>
        </row>
        <row r="1488">
          <cell r="B1488">
            <v>648</v>
          </cell>
          <cell r="AR1488"/>
          <cell r="BL1488"/>
        </row>
        <row r="1489">
          <cell r="B1489">
            <v>648</v>
          </cell>
          <cell r="AR1489"/>
          <cell r="BL1489"/>
        </row>
        <row r="1490">
          <cell r="B1490">
            <v>648</v>
          </cell>
          <cell r="AR1490"/>
          <cell r="BL1490"/>
        </row>
        <row r="1491">
          <cell r="B1491">
            <v>648</v>
          </cell>
          <cell r="AR1491"/>
          <cell r="BL1491"/>
        </row>
        <row r="1492">
          <cell r="B1492">
            <v>648</v>
          </cell>
          <cell r="AR1492"/>
          <cell r="BL1492"/>
        </row>
        <row r="1493">
          <cell r="B1493">
            <v>648</v>
          </cell>
          <cell r="AR1493"/>
          <cell r="BL1493"/>
        </row>
        <row r="1494">
          <cell r="B1494">
            <v>649</v>
          </cell>
          <cell r="AR1494" t="str">
            <v>https://repositoriotec.tec.ac.cr/bitstream/handle/2238/14958/TF%209704_BIB311837_Daniel%20Corella%20Alfaro.pdf?sequence=1&amp;isAllowed=y</v>
          </cell>
          <cell r="BL1494" t="str">
            <v>IMPORTANTE: La solicitud de inclusión del documento en el repositorio institucional ya se realizó por aparte pero el documento no ha sido subido. Por favor tomar esto en cuenta pues debí marcar que no en la pregunta 13. Evitar una duplicación del documento en el repositorio.</v>
          </cell>
        </row>
        <row r="1495">
          <cell r="B1495">
            <v>649</v>
          </cell>
          <cell r="AR1495" t="str">
            <v>https://repositoriotec.tec.ac.cr/bitstream/handle/2238/14958/TF%209704_BIB311837_Daniel%20Corella%20Alfaro.pdf?sequence=1&amp;isAllowed=y</v>
          </cell>
          <cell r="BL1495" t="str">
            <v>IMPORTANTE: La solicitud de inclusión del documento en el repositorio institucional ya se realizó por aparte pero el documento no ha sido subido. Por favor tomar esto en cuenta pues debí marcar que no en la pregunta 13. Evitar una duplicación del documento en el repositorio.</v>
          </cell>
        </row>
        <row r="1496">
          <cell r="B1496">
            <v>649</v>
          </cell>
          <cell r="AR1496" t="str">
            <v>https://repositoriotec.tec.ac.cr/bitstream/handle/2238/14958/TF%209704_BIB311837_Daniel%20Corella%20Alfaro.pdf?sequence=1&amp;isAllowed=y</v>
          </cell>
          <cell r="BL1496" t="str">
            <v>IMPORTANTE: La solicitud de inclusión del documento en el repositorio institucional ya se realizó por aparte pero el documento no ha sido subido. Por favor tomar esto en cuenta pues debí marcar que no en la pregunta 13. Evitar una duplicación del documento en el repositorio.</v>
          </cell>
        </row>
        <row r="1497">
          <cell r="B1497">
            <v>649</v>
          </cell>
          <cell r="AR1497" t="str">
            <v>https://repositoriotec.tec.ac.cr/bitstream/handle/2238/14958/TF%209704_BIB311837_Daniel%20Corella%20Alfaro.pdf?sequence=1&amp;isAllowed=y</v>
          </cell>
          <cell r="BL1497" t="str">
            <v>IMPORTANTE: La solicitud de inclusión del documento en el repositorio institucional ya se realizó por aparte pero el documento no ha sido subido. Por favor tomar esto en cuenta pues debí marcar que no en la pregunta 13. Evitar una duplicación del documento en el repositorio.</v>
          </cell>
        </row>
        <row r="1498">
          <cell r="B1498">
            <v>650</v>
          </cell>
          <cell r="AR1498" t="str">
            <v>https://repositoriotec.tec.ac.cr/bitstream/handle/2238/15059/TF9759_BIB312203_Emmanuel_Arias%2cAna_Fuentes.pdf?sequence=1&amp;isAllowed=y</v>
          </cell>
          <cell r="BL1498"/>
        </row>
        <row r="1499">
          <cell r="B1499">
            <v>650</v>
          </cell>
          <cell r="AR1499" t="str">
            <v>https://repositoriotec.tec.ac.cr/bitstream/handle/2238/15059/TF9759_BIB312203_Emmanuel_Arias%2cAna_Fuentes.pdf?sequence=1&amp;isAllowed=y</v>
          </cell>
          <cell r="BL1499"/>
        </row>
        <row r="1500">
          <cell r="B1500">
            <v>650</v>
          </cell>
          <cell r="AR1500" t="str">
            <v>https://repositoriotec.tec.ac.cr/bitstream/handle/2238/15059/TF9759_BIB312203_Emmanuel_Arias%2cAna_Fuentes.pdf?sequence=1&amp;isAllowed=y</v>
          </cell>
          <cell r="BL1500"/>
        </row>
        <row r="1501">
          <cell r="B1501">
            <v>650</v>
          </cell>
          <cell r="AR1501" t="str">
            <v>https://repositoriotec.tec.ac.cr/bitstream/handle/2238/15059/TF9759_BIB312203_Emmanuel_Arias%2cAna_Fuentes.pdf?sequence=1&amp;isAllowed=y</v>
          </cell>
          <cell r="BL1501"/>
        </row>
        <row r="1502">
          <cell r="B1502">
            <v>651</v>
          </cell>
          <cell r="AR1502"/>
          <cell r="BL1502"/>
        </row>
        <row r="1503">
          <cell r="B1503">
            <v>651</v>
          </cell>
          <cell r="AR1503"/>
          <cell r="BL1503"/>
        </row>
        <row r="1504">
          <cell r="B1504">
            <v>651</v>
          </cell>
          <cell r="AR1504"/>
          <cell r="BL1504"/>
        </row>
        <row r="1505">
          <cell r="B1505">
            <v>651</v>
          </cell>
          <cell r="AR1505"/>
          <cell r="BL1505"/>
        </row>
        <row r="1506">
          <cell r="B1506">
            <v>651</v>
          </cell>
          <cell r="AR1506"/>
          <cell r="BL1506"/>
        </row>
        <row r="1507">
          <cell r="B1507">
            <v>651</v>
          </cell>
          <cell r="AR1507"/>
          <cell r="BL1507"/>
        </row>
        <row r="1508">
          <cell r="B1508">
            <v>651</v>
          </cell>
          <cell r="AR1508"/>
          <cell r="BL1508"/>
        </row>
        <row r="1509">
          <cell r="B1509">
            <v>652</v>
          </cell>
          <cell r="AR1509"/>
          <cell r="BL1509"/>
        </row>
        <row r="1510">
          <cell r="B1510">
            <v>652</v>
          </cell>
          <cell r="AR1510"/>
          <cell r="BL1510"/>
        </row>
        <row r="1511">
          <cell r="B1511">
            <v>652</v>
          </cell>
          <cell r="AR1511"/>
          <cell r="BL1511"/>
        </row>
        <row r="1512">
          <cell r="B1512">
            <v>652</v>
          </cell>
          <cell r="AR1512"/>
          <cell r="BL1512"/>
        </row>
        <row r="1513">
          <cell r="B1513">
            <v>652</v>
          </cell>
          <cell r="AR1513"/>
          <cell r="BL1513"/>
        </row>
        <row r="1514">
          <cell r="B1514">
            <v>652</v>
          </cell>
          <cell r="AR1514"/>
          <cell r="BL1514"/>
        </row>
        <row r="1515">
          <cell r="B1515">
            <v>652</v>
          </cell>
          <cell r="AR1515"/>
          <cell r="BL1515"/>
        </row>
        <row r="1516">
          <cell r="B1516">
            <v>652</v>
          </cell>
          <cell r="AR1516"/>
          <cell r="BL1516"/>
        </row>
        <row r="1517">
          <cell r="B1517">
            <v>653</v>
          </cell>
          <cell r="AR1517"/>
          <cell r="BL1517"/>
        </row>
        <row r="1518">
          <cell r="B1518">
            <v>653</v>
          </cell>
          <cell r="AR1518"/>
          <cell r="BL1518"/>
        </row>
        <row r="1519">
          <cell r="B1519">
            <v>653</v>
          </cell>
          <cell r="AR1519"/>
          <cell r="BL1519"/>
        </row>
        <row r="1520">
          <cell r="B1520">
            <v>654</v>
          </cell>
          <cell r="AR1520"/>
          <cell r="BL1520" t="str">
            <v>La gestión de la Fundación alcanza a todo el país.</v>
          </cell>
        </row>
        <row r="1521">
          <cell r="B1521">
            <v>654</v>
          </cell>
          <cell r="AR1521"/>
          <cell r="BL1521" t="str">
            <v>La gestión de la Fundación alcanza a todo el país.</v>
          </cell>
        </row>
        <row r="1522">
          <cell r="B1522">
            <v>654</v>
          </cell>
          <cell r="AR1522"/>
          <cell r="BL1522" t="str">
            <v>La gestión de la Fundación alcanza a todo el país.</v>
          </cell>
        </row>
        <row r="1523">
          <cell r="B1523">
            <v>655</v>
          </cell>
          <cell r="AR1523"/>
          <cell r="BL1523" t="str">
            <v>Es una iniciativa personal, pero que se ha podido socializar con algunos sectores relacionados con la educación (estudiantes y profesores, tanto de secundaria como de universidades públicas) y con la parte empresarial (sin mucho éxito).
Por el momento no se puede hacer nada público, porque no se ha tenido el tiempo para elaborar algún material que sirva para promocionar dicha actividad.</v>
          </cell>
        </row>
        <row r="1524">
          <cell r="B1524">
            <v>655</v>
          </cell>
          <cell r="AR1524"/>
          <cell r="BL1524" t="str">
            <v>Es una iniciativa personal, pero que se ha podido socializar con algunos sectores relacionados con la educación (estudiantes y profesores, tanto de secundaria como de universidades públicas) y con la parte empresarial (sin mucho éxito).
Por el momento no se puede hacer nada público, porque no se ha tenido el tiempo para elaborar algún material que sirva para promocionar dicha actividad.</v>
          </cell>
        </row>
        <row r="1525">
          <cell r="B1525">
            <v>655</v>
          </cell>
          <cell r="AR1525"/>
          <cell r="BL1525" t="str">
            <v>Es una iniciativa personal, pero que se ha podido socializar con algunos sectores relacionados con la educación (estudiantes y profesores, tanto de secundaria como de universidades públicas) y con la parte empresarial (sin mucho éxito).
Por el momento no se puede hacer nada público, porque no se ha tenido el tiempo para elaborar algún material que sirva para promocionar dicha actividad.</v>
          </cell>
        </row>
        <row r="1526">
          <cell r="B1526">
            <v>655</v>
          </cell>
          <cell r="AR1526"/>
          <cell r="BL1526" t="str">
            <v>Es una iniciativa personal, pero que se ha podido socializar con algunos sectores relacionados con la educación (estudiantes y profesores, tanto de secundaria como de universidades públicas) y con la parte empresarial (sin mucho éxito).
Por el momento no se puede hacer nada público, porque no se ha tenido el tiempo para elaborar algún material que sirva para promocionar dicha actividad.</v>
          </cell>
        </row>
        <row r="1527">
          <cell r="B1527">
            <v>655</v>
          </cell>
          <cell r="AR1527"/>
          <cell r="BL1527" t="str">
            <v>Es una iniciativa personal, pero que se ha podido socializar con algunos sectores relacionados con la educación (estudiantes y profesores, tanto de secundaria como de universidades públicas) y con la parte empresarial (sin mucho éxito).
Por el momento no se puede hacer nada público, porque no se ha tenido el tiempo para elaborar algún material que sirva para promocionar dicha actividad.</v>
          </cell>
        </row>
        <row r="1528">
          <cell r="B1528">
            <v>655</v>
          </cell>
          <cell r="AR1528"/>
          <cell r="BL1528" t="str">
            <v>Es una iniciativa personal, pero que se ha podido socializar con algunos sectores relacionados con la educación (estudiantes y profesores, tanto de secundaria como de universidades públicas) y con la parte empresarial (sin mucho éxito).
Por el momento no se puede hacer nada público, porque no se ha tenido el tiempo para elaborar algún material que sirva para promocionar dicha actividad.</v>
          </cell>
        </row>
        <row r="1529">
          <cell r="B1529">
            <v>655</v>
          </cell>
          <cell r="AR1529"/>
          <cell r="BL1529" t="str">
            <v>Es una iniciativa personal, pero que se ha podido socializar con algunos sectores relacionados con la educación (estudiantes y profesores, tanto de secundaria como de universidades públicas) y con la parte empresarial (sin mucho éxito).
Por el momento no se puede hacer nada público, porque no se ha tenido el tiempo para elaborar algún material que sirva para promocionar dicha actividad.</v>
          </cell>
        </row>
        <row r="1530">
          <cell r="B1530">
            <v>655</v>
          </cell>
          <cell r="AR1530"/>
          <cell r="BL1530" t="str">
            <v>Es una iniciativa personal, pero que se ha podido socializar con algunos sectores relacionados con la educación (estudiantes y profesores, tanto de secundaria como de universidades públicas) y con la parte empresarial (sin mucho éxito).
Por el momento no se puede hacer nada público, porque no se ha tenido el tiempo para elaborar algún material que sirva para promocionar dicha actividad.</v>
          </cell>
        </row>
        <row r="1531">
          <cell r="B1531">
            <v>655</v>
          </cell>
          <cell r="AR1531"/>
          <cell r="BL1531" t="str">
            <v>Es una iniciativa personal, pero que se ha podido socializar con algunos sectores relacionados con la educación (estudiantes y profesores, tanto de secundaria como de universidades públicas) y con la parte empresarial (sin mucho éxito).
Por el momento no se puede hacer nada público, porque no se ha tenido el tiempo para elaborar algún material que sirva para promocionar dicha actividad.</v>
          </cell>
        </row>
        <row r="1532">
          <cell r="B1532">
            <v>655</v>
          </cell>
          <cell r="AR1532"/>
          <cell r="BL1532" t="str">
            <v>Es una iniciativa personal, pero que se ha podido socializar con algunos sectores relacionados con la educación (estudiantes y profesores, tanto de secundaria como de universidades públicas) y con la parte empresarial (sin mucho éxito).
Por el momento no se puede hacer nada público, porque no se ha tenido el tiempo para elaborar algún material que sirva para promocionar dicha actividad.</v>
          </cell>
        </row>
        <row r="1533">
          <cell r="B1533">
            <v>656</v>
          </cell>
          <cell r="AR1533" t="str">
            <v>https://repositoriotec.tec.ac.cr/bitstream/handle/2238/14981/TF9715_BIB311857_Natalie_Brenes%2cStephanie_Meneses.pdf?sequence=1&amp;isAllowed=y</v>
          </cell>
          <cell r="BL1533"/>
        </row>
        <row r="1534">
          <cell r="B1534">
            <v>656</v>
          </cell>
          <cell r="AR1534" t="str">
            <v>https://repositoriotec.tec.ac.cr/bitstream/handle/2238/14981/TF9715_BIB311857_Natalie_Brenes%2cStephanie_Meneses.pdf?sequence=1&amp;isAllowed=y</v>
          </cell>
          <cell r="BL1534"/>
        </row>
        <row r="1535">
          <cell r="B1535">
            <v>656</v>
          </cell>
          <cell r="AR1535" t="str">
            <v>https://repositoriotec.tec.ac.cr/bitstream/handle/2238/14981/TF9715_BIB311857_Natalie_Brenes%2cStephanie_Meneses.pdf?sequence=1&amp;isAllowed=y</v>
          </cell>
          <cell r="BL1535"/>
        </row>
        <row r="1536">
          <cell r="B1536">
            <v>656</v>
          </cell>
          <cell r="AR1536" t="str">
            <v>https://repositoriotec.tec.ac.cr/bitstream/handle/2238/14981/TF9715_BIB311857_Natalie_Brenes%2cStephanie_Meneses.pdf?sequence=1&amp;isAllowed=y</v>
          </cell>
          <cell r="BL1536"/>
        </row>
        <row r="1537">
          <cell r="B1537">
            <v>656</v>
          </cell>
          <cell r="AR1537" t="str">
            <v>https://repositoriotec.tec.ac.cr/bitstream/handle/2238/14981/TF9715_BIB311857_Natalie_Brenes%2cStephanie_Meneses.pdf?sequence=1&amp;isAllowed=y</v>
          </cell>
          <cell r="BL1537"/>
        </row>
        <row r="1538">
          <cell r="B1538">
            <v>656</v>
          </cell>
          <cell r="AR1538" t="str">
            <v>https://repositoriotec.tec.ac.cr/bitstream/handle/2238/14981/TF9715_BIB311857_Natalie_Brenes%2cStephanie_Meneses.pdf?sequence=1&amp;isAllowed=y</v>
          </cell>
          <cell r="BL1538"/>
        </row>
        <row r="1539">
          <cell r="B1539">
            <v>657</v>
          </cell>
          <cell r="AR1539"/>
          <cell r="BL1539"/>
        </row>
        <row r="1540">
          <cell r="B1540">
            <v>657</v>
          </cell>
          <cell r="AR1540"/>
          <cell r="BL1540"/>
        </row>
        <row r="1541">
          <cell r="B1541">
            <v>657</v>
          </cell>
          <cell r="AR1541"/>
          <cell r="BL1541"/>
        </row>
        <row r="1542">
          <cell r="B1542">
            <v>657</v>
          </cell>
          <cell r="AR1542"/>
          <cell r="BL1542"/>
        </row>
        <row r="1543">
          <cell r="B1543">
            <v>657</v>
          </cell>
          <cell r="AR1543"/>
          <cell r="BL1543"/>
        </row>
        <row r="1544">
          <cell r="B1544">
            <v>658</v>
          </cell>
          <cell r="AR1544"/>
          <cell r="BL1544"/>
        </row>
        <row r="1545">
          <cell r="B1545">
            <v>658</v>
          </cell>
          <cell r="AR1545"/>
          <cell r="BL1545"/>
        </row>
        <row r="1546">
          <cell r="B1546">
            <v>658</v>
          </cell>
          <cell r="AR1546"/>
          <cell r="BL1546"/>
        </row>
        <row r="1547">
          <cell r="B1547">
            <v>658</v>
          </cell>
          <cell r="AR1547"/>
          <cell r="BL1547"/>
        </row>
        <row r="1548">
          <cell r="B1548">
            <v>658</v>
          </cell>
          <cell r="AR1548"/>
          <cell r="BL1548"/>
        </row>
        <row r="1549">
          <cell r="B1549">
            <v>658</v>
          </cell>
          <cell r="AR1549"/>
          <cell r="BL1549"/>
        </row>
        <row r="1550">
          <cell r="B1550">
            <v>658</v>
          </cell>
          <cell r="AR1550"/>
          <cell r="BL1550"/>
        </row>
        <row r="1551">
          <cell r="B1551">
            <v>660</v>
          </cell>
          <cell r="AR1551" t="str">
            <v>https://repositoriotec.tec.ac.cr/bitstream/handle/2238/15091/TF9772_BIB312277_Angie_Rojas-Martinez.pdf?sequence=1&amp;isAllowed=y</v>
          </cell>
          <cell r="BL1551"/>
        </row>
        <row r="1552">
          <cell r="B1552">
            <v>660</v>
          </cell>
          <cell r="AR1552" t="str">
            <v>https://repositoriotec.tec.ac.cr/bitstream/handle/2238/15091/TF9772_BIB312277_Angie_Rojas-Martinez.pdf?sequence=1&amp;isAllowed=y</v>
          </cell>
          <cell r="BL1552"/>
        </row>
        <row r="1553">
          <cell r="B1553">
            <v>660</v>
          </cell>
          <cell r="AR1553" t="str">
            <v>https://repositoriotec.tec.ac.cr/bitstream/handle/2238/15091/TF9772_BIB312277_Angie_Rojas-Martinez.pdf?sequence=1&amp;isAllowed=y</v>
          </cell>
          <cell r="BL1553"/>
        </row>
        <row r="1554">
          <cell r="B1554">
            <v>660</v>
          </cell>
          <cell r="AR1554" t="str">
            <v>https://repositoriotec.tec.ac.cr/bitstream/handle/2238/15091/TF9772_BIB312277_Angie_Rojas-Martinez.pdf?sequence=1&amp;isAllowed=y</v>
          </cell>
          <cell r="BL1554"/>
        </row>
        <row r="1555">
          <cell r="B1555">
            <v>660</v>
          </cell>
          <cell r="AR1555" t="str">
            <v>https://repositoriotec.tec.ac.cr/bitstream/handle/2238/15091/TF9772_BIB312277_Angie_Rojas-Martinez.pdf?sequence=1&amp;isAllowed=y</v>
          </cell>
          <cell r="BL1555"/>
        </row>
        <row r="1556">
          <cell r="B1556">
            <v>660</v>
          </cell>
          <cell r="AR1556" t="str">
            <v>https://repositoriotec.tec.ac.cr/bitstream/handle/2238/15091/TF9772_BIB312277_Angie_Rojas-Martinez.pdf?sequence=1&amp;isAllowed=y</v>
          </cell>
          <cell r="BL1556"/>
        </row>
        <row r="1557">
          <cell r="B1557">
            <v>660</v>
          </cell>
          <cell r="AR1557" t="str">
            <v>https://repositoriotec.tec.ac.cr/bitstream/handle/2238/15091/TF9772_BIB312277_Angie_Rojas-Martinez.pdf?sequence=1&amp;isAllowed=y</v>
          </cell>
          <cell r="BL1557"/>
        </row>
        <row r="1558">
          <cell r="B1558">
            <v>660</v>
          </cell>
          <cell r="AR1558" t="str">
            <v>https://repositoriotec.tec.ac.cr/bitstream/handle/2238/15091/TF9772_BIB312277_Angie_Rojas-Martinez.pdf?sequence=1&amp;isAllowed=y</v>
          </cell>
          <cell r="BL1558"/>
        </row>
        <row r="1559">
          <cell r="B1559">
            <v>660</v>
          </cell>
          <cell r="AR1559" t="str">
            <v>https://repositoriotec.tec.ac.cr/bitstream/handle/2238/15091/TF9772_BIB312277_Angie_Rojas-Martinez.pdf?sequence=1&amp;isAllowed=y</v>
          </cell>
          <cell r="BL1559"/>
        </row>
        <row r="1560">
          <cell r="B1560">
            <v>660</v>
          </cell>
          <cell r="AR1560" t="str">
            <v>https://repositoriotec.tec.ac.cr/bitstream/handle/2238/15091/TF9772_BIB312277_Angie_Rojas-Martinez.pdf?sequence=1&amp;isAllowed=y</v>
          </cell>
          <cell r="BL1560"/>
        </row>
        <row r="1561">
          <cell r="B1561">
            <v>660</v>
          </cell>
          <cell r="AR1561" t="str">
            <v>https://repositoriotec.tec.ac.cr/bitstream/handle/2238/15091/TF9772_BIB312277_Angie_Rojas-Martinez.pdf?sequence=1&amp;isAllowed=y</v>
          </cell>
          <cell r="BL1561"/>
        </row>
        <row r="1562">
          <cell r="B1562">
            <v>660</v>
          </cell>
          <cell r="AR1562" t="str">
            <v>https://repositoriotec.tec.ac.cr/bitstream/handle/2238/15091/TF9772_BIB312277_Angie_Rojas-Martinez.pdf?sequence=1&amp;isAllowed=y</v>
          </cell>
          <cell r="BL1562"/>
        </row>
        <row r="1563">
          <cell r="B1563">
            <v>660</v>
          </cell>
          <cell r="AR1563" t="str">
            <v>https://repositoriotec.tec.ac.cr/bitstream/handle/2238/15091/TF9772_BIB312277_Angie_Rojas-Martinez.pdf?sequence=1&amp;isAllowed=y</v>
          </cell>
          <cell r="BL1563"/>
        </row>
        <row r="1564">
          <cell r="B1564">
            <v>660</v>
          </cell>
          <cell r="AR1564" t="str">
            <v>https://repositoriotec.tec.ac.cr/bitstream/handle/2238/15091/TF9772_BIB312277_Angie_Rojas-Martinez.pdf?sequence=1&amp;isAllowed=y</v>
          </cell>
          <cell r="BL1564"/>
        </row>
        <row r="1565">
          <cell r="B1565">
            <v>661</v>
          </cell>
          <cell r="AR1565" t="str">
            <v>https://repositoriotec.tec.ac.cr/bitstream/handle/2238/14930/Transformando_Exito_Comida_R%c3%a1pida-mediante_Administraci%c3%b3n-Innovadora%20_Perspectivas-Renovadas.pdf?sequence=1&amp;isAllowed=y</v>
          </cell>
          <cell r="BL1565"/>
        </row>
        <row r="1566">
          <cell r="B1566">
            <v>661</v>
          </cell>
          <cell r="AR1566" t="str">
            <v>https://repositoriotec.tec.ac.cr/bitstream/handle/2238/14930/Transformando_Exito_Comida_R%c3%a1pida-mediante_Administraci%c3%b3n-Innovadora%20_Perspectivas-Renovadas.pdf?sequence=1&amp;isAllowed=y</v>
          </cell>
          <cell r="BL1566"/>
        </row>
        <row r="1567">
          <cell r="B1567">
            <v>661</v>
          </cell>
          <cell r="AR1567" t="str">
            <v>https://repositoriotec.tec.ac.cr/bitstream/handle/2238/14930/Transformando_Exito_Comida_R%c3%a1pida-mediante_Administraci%c3%b3n-Innovadora%20_Perspectivas-Renovadas.pdf?sequence=1&amp;isAllowed=y</v>
          </cell>
          <cell r="BL1567"/>
        </row>
        <row r="1568">
          <cell r="B1568">
            <v>661</v>
          </cell>
          <cell r="AR1568" t="str">
            <v>https://repositoriotec.tec.ac.cr/bitstream/handle/2238/14930/Transformando_Exito_Comida_R%c3%a1pida-mediante_Administraci%c3%b3n-Innovadora%20_Perspectivas-Renovadas.pdf?sequence=1&amp;isAllowed=y</v>
          </cell>
          <cell r="BL1568"/>
        </row>
        <row r="1569">
          <cell r="B1569">
            <v>661</v>
          </cell>
          <cell r="AR1569" t="str">
            <v>https://repositoriotec.tec.ac.cr/bitstream/handle/2238/14930/Transformando_Exito_Comida_R%c3%a1pida-mediante_Administraci%c3%b3n-Innovadora%20_Perspectivas-Renovadas.pdf?sequence=1&amp;isAllowed=y</v>
          </cell>
          <cell r="BL1569"/>
        </row>
        <row r="1570">
          <cell r="B1570">
            <v>661</v>
          </cell>
          <cell r="AR1570" t="str">
            <v>https://repositoriotec.tec.ac.cr/bitstream/handle/2238/14930/Transformando_Exito_Comida_R%c3%a1pida-mediante_Administraci%c3%b3n-Innovadora%20_Perspectivas-Renovadas.pdf?sequence=1&amp;isAllowed=y</v>
          </cell>
          <cell r="BL1570"/>
        </row>
        <row r="1571">
          <cell r="B1571">
            <v>661</v>
          </cell>
          <cell r="AR1571" t="str">
            <v>https://repositoriotec.tec.ac.cr/bitstream/handle/2238/14930/Transformando_Exito_Comida_R%c3%a1pida-mediante_Administraci%c3%b3n-Innovadora%20_Perspectivas-Renovadas.pdf?sequence=1&amp;isAllowed=y</v>
          </cell>
          <cell r="BL1571"/>
        </row>
        <row r="1572">
          <cell r="B1572">
            <v>661</v>
          </cell>
          <cell r="AR1572" t="str">
            <v>https://repositoriotec.tec.ac.cr/bitstream/handle/2238/14930/Transformando_Exito_Comida_R%c3%a1pida-mediante_Administraci%c3%b3n-Innovadora%20_Perspectivas-Renovadas.pdf?sequence=1&amp;isAllowed=y</v>
          </cell>
          <cell r="BL1572"/>
        </row>
        <row r="1573">
          <cell r="B1573">
            <v>661</v>
          </cell>
          <cell r="AR1573" t="str">
            <v>https://repositoriotec.tec.ac.cr/bitstream/handle/2238/14930/Transformando_Exito_Comida_R%c3%a1pida-mediante_Administraci%c3%b3n-Innovadora%20_Perspectivas-Renovadas.pdf?sequence=1&amp;isAllowed=y</v>
          </cell>
          <cell r="BL1573"/>
        </row>
        <row r="1574">
          <cell r="B1574">
            <v>661</v>
          </cell>
          <cell r="AR1574" t="str">
            <v>https://repositoriotec.tec.ac.cr/bitstream/handle/2238/14930/Transformando_Exito_Comida_R%c3%a1pida-mediante_Administraci%c3%b3n-Innovadora%20_Perspectivas-Renovadas.pdf?sequence=1&amp;isAllowed=y</v>
          </cell>
          <cell r="BL1574"/>
        </row>
        <row r="1575">
          <cell r="B1575">
            <v>661</v>
          </cell>
          <cell r="AR1575" t="str">
            <v>https://repositoriotec.tec.ac.cr/bitstream/handle/2238/14930/Transformando_Exito_Comida_R%c3%a1pida-mediante_Administraci%c3%b3n-Innovadora%20_Perspectivas-Renovadas.pdf?sequence=1&amp;isAllowed=y</v>
          </cell>
          <cell r="BL1575"/>
        </row>
        <row r="1576">
          <cell r="B1576">
            <v>661</v>
          </cell>
          <cell r="AR1576" t="str">
            <v>https://repositoriotec.tec.ac.cr/bitstream/handle/2238/14930/Transformando_Exito_Comida_R%c3%a1pida-mediante_Administraci%c3%b3n-Innovadora%20_Perspectivas-Renovadas.pdf?sequence=1&amp;isAllowed=y</v>
          </cell>
          <cell r="BL1576"/>
        </row>
        <row r="1577">
          <cell r="B1577">
            <v>661</v>
          </cell>
          <cell r="AR1577" t="str">
            <v>https://repositoriotec.tec.ac.cr/bitstream/handle/2238/14930/Transformando_Exito_Comida_R%c3%a1pida-mediante_Administraci%c3%b3n-Innovadora%20_Perspectivas-Renovadas.pdf?sequence=1&amp;isAllowed=y</v>
          </cell>
          <cell r="BL1577"/>
        </row>
        <row r="1578">
          <cell r="B1578">
            <v>661</v>
          </cell>
          <cell r="AR1578" t="str">
            <v>https://repositoriotec.tec.ac.cr/bitstream/handle/2238/14930/Transformando_Exito_Comida_R%c3%a1pida-mediante_Administraci%c3%b3n-Innovadora%20_Perspectivas-Renovadas.pdf?sequence=1&amp;isAllowed=y</v>
          </cell>
          <cell r="BL1578"/>
        </row>
        <row r="1579">
          <cell r="B1579">
            <v>661</v>
          </cell>
          <cell r="AR1579" t="str">
            <v>https://repositoriotec.tec.ac.cr/bitstream/handle/2238/14930/Transformando_Exito_Comida_R%c3%a1pida-mediante_Administraci%c3%b3n-Innovadora%20_Perspectivas-Renovadas.pdf?sequence=1&amp;isAllowed=y</v>
          </cell>
          <cell r="BL1579"/>
        </row>
        <row r="1580">
          <cell r="B1580">
            <v>662</v>
          </cell>
          <cell r="AR1580"/>
          <cell r="BL1580"/>
        </row>
        <row r="1581">
          <cell r="B1581">
            <v>662</v>
          </cell>
          <cell r="AR1581"/>
          <cell r="BL1581"/>
        </row>
        <row r="1582">
          <cell r="B1582">
            <v>662</v>
          </cell>
          <cell r="AR1582"/>
          <cell r="BL1582"/>
        </row>
        <row r="1583">
          <cell r="B1583">
            <v>663</v>
          </cell>
          <cell r="AR1583"/>
          <cell r="BL1583"/>
        </row>
        <row r="1584">
          <cell r="B1584">
            <v>663</v>
          </cell>
          <cell r="AR1584"/>
          <cell r="BL1584"/>
        </row>
        <row r="1585">
          <cell r="B1585">
            <v>664</v>
          </cell>
          <cell r="AR1585"/>
          <cell r="BL1585"/>
        </row>
        <row r="1586">
          <cell r="B1586">
            <v>664</v>
          </cell>
          <cell r="AR1586"/>
          <cell r="BL1586"/>
        </row>
        <row r="1587">
          <cell r="B1587">
            <v>665</v>
          </cell>
          <cell r="AR1587"/>
          <cell r="BL1587" t="str">
            <v>Favor corregir, porque no viene la opción, que la escuela coordinadora y a la que pertenece la funcionaria Dylana Freer es Escuela de Ciencias Naturales y Exactas del Campus Tecnológico Local San Carlos.
Además, los funcionarios Diego Rojas y Marlen Treviño pertenecen a la Unidad Desconcentrada de Computación del Campus Tecnológico Local San Carlos (tampoco aparecía esta opción en el formulario):
Les agradezco se han las corrección</v>
          </cell>
        </row>
        <row r="1588">
          <cell r="B1588">
            <v>665</v>
          </cell>
          <cell r="AR1588"/>
          <cell r="BL1588" t="str">
            <v>Favor corregir, porque no viene la opción, que la escuela coordinadora y a la que pertenece la funcionaria Dylana Freer es Escuela de Ciencias Naturales y Exactas del Campus Tecnológico Local San Carlos.
Además, los funcionarios Diego Rojas y Marlen Treviño pertenecen a la Unidad Desconcentrada de Computación del Campus Tecnológico Local San Carlos (tampoco aparecía esta opción en el formulario):
Les agradezco se han las corrección</v>
          </cell>
        </row>
        <row r="1589">
          <cell r="B1589">
            <v>665</v>
          </cell>
          <cell r="AR1589"/>
          <cell r="BL1589" t="str">
            <v>Favor corregir, porque no viene la opción, que la escuela coordinadora y a la que pertenece la funcionaria Dylana Freer es Escuela de Ciencias Naturales y Exactas del Campus Tecnológico Local San Carlos.
Además, los funcionarios Diego Rojas y Marlen Treviño pertenecen a la Unidad Desconcentrada de Computación del Campus Tecnológico Local San Carlos (tampoco aparecía esta opción en el formulario):
Les agradezco se han las corrección</v>
          </cell>
        </row>
        <row r="1590">
          <cell r="B1590">
            <v>665</v>
          </cell>
          <cell r="AR1590"/>
          <cell r="BL1590" t="str">
            <v>Favor corregir, porque no viene la opción, que la escuela coordinadora y a la que pertenece la funcionaria Dylana Freer es Escuela de Ciencias Naturales y Exactas del Campus Tecnológico Local San Carlos.
Además, los funcionarios Diego Rojas y Marlen Treviño pertenecen a la Unidad Desconcentrada de Computación del Campus Tecnológico Local San Carlos (tampoco aparecía esta opción en el formulario):
Les agradezco se han las corrección</v>
          </cell>
        </row>
        <row r="1591">
          <cell r="B1591">
            <v>665</v>
          </cell>
          <cell r="AR1591"/>
          <cell r="BL1591" t="str">
            <v>Favor corregir, porque no viene la opción, que la escuela coordinadora y a la que pertenece la funcionaria Dylana Freer es Escuela de Ciencias Naturales y Exactas del Campus Tecnológico Local San Carlos.
Además, los funcionarios Diego Rojas y Marlen Treviño pertenecen a la Unidad Desconcentrada de Computación del Campus Tecnológico Local San Carlos (tampoco aparecía esta opción en el formulario):
Les agradezco se han las corrección</v>
          </cell>
        </row>
        <row r="1592">
          <cell r="B1592">
            <v>666</v>
          </cell>
          <cell r="AR1592"/>
          <cell r="BL1592"/>
        </row>
        <row r="1593">
          <cell r="B1593">
            <v>666</v>
          </cell>
          <cell r="AR1593"/>
          <cell r="BL1593"/>
        </row>
        <row r="1594">
          <cell r="B1594">
            <v>666</v>
          </cell>
          <cell r="AR1594"/>
          <cell r="BL1594"/>
        </row>
        <row r="1595">
          <cell r="B1595">
            <v>666</v>
          </cell>
          <cell r="AR1595"/>
          <cell r="BL1595"/>
        </row>
        <row r="1596">
          <cell r="B1596">
            <v>666</v>
          </cell>
          <cell r="AR1596"/>
          <cell r="BL1596"/>
        </row>
        <row r="1597">
          <cell r="B1597">
            <v>666</v>
          </cell>
          <cell r="AR1597"/>
          <cell r="BL1597"/>
        </row>
        <row r="1598">
          <cell r="B1598">
            <v>666</v>
          </cell>
          <cell r="AR1598"/>
          <cell r="BL1598"/>
        </row>
        <row r="1599">
          <cell r="B1599">
            <v>666</v>
          </cell>
          <cell r="AR1599"/>
          <cell r="BL1599"/>
        </row>
        <row r="1600">
          <cell r="B1600">
            <v>666</v>
          </cell>
          <cell r="AR1600"/>
          <cell r="BL1600"/>
        </row>
        <row r="1601">
          <cell r="B1601">
            <v>666</v>
          </cell>
          <cell r="AR1601"/>
          <cell r="BL1601"/>
        </row>
        <row r="1602">
          <cell r="B1602">
            <v>666</v>
          </cell>
          <cell r="AR1602"/>
          <cell r="BL1602"/>
        </row>
        <row r="1603">
          <cell r="B1603">
            <v>666</v>
          </cell>
          <cell r="AR1603"/>
          <cell r="BL1603"/>
        </row>
        <row r="1604">
          <cell r="B1604">
            <v>666</v>
          </cell>
          <cell r="AR1604"/>
          <cell r="BL1604"/>
        </row>
        <row r="1605">
          <cell r="B1605">
            <v>667</v>
          </cell>
          <cell r="AR1605"/>
          <cell r="BL1605"/>
        </row>
        <row r="1606">
          <cell r="B1606">
            <v>667</v>
          </cell>
          <cell r="AR1606"/>
          <cell r="BL1606"/>
        </row>
        <row r="1607">
          <cell r="B1607">
            <v>667</v>
          </cell>
          <cell r="AR1607"/>
          <cell r="BL1607"/>
        </row>
        <row r="1608">
          <cell r="B1608">
            <v>667</v>
          </cell>
          <cell r="AR1608"/>
          <cell r="BL1608"/>
        </row>
        <row r="1609">
          <cell r="B1609">
            <v>667</v>
          </cell>
          <cell r="AR1609"/>
          <cell r="BL1609"/>
        </row>
        <row r="1610">
          <cell r="B1610">
            <v>668</v>
          </cell>
          <cell r="AR1610"/>
          <cell r="BL1610"/>
        </row>
        <row r="1611">
          <cell r="B1611">
            <v>668</v>
          </cell>
          <cell r="AR1611"/>
          <cell r="BL1611"/>
        </row>
        <row r="1612">
          <cell r="B1612">
            <v>669</v>
          </cell>
          <cell r="AR1612"/>
          <cell r="BL1612" t="str">
            <v>El trabajo final de graduación se realizó en una institución que ofrece productos y servicios financieros a nivel centroamericano.</v>
          </cell>
        </row>
        <row r="1613">
          <cell r="B1613">
            <v>669</v>
          </cell>
          <cell r="AR1613"/>
          <cell r="BL1613" t="str">
            <v>El trabajo final de graduación se realizó en una institución que ofrece productos y servicios financieros a nivel centroamericano.</v>
          </cell>
        </row>
        <row r="1614">
          <cell r="B1614">
            <v>669</v>
          </cell>
          <cell r="AR1614"/>
          <cell r="BL1614" t="str">
            <v>El trabajo final de graduación se realizó en una institución que ofrece productos y servicios financieros a nivel centroamericano.</v>
          </cell>
        </row>
        <row r="1615">
          <cell r="B1615">
            <v>669</v>
          </cell>
          <cell r="AR1615"/>
          <cell r="BL1615" t="str">
            <v>El trabajo final de graduación se realizó en una institución que ofrece productos y servicios financieros a nivel centroamericano.</v>
          </cell>
        </row>
        <row r="1616">
          <cell r="B1616">
            <v>670</v>
          </cell>
          <cell r="AR1616"/>
          <cell r="BL1616"/>
        </row>
        <row r="1617">
          <cell r="B1617">
            <v>671</v>
          </cell>
          <cell r="AR1617"/>
          <cell r="BL1617"/>
        </row>
        <row r="1618">
          <cell r="B1618">
            <v>671</v>
          </cell>
          <cell r="AR1618"/>
          <cell r="BL1618"/>
        </row>
        <row r="1619">
          <cell r="B1619">
            <v>672</v>
          </cell>
          <cell r="AR1619" t="str">
            <v>https://www.tec.ac.cr/hoyeneltec/2023/10/30/estudiantes-triunfaron-concurso-nacional-robotica-tecnologia-abierta</v>
          </cell>
          <cell r="BL1619"/>
        </row>
        <row r="1620">
          <cell r="B1620">
            <v>672</v>
          </cell>
          <cell r="AR1620" t="str">
            <v>https://www.tec.ac.cr/hoyeneltec/2023/10/30/estudiantes-triunfaron-concurso-nacional-robotica-tecnologia-abierta</v>
          </cell>
          <cell r="BL1620"/>
        </row>
        <row r="1621">
          <cell r="B1621">
            <v>672</v>
          </cell>
          <cell r="AR1621" t="str">
            <v>https://www.tec.ac.cr/hoyeneltec/2023/10/30/estudiantes-triunfaron-concurso-nacional-robotica-tecnologia-abierta</v>
          </cell>
          <cell r="BL1621"/>
        </row>
        <row r="1622">
          <cell r="B1622">
            <v>673</v>
          </cell>
          <cell r="AR1622"/>
          <cell r="BL1622"/>
        </row>
        <row r="1623">
          <cell r="B1623">
            <v>674</v>
          </cell>
          <cell r="AR1623" t="str">
            <v>https://repositoriotec.tec.ac.cr/bitstream/handle/2238/14970/TF9707_BIB311841_Daniel_Salazar-Coto.pdf?sequence=1&amp;isAllowed=y</v>
          </cell>
          <cell r="BL1623" t="str">
            <v>No tengo comentarios adicionales</v>
          </cell>
        </row>
        <row r="1624">
          <cell r="B1624">
            <v>674</v>
          </cell>
          <cell r="AR1624" t="str">
            <v>https://repositoriotec.tec.ac.cr/bitstream/handle/2238/14970/TF9707_BIB311841_Daniel_Salazar-Coto.pdf?sequence=1&amp;isAllowed=y</v>
          </cell>
          <cell r="BL1624" t="str">
            <v>No tengo comentarios adicionales</v>
          </cell>
        </row>
        <row r="1625">
          <cell r="B1625">
            <v>674</v>
          </cell>
          <cell r="AR1625" t="str">
            <v>https://repositoriotec.tec.ac.cr/bitstream/handle/2238/14970/TF9707_BIB311841_Daniel_Salazar-Coto.pdf?sequence=1&amp;isAllowed=y</v>
          </cell>
          <cell r="BL1625" t="str">
            <v>No tengo comentarios adicionales</v>
          </cell>
        </row>
        <row r="1626">
          <cell r="B1626">
            <v>674</v>
          </cell>
          <cell r="AR1626" t="str">
            <v>https://repositoriotec.tec.ac.cr/bitstream/handle/2238/14970/TF9707_BIB311841_Daniel_Salazar-Coto.pdf?sequence=1&amp;isAllowed=y</v>
          </cell>
          <cell r="BL1626" t="str">
            <v>No tengo comentarios adicionales</v>
          </cell>
        </row>
        <row r="1627">
          <cell r="B1627">
            <v>674</v>
          </cell>
          <cell r="AR1627" t="str">
            <v>https://repositoriotec.tec.ac.cr/bitstream/handle/2238/14970/TF9707_BIB311841_Daniel_Salazar-Coto.pdf?sequence=1&amp;isAllowed=y</v>
          </cell>
          <cell r="BL1627" t="str">
            <v>No tengo comentarios adicionales</v>
          </cell>
        </row>
        <row r="1628">
          <cell r="B1628">
            <v>675</v>
          </cell>
          <cell r="AR1628"/>
          <cell r="BL1628"/>
        </row>
        <row r="1629">
          <cell r="B1629">
            <v>675</v>
          </cell>
          <cell r="AR1629"/>
          <cell r="BL1629"/>
        </row>
        <row r="1630">
          <cell r="B1630">
            <v>675</v>
          </cell>
          <cell r="AR1630"/>
          <cell r="BL1630"/>
        </row>
        <row r="1631">
          <cell r="B1631">
            <v>675</v>
          </cell>
          <cell r="AR1631"/>
          <cell r="BL1631"/>
        </row>
        <row r="1632">
          <cell r="B1632">
            <v>676</v>
          </cell>
          <cell r="AR1632"/>
          <cell r="BL1632"/>
        </row>
        <row r="1633">
          <cell r="B1633">
            <v>676</v>
          </cell>
          <cell r="AR1633"/>
          <cell r="BL1633"/>
        </row>
        <row r="1634">
          <cell r="B1634">
            <v>676</v>
          </cell>
          <cell r="AR1634"/>
          <cell r="BL1634"/>
        </row>
        <row r="1635">
          <cell r="B1635">
            <v>676</v>
          </cell>
          <cell r="AR1635"/>
          <cell r="BL1635"/>
        </row>
        <row r="1636">
          <cell r="B1636">
            <v>676</v>
          </cell>
          <cell r="AR1636"/>
          <cell r="BL1636"/>
        </row>
        <row r="1637">
          <cell r="B1637">
            <v>677</v>
          </cell>
          <cell r="AR1637"/>
          <cell r="BL1637" t="str">
            <v>La finca se ubica en La Virgen de Sarapiquí</v>
          </cell>
        </row>
        <row r="1638">
          <cell r="B1638">
            <v>677</v>
          </cell>
          <cell r="AR1638"/>
          <cell r="BL1638" t="str">
            <v>La finca se ubica en La Virgen de Sarapiquí</v>
          </cell>
        </row>
        <row r="1639">
          <cell r="B1639">
            <v>677</v>
          </cell>
          <cell r="AR1639"/>
          <cell r="BL1639" t="str">
            <v>La finca se ubica en La Virgen de Sarapiquí</v>
          </cell>
        </row>
        <row r="1640">
          <cell r="B1640">
            <v>677</v>
          </cell>
          <cell r="AR1640"/>
          <cell r="BL1640" t="str">
            <v>La finca se ubica en La Virgen de Sarapiquí</v>
          </cell>
        </row>
        <row r="1641">
          <cell r="B1641">
            <v>677</v>
          </cell>
          <cell r="AR1641"/>
          <cell r="BL1641" t="str">
            <v>La finca se ubica en La Virgen de Sarapiquí</v>
          </cell>
        </row>
        <row r="1642">
          <cell r="B1642">
            <v>677</v>
          </cell>
          <cell r="AR1642"/>
          <cell r="BL1642" t="str">
            <v>La finca se ubica en La Virgen de Sarapiquí</v>
          </cell>
        </row>
        <row r="1643">
          <cell r="B1643">
            <v>677</v>
          </cell>
          <cell r="AR1643"/>
          <cell r="BL1643" t="str">
            <v>La finca se ubica en La Virgen de Sarapiquí</v>
          </cell>
        </row>
        <row r="1644">
          <cell r="B1644">
            <v>677</v>
          </cell>
          <cell r="AR1644"/>
          <cell r="BL1644" t="str">
            <v>La finca se ubica en La Virgen de Sarapiquí</v>
          </cell>
        </row>
        <row r="1645">
          <cell r="B1645">
            <v>677</v>
          </cell>
          <cell r="AR1645"/>
          <cell r="BL1645" t="str">
            <v>La finca se ubica en La Virgen de Sarapiquí</v>
          </cell>
        </row>
        <row r="1646">
          <cell r="B1646">
            <v>677</v>
          </cell>
          <cell r="AR1646"/>
          <cell r="BL1646" t="str">
            <v>La finca se ubica en La Virgen de Sarapiquí</v>
          </cell>
        </row>
        <row r="1647">
          <cell r="B1647">
            <v>677</v>
          </cell>
          <cell r="AR1647"/>
          <cell r="BL1647" t="str">
            <v>La finca se ubica en La Virgen de Sarapiquí</v>
          </cell>
        </row>
        <row r="1648">
          <cell r="B1648">
            <v>677</v>
          </cell>
          <cell r="AR1648"/>
          <cell r="BL1648" t="str">
            <v>La finca se ubica en La Virgen de Sarapiquí</v>
          </cell>
        </row>
        <row r="1649">
          <cell r="B1649">
            <v>677</v>
          </cell>
          <cell r="AR1649"/>
          <cell r="BL1649" t="str">
            <v>La finca se ubica en La Virgen de Sarapiquí</v>
          </cell>
        </row>
        <row r="1650">
          <cell r="B1650">
            <v>678</v>
          </cell>
          <cell r="AR1650"/>
          <cell r="BL1650" t="str">
            <v>El proyecto AGRINNOVACIÓN 4. estableció un perfil de productor beneficiario con un perfil que cumpliera las siguientes condiciones:
•	No haber recibido anteriormente recursos no reembolsables del MAG o el INDER.
•	Quinto año de colegio.
•	Registro como pequeño y mediano productor agropecuario (PYMPA) en el MAG.
•	Contar con agua disponible en la finca para riego.
•	Ser propietario y contar con plano catastrado de la finca
•	Consentimiento informado para la utilización de los datos.
•	Firma de nota propuesta de garantía voluntaria para trabajar la solución integral propuesta por AGRINNOVACION 4., según sus cuatro componentes.
•	Firma de pagaré de compromiso para completar las horas exigidas para la capacitación en agricultura de precisión.
Por medio de las agencias de extensión agropecuaria del MAG, se aprobaron 583 beneficiarios a nivel nacional, y a la Región Central Oriental Cartago se otorgaron 56 módulos, de los cuáles después del proceso de selección final se definieron 25 beneficiarios cuyos datos completos pueden consultarse en el cuadro 1, ya presentado en el apartado de beneficiarios directos.</v>
          </cell>
        </row>
        <row r="1651">
          <cell r="B1651">
            <v>678</v>
          </cell>
          <cell r="AR1651"/>
          <cell r="BL1651" t="str">
            <v>El proyecto AGRINNOVACIÓN 4. estableció un perfil de productor beneficiario con un perfil que cumpliera las siguientes condiciones:
•	No haber recibido anteriormente recursos no reembolsables del MAG o el INDER.
•	Quinto año de colegio.
•	Registro como pequeño y mediano productor agropecuario (PYMPA) en el MAG.
•	Contar con agua disponible en la finca para riego.
•	Ser propietario y contar con plano catastrado de la finca
•	Consentimiento informado para la utilización de los datos.
•	Firma de nota propuesta de garantía voluntaria para trabajar la solución integral propuesta por AGRINNOVACION 4., según sus cuatro componentes.
•	Firma de pagaré de compromiso para completar las horas exigidas para la capacitación en agricultura de precisión.
Por medio de las agencias de extensión agropecuaria del MAG, se aprobaron 583 beneficiarios a nivel nacional, y a la Región Central Oriental Cartago se otorgaron 56 módulos, de los cuáles después del proceso de selección final se definieron 25 beneficiarios cuyos datos completos pueden consultarse en el cuadro 1, ya presentado en el apartado de beneficiarios directos.</v>
          </cell>
        </row>
        <row r="1652">
          <cell r="B1652">
            <v>678</v>
          </cell>
          <cell r="AR1652"/>
          <cell r="BL1652" t="str">
            <v>El proyecto AGRINNOVACIÓN 4. estableció un perfil de productor beneficiario con un perfil que cumpliera las siguientes condiciones:
•	No haber recibido anteriormente recursos no reembolsables del MAG o el INDER.
•	Quinto año de colegio.
•	Registro como pequeño y mediano productor agropecuario (PYMPA) en el MAG.
•	Contar con agua disponible en la finca para riego.
•	Ser propietario y contar con plano catastrado de la finca
•	Consentimiento informado para la utilización de los datos.
•	Firma de nota propuesta de garantía voluntaria para trabajar la solución integral propuesta por AGRINNOVACION 4., según sus cuatro componentes.
•	Firma de pagaré de compromiso para completar las horas exigidas para la capacitación en agricultura de precisión.
Por medio de las agencias de extensión agropecuaria del MAG, se aprobaron 583 beneficiarios a nivel nacional, y a la Región Central Oriental Cartago se otorgaron 56 módulos, de los cuáles después del proceso de selección final se definieron 25 beneficiarios cuyos datos completos pueden consultarse en el cuadro 1, ya presentado en el apartado de beneficiarios directos.</v>
          </cell>
        </row>
        <row r="1653">
          <cell r="B1653">
            <v>678</v>
          </cell>
          <cell r="AR1653"/>
          <cell r="BL1653" t="str">
            <v>El proyecto AGRINNOVACIÓN 4. estableció un perfil de productor beneficiario con un perfil que cumpliera las siguientes condiciones:
•	No haber recibido anteriormente recursos no reembolsables del MAG o el INDER.
•	Quinto año de colegio.
•	Registro como pequeño y mediano productor agropecuario (PYMPA) en el MAG.
•	Contar con agua disponible en la finca para riego.
•	Ser propietario y contar con plano catastrado de la finca
•	Consentimiento informado para la utilización de los datos.
•	Firma de nota propuesta de garantía voluntaria para trabajar la solución integral propuesta por AGRINNOVACION 4., según sus cuatro componentes.
•	Firma de pagaré de compromiso para completar las horas exigidas para la capacitación en agricultura de precisión.
Por medio de las agencias de extensión agropecuaria del MAG, se aprobaron 583 beneficiarios a nivel nacional, y a la Región Central Oriental Cartago se otorgaron 56 módulos, de los cuáles después del proceso de selección final se definieron 25 beneficiarios cuyos datos completos pueden consultarse en el cuadro 1, ya presentado en el apartado de beneficiarios directos.</v>
          </cell>
        </row>
        <row r="1654">
          <cell r="B1654">
            <v>678</v>
          </cell>
          <cell r="AR1654"/>
          <cell r="BL1654" t="str">
            <v>El proyecto AGRINNOVACIÓN 4. estableció un perfil de productor beneficiario con un perfil que cumpliera las siguientes condiciones:
•	No haber recibido anteriormente recursos no reembolsables del MAG o el INDER.
•	Quinto año de colegio.
•	Registro como pequeño y mediano productor agropecuario (PYMPA) en el MAG.
•	Contar con agua disponible en la finca para riego.
•	Ser propietario y contar con plano catastrado de la finca
•	Consentimiento informado para la utilización de los datos.
•	Firma de nota propuesta de garantía voluntaria para trabajar la solución integral propuesta por AGRINNOVACION 4., según sus cuatro componentes.
•	Firma de pagaré de compromiso para completar las horas exigidas para la capacitación en agricultura de precisión.
Por medio de las agencias de extensión agropecuaria del MAG, se aprobaron 583 beneficiarios a nivel nacional, y a la Región Central Oriental Cartago se otorgaron 56 módulos, de los cuáles después del proceso de selección final se definieron 25 beneficiarios cuyos datos completos pueden consultarse en el cuadro 1, ya presentado en el apartado de beneficiarios directos.</v>
          </cell>
        </row>
        <row r="1655">
          <cell r="B1655">
            <v>678</v>
          </cell>
          <cell r="AR1655"/>
          <cell r="BL1655" t="str">
            <v>El proyecto AGRINNOVACIÓN 4. estableció un perfil de productor beneficiario con un perfil que cumpliera las siguientes condiciones:
•	No haber recibido anteriormente recursos no reembolsables del MAG o el INDER.
•	Quinto año de colegio.
•	Registro como pequeño y mediano productor agropecuario (PYMPA) en el MAG.
•	Contar con agua disponible en la finca para riego.
•	Ser propietario y contar con plano catastrado de la finca
•	Consentimiento informado para la utilización de los datos.
•	Firma de nota propuesta de garantía voluntaria para trabajar la solución integral propuesta por AGRINNOVACION 4., según sus cuatro componentes.
•	Firma de pagaré de compromiso para completar las horas exigidas para la capacitación en agricultura de precisión.
Por medio de las agencias de extensión agropecuaria del MAG, se aprobaron 583 beneficiarios a nivel nacional, y a la Región Central Oriental Cartago se otorgaron 56 módulos, de los cuáles después del proceso de selección final se definieron 25 beneficiarios cuyos datos completos pueden consultarse en el cuadro 1, ya presentado en el apartado de beneficiarios directos.</v>
          </cell>
        </row>
        <row r="1656">
          <cell r="B1656">
            <v>678</v>
          </cell>
          <cell r="AR1656"/>
          <cell r="BL1656" t="str">
            <v>El proyecto AGRINNOVACIÓN 4. estableció un perfil de productor beneficiario con un perfil que cumpliera las siguientes condiciones:
•	No haber recibido anteriormente recursos no reembolsables del MAG o el INDER.
•	Quinto año de colegio.
•	Registro como pequeño y mediano productor agropecuario (PYMPA) en el MAG.
•	Contar con agua disponible en la finca para riego.
•	Ser propietario y contar con plano catastrado de la finca
•	Consentimiento informado para la utilización de los datos.
•	Firma de nota propuesta de garantía voluntaria para trabajar la solución integral propuesta por AGRINNOVACION 4., según sus cuatro componentes.
•	Firma de pagaré de compromiso para completar las horas exigidas para la capacitación en agricultura de precisión.
Por medio de las agencias de extensión agropecuaria del MAG, se aprobaron 583 beneficiarios a nivel nacional, y a la Región Central Oriental Cartago se otorgaron 56 módulos, de los cuáles después del proceso de selección final se definieron 25 beneficiarios cuyos datos completos pueden consultarse en el cuadro 1, ya presentado en el apartado de beneficiarios directos.</v>
          </cell>
        </row>
        <row r="1657">
          <cell r="B1657">
            <v>679</v>
          </cell>
          <cell r="AR1657"/>
          <cell r="BL1657"/>
        </row>
        <row r="1658">
          <cell r="B1658">
            <v>679</v>
          </cell>
          <cell r="AR1658"/>
          <cell r="BL1658"/>
        </row>
        <row r="1659">
          <cell r="B1659">
            <v>679</v>
          </cell>
          <cell r="AR1659"/>
          <cell r="BL1659"/>
        </row>
        <row r="1660">
          <cell r="B1660">
            <v>679</v>
          </cell>
          <cell r="AR1660"/>
          <cell r="BL1660"/>
        </row>
        <row r="1661">
          <cell r="B1661">
            <v>679</v>
          </cell>
          <cell r="AR1661"/>
          <cell r="BL1661"/>
        </row>
        <row r="1662">
          <cell r="B1662">
            <v>679</v>
          </cell>
          <cell r="AR1662"/>
          <cell r="BL1662"/>
        </row>
        <row r="1663">
          <cell r="B1663">
            <v>680</v>
          </cell>
          <cell r="AR1663"/>
          <cell r="BL1663" t="str">
            <v>Capacitaciones y Evaluaciones en Accesibilidad Digital son realizadas a nivel Nacional e incluso a nivel internacional, debido a que la realización de las mismas así lo permiten.</v>
          </cell>
        </row>
        <row r="1664">
          <cell r="B1664">
            <v>680</v>
          </cell>
          <cell r="AR1664"/>
          <cell r="BL1664" t="str">
            <v>Capacitaciones y Evaluaciones en Accesibilidad Digital son realizadas a nivel Nacional e incluso a nivel internacional, debido a que la realización de las mismas así lo permiten.</v>
          </cell>
        </row>
        <row r="1665">
          <cell r="B1665">
            <v>680</v>
          </cell>
          <cell r="AR1665"/>
          <cell r="BL1665" t="str">
            <v>Capacitaciones y Evaluaciones en Accesibilidad Digital son realizadas a nivel Nacional e incluso a nivel internacional, debido a que la realización de las mismas así lo permiten.</v>
          </cell>
        </row>
        <row r="1666">
          <cell r="B1666">
            <v>680</v>
          </cell>
          <cell r="AR1666"/>
          <cell r="BL1666" t="str">
            <v>Capacitaciones y Evaluaciones en Accesibilidad Digital son realizadas a nivel Nacional e incluso a nivel internacional, debido a que la realización de las mismas así lo permiten.</v>
          </cell>
        </row>
        <row r="1667">
          <cell r="B1667">
            <v>680</v>
          </cell>
          <cell r="AR1667"/>
          <cell r="BL1667" t="str">
            <v>Capacitaciones y Evaluaciones en Accesibilidad Digital son realizadas a nivel Nacional e incluso a nivel internacional, debido a que la realización de las mismas así lo permiten.</v>
          </cell>
        </row>
        <row r="1668">
          <cell r="B1668">
            <v>681</v>
          </cell>
          <cell r="AR1668"/>
          <cell r="BL1668"/>
        </row>
        <row r="1669">
          <cell r="B1669">
            <v>681</v>
          </cell>
          <cell r="AR1669"/>
          <cell r="BL1669"/>
        </row>
        <row r="1670">
          <cell r="B1670">
            <v>681</v>
          </cell>
          <cell r="AR1670"/>
          <cell r="BL1670"/>
        </row>
        <row r="1671">
          <cell r="B1671">
            <v>681</v>
          </cell>
          <cell r="AR1671"/>
          <cell r="BL1671"/>
        </row>
        <row r="1672">
          <cell r="B1672">
            <v>681</v>
          </cell>
          <cell r="AR1672"/>
          <cell r="BL1672"/>
        </row>
        <row r="1673">
          <cell r="B1673">
            <v>682</v>
          </cell>
          <cell r="AR1673"/>
          <cell r="BL1673" t="str">
            <v>EULER es de uso a nivel nacional o internacional, tanto en centros educactivos como en los hogares de las personas con discapacidad visual y los docentes que hagan uso de la herramienta incluso en los núcleos familiares.</v>
          </cell>
        </row>
        <row r="1674">
          <cell r="B1674">
            <v>682</v>
          </cell>
          <cell r="AR1674"/>
          <cell r="BL1674" t="str">
            <v>EULER es de uso a nivel nacional o internacional, tanto en centros educactivos como en los hogares de las personas con discapacidad visual y los docentes que hagan uso de la herramienta incluso en los núcleos familiares.</v>
          </cell>
        </row>
        <row r="1675">
          <cell r="B1675">
            <v>682</v>
          </cell>
          <cell r="AR1675"/>
          <cell r="BL1675" t="str">
            <v>EULER es de uso a nivel nacional o internacional, tanto en centros educactivos como en los hogares de las personas con discapacidad visual y los docentes que hagan uso de la herramienta incluso en los núcleos familiares.</v>
          </cell>
        </row>
        <row r="1676">
          <cell r="B1676">
            <v>682</v>
          </cell>
          <cell r="AR1676"/>
          <cell r="BL1676" t="str">
            <v>EULER es de uso a nivel nacional o internacional, tanto en centros educactivos como en los hogares de las personas con discapacidad visual y los docentes que hagan uso de la herramienta incluso en los núcleos familiares.</v>
          </cell>
        </row>
        <row r="1677">
          <cell r="B1677">
            <v>682</v>
          </cell>
          <cell r="AR1677"/>
          <cell r="BL1677" t="str">
            <v>EULER es de uso a nivel nacional o internacional, tanto en centros educactivos como en los hogares de las personas con discapacidad visual y los docentes que hagan uso de la herramienta incluso en los núcleos familiares.</v>
          </cell>
        </row>
        <row r="1678">
          <cell r="B1678">
            <v>682</v>
          </cell>
          <cell r="AR1678"/>
          <cell r="BL1678" t="str">
            <v>EULER es de uso a nivel nacional o internacional, tanto en centros educactivos como en los hogares de las personas con discapacidad visual y los docentes que hagan uso de la herramienta incluso en los núcleos familiares.</v>
          </cell>
        </row>
        <row r="1679">
          <cell r="B1679">
            <v>682</v>
          </cell>
          <cell r="AR1679"/>
          <cell r="BL1679" t="str">
            <v>EULER es de uso a nivel nacional o internacional, tanto en centros educactivos como en los hogares de las personas con discapacidad visual y los docentes que hagan uso de la herramienta incluso en los núcleos familiares.</v>
          </cell>
        </row>
        <row r="1680">
          <cell r="B1680">
            <v>683</v>
          </cell>
          <cell r="AR1680"/>
          <cell r="BL1680"/>
        </row>
        <row r="1681">
          <cell r="B1681">
            <v>683</v>
          </cell>
          <cell r="AR1681"/>
          <cell r="BL1681"/>
        </row>
        <row r="1682">
          <cell r="B1682">
            <v>683</v>
          </cell>
          <cell r="AR1682"/>
          <cell r="BL1682"/>
        </row>
        <row r="1683">
          <cell r="B1683">
            <v>684</v>
          </cell>
          <cell r="AR1683"/>
          <cell r="BL1683"/>
        </row>
        <row r="1684">
          <cell r="B1684">
            <v>684</v>
          </cell>
          <cell r="AR1684"/>
          <cell r="BL1684"/>
        </row>
        <row r="1685">
          <cell r="B1685">
            <v>684</v>
          </cell>
          <cell r="AR1685"/>
          <cell r="BL1685"/>
        </row>
        <row r="1686">
          <cell r="B1686">
            <v>685</v>
          </cell>
          <cell r="AR1686" t="str">
            <v>https://drive.google.com/file/d/1C_LeoK72Qmn_YJueIoZfE6yG51oEAgeu/view?usp=drive_link</v>
          </cell>
          <cell r="BL1686"/>
        </row>
        <row r="1687">
          <cell r="B1687">
            <v>685</v>
          </cell>
          <cell r="AR1687" t="str">
            <v>https://drive.google.com/file/d/1C_LeoK72Qmn_YJueIoZfE6yG51oEAgeu/view?usp=drive_link</v>
          </cell>
          <cell r="BL1687"/>
        </row>
        <row r="1688">
          <cell r="B1688">
            <v>685</v>
          </cell>
          <cell r="AR1688" t="str">
            <v>https://drive.google.com/file/d/1C_LeoK72Qmn_YJueIoZfE6yG51oEAgeu/view?usp=drive_link</v>
          </cell>
          <cell r="BL1688"/>
        </row>
        <row r="1689">
          <cell r="B1689">
            <v>685</v>
          </cell>
          <cell r="AR1689" t="str">
            <v>https://drive.google.com/file/d/1C_LeoK72Qmn_YJueIoZfE6yG51oEAgeu/view?usp=drive_link</v>
          </cell>
          <cell r="BL1689"/>
        </row>
        <row r="1690">
          <cell r="B1690">
            <v>685</v>
          </cell>
          <cell r="AR1690" t="str">
            <v>https://drive.google.com/file/d/1C_LeoK72Qmn_YJueIoZfE6yG51oEAgeu/view?usp=drive_link</v>
          </cell>
          <cell r="BL1690"/>
        </row>
        <row r="1691">
          <cell r="B1691">
            <v>685</v>
          </cell>
          <cell r="AR1691" t="str">
            <v>https://drive.google.com/file/d/1C_LeoK72Qmn_YJueIoZfE6yG51oEAgeu/view?usp=drive_link</v>
          </cell>
          <cell r="BL1691"/>
        </row>
        <row r="1692">
          <cell r="B1692">
            <v>685</v>
          </cell>
          <cell r="AR1692" t="str">
            <v>https://drive.google.com/file/d/1C_LeoK72Qmn_YJueIoZfE6yG51oEAgeu/view?usp=drive_link</v>
          </cell>
          <cell r="BL1692"/>
        </row>
        <row r="1693">
          <cell r="B1693">
            <v>685</v>
          </cell>
          <cell r="AR1693" t="str">
            <v>https://drive.google.com/file/d/1C_LeoK72Qmn_YJueIoZfE6yG51oEAgeu/view?usp=drive_link</v>
          </cell>
          <cell r="BL1693"/>
        </row>
        <row r="1694">
          <cell r="B1694">
            <v>685</v>
          </cell>
          <cell r="AR1694" t="str">
            <v>https://drive.google.com/file/d/1C_LeoK72Qmn_YJueIoZfE6yG51oEAgeu/view?usp=drive_link</v>
          </cell>
          <cell r="BL1694"/>
        </row>
        <row r="1695">
          <cell r="B1695">
            <v>685</v>
          </cell>
          <cell r="AR1695" t="str">
            <v>https://drive.google.com/file/d/1C_LeoK72Qmn_YJueIoZfE6yG51oEAgeu/view?usp=drive_link</v>
          </cell>
          <cell r="BL1695"/>
        </row>
        <row r="1696">
          <cell r="B1696">
            <v>685</v>
          </cell>
          <cell r="AR1696" t="str">
            <v>https://drive.google.com/file/d/1C_LeoK72Qmn_YJueIoZfE6yG51oEAgeu/view?usp=drive_link</v>
          </cell>
          <cell r="BL1696"/>
        </row>
        <row r="1697">
          <cell r="B1697">
            <v>685</v>
          </cell>
          <cell r="AR1697" t="str">
            <v>https://drive.google.com/file/d/1C_LeoK72Qmn_YJueIoZfE6yG51oEAgeu/view?usp=drive_link</v>
          </cell>
          <cell r="BL1697"/>
        </row>
        <row r="1698">
          <cell r="B1698">
            <v>685</v>
          </cell>
          <cell r="AR1698" t="str">
            <v>https://drive.google.com/file/d/1C_LeoK72Qmn_YJueIoZfE6yG51oEAgeu/view?usp=drive_link</v>
          </cell>
          <cell r="BL1698"/>
        </row>
        <row r="1699">
          <cell r="B1699">
            <v>685</v>
          </cell>
          <cell r="AR1699" t="str">
            <v>https://drive.google.com/file/d/1C_LeoK72Qmn_YJueIoZfE6yG51oEAgeu/view?usp=drive_link</v>
          </cell>
          <cell r="BL1699"/>
        </row>
        <row r="1700">
          <cell r="B1700">
            <v>685</v>
          </cell>
          <cell r="AR1700" t="str">
            <v>https://drive.google.com/file/d/1C_LeoK72Qmn_YJueIoZfE6yG51oEAgeu/view?usp=drive_link</v>
          </cell>
          <cell r="BL1700"/>
        </row>
        <row r="1701">
          <cell r="B1701">
            <v>686</v>
          </cell>
          <cell r="AR1701" t="str">
            <v>https://www.tec.ac.cr/en/unidades/departamento-vida-estudiantil-servicios-academicos-devesa</v>
          </cell>
          <cell r="BL1701" t="str">
            <v>117 Actividades, 1% presenciales, mayormente gratuitas (92%).
Un 6% más de actividades con respecto al año 222.
23 actividades es decir el 2% producidas o co-producidas por el TEC.
Transmisión en vivo en redes sociales del Festival Intersedes de Danza y el Concierto Malpaís. Reproducciones de transmisiones virtuales de 2.6 personas.
Asistencia al Concierto Malpaís (4.5 personas) y al XVIFID (8 personas) en el Tarima TEC.
Participación presencial total de 17.5 personas.
Alcance de aprox. 236.5 personas con contenidos de redes sociales, 62.74 interacciones totales; 3.387 descargas de la programación y 3.45 visitas al perfil de LinkTree.
36.457 seguidores en redes sociales de AC (Facebook: 23.654, YouTube: 9.27, Instagram: 3.533), crecimiento del 14% con respecto a 222.
2 notas de cobertura (6 en radio y televisión y 14 en prensa y medios digitales).</v>
          </cell>
        </row>
        <row r="1702">
          <cell r="B1702">
            <v>686</v>
          </cell>
          <cell r="AR1702" t="str">
            <v>https://www.tec.ac.cr/en/unidades/departamento-vida-estudiantil-servicios-academicos-devesa</v>
          </cell>
          <cell r="BL1702" t="str">
            <v>117 Actividades, 1% presenciales, mayormente gratuitas (92%).
Un 6% más de actividades con respecto al año 222.
23 actividades es decir el 2% producidas o co-producidas por el TEC.
Transmisión en vivo en redes sociales del Festival Intersedes de Danza y el Concierto Malpaís. Reproducciones de transmisiones virtuales de 2.6 personas.
Asistencia al Concierto Malpaís (4.5 personas) y al XVIFID (8 personas) en el Tarima TEC.
Participación presencial total de 17.5 personas.
Alcance de aprox. 236.5 personas con contenidos de redes sociales, 62.74 interacciones totales; 3.387 descargas de la programación y 3.45 visitas al perfil de LinkTree.
36.457 seguidores en redes sociales de AC (Facebook: 23.654, YouTube: 9.27, Instagram: 3.533), crecimiento del 14% con respecto a 222.
2 notas de cobertura (6 en radio y televisión y 14 en prensa y medios digitales).</v>
          </cell>
        </row>
        <row r="1703">
          <cell r="B1703">
            <v>686</v>
          </cell>
          <cell r="AR1703" t="str">
            <v>https://www.tec.ac.cr/en/unidades/departamento-vida-estudiantil-servicios-academicos-devesa</v>
          </cell>
          <cell r="BL1703" t="str">
            <v>117 Actividades, 1% presenciales, mayormente gratuitas (92%).
Un 6% más de actividades con respecto al año 222.
23 actividades es decir el 2% producidas o co-producidas por el TEC.
Transmisión en vivo en redes sociales del Festival Intersedes de Danza y el Concierto Malpaís. Reproducciones de transmisiones virtuales de 2.6 personas.
Asistencia al Concierto Malpaís (4.5 personas) y al XVIFID (8 personas) en el Tarima TEC.
Participación presencial total de 17.5 personas.
Alcance de aprox. 236.5 personas con contenidos de redes sociales, 62.74 interacciones totales; 3.387 descargas de la programación y 3.45 visitas al perfil de LinkTree.
36.457 seguidores en redes sociales de AC (Facebook: 23.654, YouTube: 9.27, Instagram: 3.533), crecimiento del 14% con respecto a 222.
2 notas de cobertura (6 en radio y televisión y 14 en prensa y medios digitales).</v>
          </cell>
        </row>
        <row r="1704">
          <cell r="B1704">
            <v>686</v>
          </cell>
          <cell r="AR1704" t="str">
            <v>https://www.tec.ac.cr/en/unidades/departamento-vida-estudiantil-servicios-academicos-devesa</v>
          </cell>
          <cell r="BL1704" t="str">
            <v>117 Actividades, 1% presenciales, mayormente gratuitas (92%).
Un 6% más de actividades con respecto al año 222.
23 actividades es decir el 2% producidas o co-producidas por el TEC.
Transmisión en vivo en redes sociales del Festival Intersedes de Danza y el Concierto Malpaís. Reproducciones de transmisiones virtuales de 2.6 personas.
Asistencia al Concierto Malpaís (4.5 personas) y al XVIFID (8 personas) en el Tarima TEC.
Participación presencial total de 17.5 personas.
Alcance de aprox. 236.5 personas con contenidos de redes sociales, 62.74 interacciones totales; 3.387 descargas de la programación y 3.45 visitas al perfil de LinkTree.
36.457 seguidores en redes sociales de AC (Facebook: 23.654, YouTube: 9.27, Instagram: 3.533), crecimiento del 14% con respecto a 222.
2 notas de cobertura (6 en radio y televisión y 14 en prensa y medios digitales).</v>
          </cell>
        </row>
        <row r="1705">
          <cell r="B1705">
            <v>686</v>
          </cell>
          <cell r="AR1705" t="str">
            <v>https://www.tec.ac.cr/en/unidades/departamento-vida-estudiantil-servicios-academicos-devesa</v>
          </cell>
          <cell r="BL1705" t="str">
            <v>117 Actividades, 1% presenciales, mayormente gratuitas (92%).
Un 6% más de actividades con respecto al año 222.
23 actividades es decir el 2% producidas o co-producidas por el TEC.
Transmisión en vivo en redes sociales del Festival Intersedes de Danza y el Concierto Malpaís. Reproducciones de transmisiones virtuales de 2.6 personas.
Asistencia al Concierto Malpaís (4.5 personas) y al XVIFID (8 personas) en el Tarima TEC.
Participación presencial total de 17.5 personas.
Alcance de aprox. 236.5 personas con contenidos de redes sociales, 62.74 interacciones totales; 3.387 descargas de la programación y 3.45 visitas al perfil de LinkTree.
36.457 seguidores en redes sociales de AC (Facebook: 23.654, YouTube: 9.27, Instagram: 3.533), crecimiento del 14% con respecto a 222.
2 notas de cobertura (6 en radio y televisión y 14 en prensa y medios digitales).</v>
          </cell>
        </row>
        <row r="1706">
          <cell r="B1706">
            <v>686</v>
          </cell>
          <cell r="AR1706" t="str">
            <v>https://www.tec.ac.cr/en/unidades/departamento-vida-estudiantil-servicios-academicos-devesa</v>
          </cell>
          <cell r="BL1706" t="str">
            <v>117 Actividades, 1% presenciales, mayormente gratuitas (92%).
Un 6% más de actividades con respecto al año 222.
23 actividades es decir el 2% producidas o co-producidas por el TEC.
Transmisión en vivo en redes sociales del Festival Intersedes de Danza y el Concierto Malpaís. Reproducciones de transmisiones virtuales de 2.6 personas.
Asistencia al Concierto Malpaís (4.5 personas) y al XVIFID (8 personas) en el Tarima TEC.
Participación presencial total de 17.5 personas.
Alcance de aprox. 236.5 personas con contenidos de redes sociales, 62.74 interacciones totales; 3.387 descargas de la programación y 3.45 visitas al perfil de LinkTree.
36.457 seguidores en redes sociales de AC (Facebook: 23.654, YouTube: 9.27, Instagram: 3.533), crecimiento del 14% con respecto a 222.
2 notas de cobertura (6 en radio y televisión y 14 en prensa y medios digitales).</v>
          </cell>
        </row>
        <row r="1707">
          <cell r="B1707">
            <v>686</v>
          </cell>
          <cell r="AR1707" t="str">
            <v>https://www.tec.ac.cr/en/unidades/departamento-vida-estudiantil-servicios-academicos-devesa</v>
          </cell>
          <cell r="BL1707" t="str">
            <v>117 Actividades, 1% presenciales, mayormente gratuitas (92%).
Un 6% más de actividades con respecto al año 222.
23 actividades es decir el 2% producidas o co-producidas por el TEC.
Transmisión en vivo en redes sociales del Festival Intersedes de Danza y el Concierto Malpaís. Reproducciones de transmisiones virtuales de 2.6 personas.
Asistencia al Concierto Malpaís (4.5 personas) y al XVIFID (8 personas) en el Tarima TEC.
Participación presencial total de 17.5 personas.
Alcance de aprox. 236.5 personas con contenidos de redes sociales, 62.74 interacciones totales; 3.387 descargas de la programación y 3.45 visitas al perfil de LinkTree.
36.457 seguidores en redes sociales de AC (Facebook: 23.654, YouTube: 9.27, Instagram: 3.533), crecimiento del 14% con respecto a 222.
2 notas de cobertura (6 en radio y televisión y 14 en prensa y medios digitales).</v>
          </cell>
        </row>
        <row r="1708">
          <cell r="B1708">
            <v>686</v>
          </cell>
          <cell r="AR1708" t="str">
            <v>https://www.tec.ac.cr/en/unidades/departamento-vida-estudiantil-servicios-academicos-devesa</v>
          </cell>
          <cell r="BL1708" t="str">
            <v>117 Actividades, 1% presenciales, mayormente gratuitas (92%).
Un 6% más de actividades con respecto al año 222.
23 actividades es decir el 2% producidas o co-producidas por el TEC.
Transmisión en vivo en redes sociales del Festival Intersedes de Danza y el Concierto Malpaís. Reproducciones de transmisiones virtuales de 2.6 personas.
Asistencia al Concierto Malpaís (4.5 personas) y al XVIFID (8 personas) en el Tarima TEC.
Participación presencial total de 17.5 personas.
Alcance de aprox. 236.5 personas con contenidos de redes sociales, 62.74 interacciones totales; 3.387 descargas de la programación y 3.45 visitas al perfil de LinkTree.
36.457 seguidores en redes sociales de AC (Facebook: 23.654, YouTube: 9.27, Instagram: 3.533), crecimiento del 14% con respecto a 222.
2 notas de cobertura (6 en radio y televisión y 14 en prensa y medios digitales).</v>
          </cell>
        </row>
        <row r="1709">
          <cell r="B1709">
            <v>686</v>
          </cell>
          <cell r="AR1709" t="str">
            <v>https://www.tec.ac.cr/en/unidades/departamento-vida-estudiantil-servicios-academicos-devesa</v>
          </cell>
          <cell r="BL1709" t="str">
            <v>117 Actividades, 1% presenciales, mayormente gratuitas (92%).
Un 6% más de actividades con respecto al año 222.
23 actividades es decir el 2% producidas o co-producidas por el TEC.
Transmisión en vivo en redes sociales del Festival Intersedes de Danza y el Concierto Malpaís. Reproducciones de transmisiones virtuales de 2.6 personas.
Asistencia al Concierto Malpaís (4.5 personas) y al XVIFID (8 personas) en el Tarima TEC.
Participación presencial total de 17.5 personas.
Alcance de aprox. 236.5 personas con contenidos de redes sociales, 62.74 interacciones totales; 3.387 descargas de la programación y 3.45 visitas al perfil de LinkTree.
36.457 seguidores en redes sociales de AC (Facebook: 23.654, YouTube: 9.27, Instagram: 3.533), crecimiento del 14% con respecto a 222.
2 notas de cobertura (6 en radio y televisión y 14 en prensa y medios digitales).</v>
          </cell>
        </row>
        <row r="1710">
          <cell r="B1710">
            <v>687</v>
          </cell>
          <cell r="AR1710"/>
          <cell r="BL1710" t="str">
            <v>Realizado con el patrocinio de la Cooperativa Coope Ande R.L. debido a que el proyecto ganó el concurso de Proyectos Comunales en la provincia de Cartago.</v>
          </cell>
        </row>
        <row r="1711">
          <cell r="B1711">
            <v>687</v>
          </cell>
          <cell r="AR1711"/>
          <cell r="BL1711" t="str">
            <v>Realizado con el patrocinio de la Cooperativa Coope Ande R.L. debido a que el proyecto ganó el concurso de Proyectos Comunales en la provincia de Cartago.</v>
          </cell>
        </row>
        <row r="1712">
          <cell r="B1712">
            <v>687</v>
          </cell>
          <cell r="AR1712"/>
          <cell r="BL1712" t="str">
            <v>Realizado con el patrocinio de la Cooperativa Coope Ande R.L. debido a que el proyecto ganó el concurso de Proyectos Comunales en la provincia de Cartago.</v>
          </cell>
        </row>
        <row r="1713">
          <cell r="B1713">
            <v>687</v>
          </cell>
          <cell r="AR1713"/>
          <cell r="BL1713" t="str">
            <v>Realizado con el patrocinio de la Cooperativa Coope Ande R.L. debido a que el proyecto ganó el concurso de Proyectos Comunales en la provincia de Cartago.</v>
          </cell>
        </row>
        <row r="1714">
          <cell r="B1714">
            <v>687</v>
          </cell>
          <cell r="AR1714"/>
          <cell r="BL1714" t="str">
            <v>Realizado con el patrocinio de la Cooperativa Coope Ande R.L. debido a que el proyecto ganó el concurso de Proyectos Comunales en la provincia de Cartago.</v>
          </cell>
        </row>
        <row r="1715">
          <cell r="B1715">
            <v>687</v>
          </cell>
          <cell r="AR1715"/>
          <cell r="BL1715" t="str">
            <v>Realizado con el patrocinio de la Cooperativa Coope Ande R.L. debido a que el proyecto ganó el concurso de Proyectos Comunales en la provincia de Cartago.</v>
          </cell>
        </row>
        <row r="1716">
          <cell r="B1716">
            <v>687</v>
          </cell>
          <cell r="AR1716"/>
          <cell r="BL1716" t="str">
            <v>Realizado con el patrocinio de la Cooperativa Coope Ande R.L. debido a que el proyecto ganó el concurso de Proyectos Comunales en la provincia de Cartago.</v>
          </cell>
        </row>
        <row r="1717">
          <cell r="B1717">
            <v>687</v>
          </cell>
          <cell r="AR1717"/>
          <cell r="BL1717" t="str">
            <v>Realizado con el patrocinio de la Cooperativa Coope Ande R.L. debido a que el proyecto ganó el concurso de Proyectos Comunales en la provincia de Cartago.</v>
          </cell>
        </row>
        <row r="1718">
          <cell r="B1718">
            <v>687</v>
          </cell>
          <cell r="AR1718"/>
          <cell r="BL1718" t="str">
            <v>Realizado con el patrocinio de la Cooperativa Coope Ande R.L. debido a que el proyecto ganó el concurso de Proyectos Comunales en la provincia de Cartago.</v>
          </cell>
        </row>
        <row r="1719">
          <cell r="B1719">
            <v>687</v>
          </cell>
          <cell r="AR1719"/>
          <cell r="BL1719" t="str">
            <v>Realizado con el patrocinio de la Cooperativa Coope Ande R.L. debido a que el proyecto ganó el concurso de Proyectos Comunales en la provincia de Cartago.</v>
          </cell>
        </row>
        <row r="1720">
          <cell r="B1720">
            <v>687</v>
          </cell>
          <cell r="AR1720"/>
          <cell r="BL1720" t="str">
            <v>Realizado con el patrocinio de la Cooperativa Coope Ande R.L. debido a que el proyecto ganó el concurso de Proyectos Comunales en la provincia de Cartago.</v>
          </cell>
        </row>
        <row r="1721">
          <cell r="B1721">
            <v>688</v>
          </cell>
          <cell r="AR1721"/>
          <cell r="BL1721"/>
        </row>
        <row r="1722">
          <cell r="B1722">
            <v>688</v>
          </cell>
          <cell r="AR1722"/>
          <cell r="BL1722"/>
        </row>
        <row r="1723">
          <cell r="B1723">
            <v>688</v>
          </cell>
          <cell r="AR1723"/>
          <cell r="BL1723"/>
        </row>
        <row r="1724">
          <cell r="B1724">
            <v>688</v>
          </cell>
          <cell r="AR1724"/>
          <cell r="BL1724"/>
        </row>
        <row r="1725">
          <cell r="B1725">
            <v>688</v>
          </cell>
          <cell r="AR1725"/>
          <cell r="BL1725"/>
        </row>
        <row r="1726">
          <cell r="B1726">
            <v>689</v>
          </cell>
          <cell r="AR1726"/>
          <cell r="BL1726" t="str">
            <v>El taller fue realizado en 6 sesiones de 3 horas cada una y se realizó de manera presencial en el ITCR Cartago. Los facilitadores personas con discapacidad visual funcionarios del OTAI. Proyecto financiado por el OTAI.</v>
          </cell>
        </row>
        <row r="1727">
          <cell r="B1727">
            <v>689</v>
          </cell>
          <cell r="AR1727"/>
          <cell r="BL1727" t="str">
            <v>El taller fue realizado en 6 sesiones de 3 horas cada una y se realizó de manera presencial en el ITCR Cartago. Los facilitadores personas con discapacidad visual funcionarios del OTAI. Proyecto financiado por el OTAI.</v>
          </cell>
        </row>
        <row r="1728">
          <cell r="B1728">
            <v>689</v>
          </cell>
          <cell r="AR1728"/>
          <cell r="BL1728" t="str">
            <v>El taller fue realizado en 6 sesiones de 3 horas cada una y se realizó de manera presencial en el ITCR Cartago. Los facilitadores personas con discapacidad visual funcionarios del OTAI. Proyecto financiado por el OTAI.</v>
          </cell>
        </row>
        <row r="1729">
          <cell r="B1729">
            <v>689</v>
          </cell>
          <cell r="AR1729"/>
          <cell r="BL1729" t="str">
            <v>El taller fue realizado en 6 sesiones de 3 horas cada una y se realizó de manera presencial en el ITCR Cartago. Los facilitadores personas con discapacidad visual funcionarios del OTAI. Proyecto financiado por el OTAI.</v>
          </cell>
        </row>
        <row r="1730">
          <cell r="B1730">
            <v>689</v>
          </cell>
          <cell r="AR1730"/>
          <cell r="BL1730" t="str">
            <v>El taller fue realizado en 6 sesiones de 3 horas cada una y se realizó de manera presencial en el ITCR Cartago. Los facilitadores personas con discapacidad visual funcionarios del OTAI. Proyecto financiado por el OTAI.</v>
          </cell>
        </row>
        <row r="1731">
          <cell r="B1731">
            <v>689</v>
          </cell>
          <cell r="AR1731"/>
          <cell r="BL1731" t="str">
            <v>El taller fue realizado en 6 sesiones de 3 horas cada una y se realizó de manera presencial en el ITCR Cartago. Los facilitadores personas con discapacidad visual funcionarios del OTAI. Proyecto financiado por el OTAI.</v>
          </cell>
        </row>
        <row r="1732">
          <cell r="B1732">
            <v>689</v>
          </cell>
          <cell r="AR1732"/>
          <cell r="BL1732" t="str">
            <v>El taller fue realizado en 6 sesiones de 3 horas cada una y se realizó de manera presencial en el ITCR Cartago. Los facilitadores personas con discapacidad visual funcionarios del OTAI. Proyecto financiado por el OTAI.</v>
          </cell>
        </row>
        <row r="1733">
          <cell r="B1733">
            <v>689</v>
          </cell>
          <cell r="AR1733"/>
          <cell r="BL1733" t="str">
            <v>El taller fue realizado en 6 sesiones de 3 horas cada una y se realizó de manera presencial en el ITCR Cartago. Los facilitadores personas con discapacidad visual funcionarios del OTAI. Proyecto financiado por el OTAI.</v>
          </cell>
        </row>
        <row r="1734">
          <cell r="B1734">
            <v>689</v>
          </cell>
          <cell r="AR1734"/>
          <cell r="BL1734" t="str">
            <v>El taller fue realizado en 6 sesiones de 3 horas cada una y se realizó de manera presencial en el ITCR Cartago. Los facilitadores personas con discapacidad visual funcionarios del OTAI. Proyecto financiado por el OTAI.</v>
          </cell>
        </row>
        <row r="1735">
          <cell r="B1735">
            <v>690</v>
          </cell>
          <cell r="AR1735"/>
          <cell r="BL1735"/>
        </row>
        <row r="1736">
          <cell r="B1736">
            <v>690</v>
          </cell>
          <cell r="AR1736"/>
          <cell r="BL1736"/>
        </row>
        <row r="1737">
          <cell r="B1737">
            <v>690</v>
          </cell>
          <cell r="AR1737"/>
          <cell r="BL1737"/>
        </row>
        <row r="1738">
          <cell r="B1738">
            <v>690</v>
          </cell>
          <cell r="AR1738"/>
          <cell r="BL1738"/>
        </row>
        <row r="1739">
          <cell r="B1739">
            <v>691</v>
          </cell>
          <cell r="AR1739"/>
          <cell r="BL1739" t="str">
            <v>El taller fue realizado en 3 sesiones de 4 horas cada uno. El financiamiento fue del proyecto OTAI y del apoyo de la Escuela de ingeniería en Computación. Impartido por funcionarios con discapacidad visual del proyecto INCLUTEC y OTAI</v>
          </cell>
        </row>
        <row r="1740">
          <cell r="B1740">
            <v>691</v>
          </cell>
          <cell r="AR1740"/>
          <cell r="BL1740" t="str">
            <v>El taller fue realizado en 3 sesiones de 4 horas cada uno. El financiamiento fue del proyecto OTAI y del apoyo de la Escuela de ingeniería en Computación. Impartido por funcionarios con discapacidad visual del proyecto INCLUTEC y OTAI</v>
          </cell>
        </row>
        <row r="1741">
          <cell r="B1741">
            <v>691</v>
          </cell>
          <cell r="AR1741"/>
          <cell r="BL1741" t="str">
            <v>El taller fue realizado en 3 sesiones de 4 horas cada uno. El financiamiento fue del proyecto OTAI y del apoyo de la Escuela de ingeniería en Computación. Impartido por funcionarios con discapacidad visual del proyecto INCLUTEC y OTAI</v>
          </cell>
        </row>
        <row r="1742">
          <cell r="B1742">
            <v>691</v>
          </cell>
          <cell r="AR1742"/>
          <cell r="BL1742" t="str">
            <v>El taller fue realizado en 3 sesiones de 4 horas cada uno. El financiamiento fue del proyecto OTAI y del apoyo de la Escuela de ingeniería en Computación. Impartido por funcionarios con discapacidad visual del proyecto INCLUTEC y OTAI</v>
          </cell>
        </row>
        <row r="1743">
          <cell r="B1743">
            <v>691</v>
          </cell>
          <cell r="AR1743"/>
          <cell r="BL1743" t="str">
            <v>El taller fue realizado en 3 sesiones de 4 horas cada uno. El financiamiento fue del proyecto OTAI y del apoyo de la Escuela de ingeniería en Computación. Impartido por funcionarios con discapacidad visual del proyecto INCLUTEC y OTAI</v>
          </cell>
        </row>
        <row r="1744">
          <cell r="B1744">
            <v>691</v>
          </cell>
          <cell r="AR1744"/>
          <cell r="BL1744" t="str">
            <v>El taller fue realizado en 3 sesiones de 4 horas cada uno. El financiamiento fue del proyecto OTAI y del apoyo de la Escuela de ingeniería en Computación. Impartido por funcionarios con discapacidad visual del proyecto INCLUTEC y OTAI</v>
          </cell>
        </row>
        <row r="1745">
          <cell r="B1745">
            <v>691</v>
          </cell>
          <cell r="AR1745"/>
          <cell r="BL1745" t="str">
            <v>El taller fue realizado en 3 sesiones de 4 horas cada uno. El financiamiento fue del proyecto OTAI y del apoyo de la Escuela de ingeniería en Computación. Impartido por funcionarios con discapacidad visual del proyecto INCLUTEC y OTAI</v>
          </cell>
        </row>
        <row r="1746">
          <cell r="B1746">
            <v>691</v>
          </cell>
          <cell r="AR1746"/>
          <cell r="BL1746" t="str">
            <v>El taller fue realizado en 3 sesiones de 4 horas cada uno. El financiamiento fue del proyecto OTAI y del apoyo de la Escuela de ingeniería en Computación. Impartido por funcionarios con discapacidad visual del proyecto INCLUTEC y OTAI</v>
          </cell>
        </row>
        <row r="1747">
          <cell r="B1747">
            <v>692</v>
          </cell>
          <cell r="AR1747"/>
          <cell r="BL1747"/>
        </row>
        <row r="1748">
          <cell r="B1748">
            <v>692</v>
          </cell>
          <cell r="AR1748"/>
          <cell r="BL1748"/>
        </row>
        <row r="1749">
          <cell r="B1749">
            <v>693</v>
          </cell>
          <cell r="AR1749"/>
          <cell r="BL1749"/>
        </row>
        <row r="1750">
          <cell r="B1750">
            <v>693</v>
          </cell>
          <cell r="AR1750"/>
          <cell r="BL1750"/>
        </row>
        <row r="1751">
          <cell r="B1751">
            <v>693</v>
          </cell>
          <cell r="AR1751"/>
          <cell r="BL1751"/>
        </row>
        <row r="1752">
          <cell r="B1752">
            <v>693</v>
          </cell>
          <cell r="AR1752"/>
          <cell r="BL1752"/>
        </row>
        <row r="1753">
          <cell r="B1753">
            <v>693</v>
          </cell>
          <cell r="AR1753"/>
          <cell r="BL1753"/>
        </row>
        <row r="1754">
          <cell r="B1754">
            <v>694</v>
          </cell>
          <cell r="AR1754"/>
          <cell r="BL1754"/>
        </row>
        <row r="1755">
          <cell r="B1755">
            <v>694</v>
          </cell>
          <cell r="AR1755"/>
          <cell r="BL1755"/>
        </row>
        <row r="1756">
          <cell r="B1756">
            <v>695</v>
          </cell>
          <cell r="AR1756"/>
          <cell r="BL1756"/>
        </row>
        <row r="1757">
          <cell r="B1757">
            <v>695</v>
          </cell>
          <cell r="AR1757"/>
          <cell r="BL1757"/>
        </row>
        <row r="1758">
          <cell r="B1758">
            <v>695</v>
          </cell>
          <cell r="AR1758"/>
          <cell r="BL1758"/>
        </row>
        <row r="1759">
          <cell r="B1759">
            <v>695</v>
          </cell>
          <cell r="AR1759"/>
          <cell r="BL1759"/>
        </row>
        <row r="1760">
          <cell r="B1760">
            <v>695</v>
          </cell>
          <cell r="AR1760"/>
          <cell r="BL1760"/>
        </row>
        <row r="1761">
          <cell r="B1761">
            <v>695</v>
          </cell>
          <cell r="AR1761"/>
          <cell r="BL1761"/>
        </row>
        <row r="1762">
          <cell r="B1762">
            <v>696</v>
          </cell>
          <cell r="AR1762"/>
          <cell r="BL1762"/>
        </row>
        <row r="1763">
          <cell r="B1763">
            <v>696</v>
          </cell>
          <cell r="AR1763"/>
          <cell r="BL1763"/>
        </row>
        <row r="1764">
          <cell r="B1764">
            <v>696</v>
          </cell>
          <cell r="AR1764"/>
          <cell r="BL1764"/>
        </row>
        <row r="1765">
          <cell r="B1765">
            <v>696</v>
          </cell>
          <cell r="AR1765"/>
          <cell r="BL1765"/>
        </row>
        <row r="1766">
          <cell r="B1766">
            <v>696</v>
          </cell>
          <cell r="AR1766"/>
          <cell r="BL1766"/>
        </row>
        <row r="1767">
          <cell r="B1767">
            <v>697</v>
          </cell>
          <cell r="AR1767"/>
          <cell r="BL1767"/>
        </row>
        <row r="1768">
          <cell r="B1768">
            <v>697</v>
          </cell>
          <cell r="AR1768"/>
          <cell r="BL1768"/>
        </row>
        <row r="1769">
          <cell r="B1769">
            <v>697</v>
          </cell>
          <cell r="AR1769"/>
          <cell r="BL1769"/>
        </row>
        <row r="1770">
          <cell r="B1770">
            <v>697</v>
          </cell>
          <cell r="AR1770"/>
          <cell r="BL1770"/>
        </row>
        <row r="1771">
          <cell r="B1771">
            <v>697</v>
          </cell>
          <cell r="AR1771"/>
          <cell r="BL1771"/>
        </row>
        <row r="1772">
          <cell r="B1772">
            <v>697</v>
          </cell>
          <cell r="AR1772"/>
          <cell r="BL1772"/>
        </row>
        <row r="1773">
          <cell r="B1773">
            <v>697</v>
          </cell>
          <cell r="AR1773"/>
          <cell r="BL1773"/>
        </row>
        <row r="1774">
          <cell r="B1774">
            <v>697</v>
          </cell>
          <cell r="AR1774"/>
          <cell r="BL1774"/>
        </row>
        <row r="1775">
          <cell r="B1775">
            <v>697</v>
          </cell>
          <cell r="AR1775"/>
          <cell r="BL1775"/>
        </row>
        <row r="1776">
          <cell r="B1776">
            <v>698</v>
          </cell>
          <cell r="AR1776"/>
          <cell r="BL1776"/>
        </row>
        <row r="1777">
          <cell r="B1777">
            <v>698</v>
          </cell>
          <cell r="AR1777"/>
          <cell r="BL1777"/>
        </row>
        <row r="1778">
          <cell r="B1778">
            <v>698</v>
          </cell>
          <cell r="AR1778"/>
          <cell r="BL1778"/>
        </row>
        <row r="1779">
          <cell r="B1779">
            <v>698</v>
          </cell>
          <cell r="AR1779"/>
          <cell r="BL1779"/>
        </row>
        <row r="1780">
          <cell r="B1780">
            <v>698</v>
          </cell>
          <cell r="AR1780"/>
          <cell r="BL1780"/>
        </row>
        <row r="1781">
          <cell r="B1781">
            <v>698</v>
          </cell>
          <cell r="AR1781"/>
          <cell r="BL1781"/>
        </row>
        <row r="1782">
          <cell r="B1782">
            <v>698</v>
          </cell>
          <cell r="AR1782"/>
          <cell r="BL1782"/>
        </row>
        <row r="1783">
          <cell r="B1783">
            <v>699</v>
          </cell>
          <cell r="AR1783"/>
          <cell r="BL1783"/>
        </row>
        <row r="1784">
          <cell r="B1784">
            <v>699</v>
          </cell>
          <cell r="AR1784"/>
          <cell r="BL1784"/>
        </row>
        <row r="1785">
          <cell r="B1785">
            <v>699</v>
          </cell>
          <cell r="AR1785"/>
          <cell r="BL1785"/>
        </row>
        <row r="1786">
          <cell r="B1786">
            <v>699</v>
          </cell>
          <cell r="AR1786"/>
          <cell r="BL1786"/>
        </row>
        <row r="1787">
          <cell r="B1787">
            <v>699</v>
          </cell>
          <cell r="AR1787"/>
          <cell r="BL1787"/>
        </row>
        <row r="1788">
          <cell r="B1788">
            <v>699</v>
          </cell>
          <cell r="AR1788"/>
          <cell r="BL1788"/>
        </row>
        <row r="1789">
          <cell r="B1789">
            <v>700</v>
          </cell>
          <cell r="AR1789"/>
          <cell r="BL1789"/>
        </row>
        <row r="1790">
          <cell r="B1790">
            <v>700</v>
          </cell>
          <cell r="AR1790"/>
          <cell r="BL1790"/>
        </row>
        <row r="1791">
          <cell r="B1791">
            <v>700</v>
          </cell>
          <cell r="AR1791"/>
          <cell r="BL1791"/>
        </row>
        <row r="1792">
          <cell r="B1792">
            <v>700</v>
          </cell>
          <cell r="AR1792"/>
          <cell r="BL1792"/>
        </row>
        <row r="1793">
          <cell r="B1793">
            <v>700</v>
          </cell>
          <cell r="AR1793"/>
          <cell r="BL1793"/>
        </row>
        <row r="1794">
          <cell r="B1794">
            <v>700</v>
          </cell>
          <cell r="AR1794"/>
          <cell r="BL1794"/>
        </row>
        <row r="1795">
          <cell r="B1795">
            <v>700</v>
          </cell>
          <cell r="AR1795"/>
          <cell r="BL1795"/>
        </row>
        <row r="1796">
          <cell r="B1796">
            <v>701</v>
          </cell>
          <cell r="AR1796" t="str">
            <v>https://repositoriotec.tec.ac.cr/bitstream/handle/2238/14918/CDS_Cipreses_Centro_Desarrollo_Social_Reciclaje_Arquitect%c3%b3nico_Casa%20Ande_Parque_Cipreses.pdf?sequence=1&amp;isAllowed=y</v>
          </cell>
          <cell r="BL1796"/>
        </row>
        <row r="1797">
          <cell r="B1797">
            <v>701</v>
          </cell>
          <cell r="AR1797" t="str">
            <v>https://repositoriotec.tec.ac.cr/bitstream/handle/2238/14918/CDS_Cipreses_Centro_Desarrollo_Social_Reciclaje_Arquitect%c3%b3nico_Casa%20Ande_Parque_Cipreses.pdf?sequence=1&amp;isAllowed=y</v>
          </cell>
          <cell r="BL1797"/>
        </row>
        <row r="1798">
          <cell r="B1798">
            <v>701</v>
          </cell>
          <cell r="AR1798" t="str">
            <v>https://repositoriotec.tec.ac.cr/bitstream/handle/2238/14918/CDS_Cipreses_Centro_Desarrollo_Social_Reciclaje_Arquitect%c3%b3nico_Casa%20Ande_Parque_Cipreses.pdf?sequence=1&amp;isAllowed=y</v>
          </cell>
          <cell r="BL1798"/>
        </row>
        <row r="1799">
          <cell r="B1799">
            <v>701</v>
          </cell>
          <cell r="AR1799" t="str">
            <v>https://repositoriotec.tec.ac.cr/bitstream/handle/2238/14918/CDS_Cipreses_Centro_Desarrollo_Social_Reciclaje_Arquitect%c3%b3nico_Casa%20Ande_Parque_Cipreses.pdf?sequence=1&amp;isAllowed=y</v>
          </cell>
          <cell r="BL1799"/>
        </row>
        <row r="1800">
          <cell r="B1800">
            <v>702</v>
          </cell>
          <cell r="AR1800"/>
          <cell r="BL1800"/>
        </row>
        <row r="1801">
          <cell r="B1801">
            <v>702</v>
          </cell>
          <cell r="AR1801"/>
          <cell r="BL1801"/>
        </row>
        <row r="1802">
          <cell r="B1802">
            <v>702</v>
          </cell>
          <cell r="AR1802"/>
          <cell r="BL1802"/>
        </row>
        <row r="1803">
          <cell r="B1803">
            <v>702</v>
          </cell>
          <cell r="AR1803"/>
          <cell r="BL1803"/>
        </row>
        <row r="1804">
          <cell r="B1804">
            <v>702</v>
          </cell>
          <cell r="AR1804"/>
          <cell r="BL1804"/>
        </row>
        <row r="1805">
          <cell r="B1805">
            <v>702</v>
          </cell>
          <cell r="AR1805"/>
          <cell r="BL1805"/>
        </row>
        <row r="1806">
          <cell r="B1806">
            <v>702</v>
          </cell>
          <cell r="AR1806"/>
          <cell r="BL1806"/>
        </row>
        <row r="1807">
          <cell r="B1807">
            <v>702</v>
          </cell>
          <cell r="AR1807"/>
          <cell r="BL1807"/>
        </row>
        <row r="1808">
          <cell r="B1808">
            <v>703</v>
          </cell>
          <cell r="AR1808"/>
          <cell r="BL1808"/>
        </row>
        <row r="1809">
          <cell r="B1809">
            <v>703</v>
          </cell>
          <cell r="AR1809"/>
          <cell r="BL1809"/>
        </row>
        <row r="1810">
          <cell r="B1810">
            <v>703</v>
          </cell>
          <cell r="AR1810"/>
          <cell r="BL1810"/>
        </row>
        <row r="1811">
          <cell r="B1811">
            <v>703</v>
          </cell>
          <cell r="AR1811"/>
          <cell r="BL1811"/>
        </row>
        <row r="1812">
          <cell r="B1812">
            <v>704</v>
          </cell>
          <cell r="BL1812" t="str">
            <v>Se brindo el Taller al personal de la Oficina Orientación del TEC1.2,1.a,8.2,8.3,8.4,8.5,8.6,13.1,13.2,13.a,15.2,15.3,15.4,15.5,15.6,15.b,17.16,17.17</v>
          </cell>
        </row>
        <row r="1813">
          <cell r="B1813">
            <v>704</v>
          </cell>
          <cell r="BL1813" t="str">
            <v>Se brindo el Taller al personal de la Oficina Orientación del TEC1.2,1.a,8.2,8.3,8.4,8.5,8.6,13.1,13.2,13.a,15.2,15.3,15.4,15.5,15.6,15.b,17.16,17.17</v>
          </cell>
        </row>
        <row r="1814">
          <cell r="B1814">
            <v>704</v>
          </cell>
          <cell r="BL1814" t="str">
            <v>Se brindo el Taller al personal de la Oficina Orientación del TEC1.2,1.a,8.2,8.3,8.4,8.5,8.6,13.1,13.2,13.a,15.2,15.3,15.4,15.5,15.6,15.b,17.16,17.17</v>
          </cell>
        </row>
        <row r="1815">
          <cell r="B1815">
            <v>704</v>
          </cell>
          <cell r="BL1815" t="str">
            <v>Se brindo el Taller al personal de la Oficina Orientación del TEC1.2,1.a,8.2,8.3,8.4,8.5,8.6,13.1,13.2,13.a,15.2,15.3,15.4,15.5,15.6,15.b,17.16,17.17</v>
          </cell>
        </row>
        <row r="1816">
          <cell r="B1816">
            <v>704</v>
          </cell>
          <cell r="BL1816" t="str">
            <v>Se brindo el Taller al personal de la Oficina Orientación del TEC1.2,1.a,8.2,8.3,8.4,8.5,8.6,13.1,13.2,13.a,15.2,15.3,15.4,15.5,15.6,15.b,17.16,17.17</v>
          </cell>
        </row>
        <row r="1817">
          <cell r="B1817">
            <v>704</v>
          </cell>
          <cell r="BL1817" t="str">
            <v>Se brindo el Taller al personal de la Oficina Orientación del TEC1.2,1.a,8.2,8.3,8.4,8.5,8.6,13.1,13.2,13.a,15.2,15.3,15.4,15.5,15.6,15.b,17.16,17.17</v>
          </cell>
        </row>
        <row r="1818">
          <cell r="B1818">
            <v>704</v>
          </cell>
          <cell r="BL1818" t="str">
            <v>Se brindo el Taller al personal de la Oficina Orientación del TEC1.2,1.a,8.2,8.3,8.4,8.5,8.6,13.1,13.2,13.a,15.2,15.3,15.4,15.5,15.6,15.b,17.16,17.17</v>
          </cell>
        </row>
        <row r="1819">
          <cell r="B1819">
            <v>705</v>
          </cell>
          <cell r="BL1819" t="str">
            <v>Se brindó la Capacitación a funcionarios del Instituto Nacional de Seguros</v>
          </cell>
        </row>
        <row r="1820">
          <cell r="B1820">
            <v>705</v>
          </cell>
          <cell r="BL1820" t="str">
            <v>Se brindó la Capacitación a funcionarios del Instituto Nacional de Seguros</v>
          </cell>
        </row>
        <row r="1821">
          <cell r="B1821">
            <v>705</v>
          </cell>
          <cell r="BL1821" t="str">
            <v>Se brindó la Capacitación a funcionarios del Instituto Nacional de Seguros</v>
          </cell>
        </row>
        <row r="1822">
          <cell r="B1822">
            <v>705</v>
          </cell>
          <cell r="BL1822" t="str">
            <v>Se brindó la Capacitación a funcionarios del Instituto Nacional de Seguros</v>
          </cell>
        </row>
        <row r="1823">
          <cell r="B1823">
            <v>705</v>
          </cell>
          <cell r="BL1823" t="str">
            <v>Se brindó la Capacitación a funcionarios del Instituto Nacional de Seguros</v>
          </cell>
        </row>
        <row r="1824">
          <cell r="B1824">
            <v>705</v>
          </cell>
          <cell r="BL1824" t="str">
            <v>Se brindó la Capacitación a funcionarios del Instituto Nacional de Seguros</v>
          </cell>
        </row>
        <row r="1825">
          <cell r="B1825">
            <v>705</v>
          </cell>
          <cell r="BL1825" t="str">
            <v>Se brindó la Capacitación a funcionarios del Instituto Nacional de Seguros</v>
          </cell>
        </row>
        <row r="1826">
          <cell r="B1826">
            <v>705</v>
          </cell>
          <cell r="BL1826" t="str">
            <v>Se brindó la Capacitación a funcionarios del Instituto Nacional de Seguros</v>
          </cell>
        </row>
        <row r="1827">
          <cell r="B1827">
            <v>705</v>
          </cell>
          <cell r="BL1827" t="str">
            <v>Se brindó la Capacitación a funcionarios del Instituto Nacional de Seguros</v>
          </cell>
        </row>
        <row r="1828">
          <cell r="B1828">
            <v>706</v>
          </cell>
        </row>
        <row r="1829">
          <cell r="B1829">
            <v>706</v>
          </cell>
        </row>
        <row r="1830">
          <cell r="B1830">
            <v>706</v>
          </cell>
        </row>
        <row r="1831">
          <cell r="B1831">
            <v>706</v>
          </cell>
        </row>
        <row r="1832">
          <cell r="B1832">
            <v>706</v>
          </cell>
        </row>
        <row r="1833">
          <cell r="B1833">
            <v>707</v>
          </cell>
          <cell r="BL1833" t="str">
            <v>Se brindó la capacitación a funcionarios del Poder Judicial.</v>
          </cell>
        </row>
        <row r="1834">
          <cell r="B1834">
            <v>707</v>
          </cell>
          <cell r="BL1834" t="str">
            <v>Se brindó la capacitación a funcionarios del Poder Judicial.</v>
          </cell>
        </row>
        <row r="1835">
          <cell r="B1835">
            <v>707</v>
          </cell>
          <cell r="BL1835" t="str">
            <v>Se brindó la capacitación a funcionarios del Poder Judicial.</v>
          </cell>
        </row>
        <row r="1836">
          <cell r="B1836">
            <v>707</v>
          </cell>
          <cell r="BL1836" t="str">
            <v>Se brindó la capacitación a funcionarios del Poder Judicial.</v>
          </cell>
        </row>
        <row r="1837">
          <cell r="B1837">
            <v>707</v>
          </cell>
          <cell r="BL1837" t="str">
            <v>Se brindó la capacitación a funcionarios del Poder Judicial.</v>
          </cell>
        </row>
        <row r="1838">
          <cell r="B1838">
            <v>707</v>
          </cell>
          <cell r="BL1838" t="str">
            <v>Se brindó la capacitación a funcionarios del Poder Judicial.</v>
          </cell>
        </row>
        <row r="1839">
          <cell r="B1839">
            <v>707</v>
          </cell>
          <cell r="BL1839" t="str">
            <v>Se brindó la capacitación a funcionarios del Poder Judicial.</v>
          </cell>
        </row>
        <row r="1840">
          <cell r="B1840">
            <v>707</v>
          </cell>
          <cell r="BL1840" t="str">
            <v>Se brindó la capacitación a funcionarios del Poder Judicial.</v>
          </cell>
        </row>
        <row r="1841">
          <cell r="B1841">
            <v>708</v>
          </cell>
          <cell r="BL1841" t="str">
            <v>El proyecto no se va hará público esto por un tema de confidencialidad con los emprendedores.</v>
          </cell>
        </row>
        <row r="1842">
          <cell r="B1842">
            <v>708</v>
          </cell>
          <cell r="BL1842" t="str">
            <v>El proyecto no se va hará público esto por un tema de confidencialidad con los emprendedores.</v>
          </cell>
        </row>
        <row r="1843">
          <cell r="B1843">
            <v>708</v>
          </cell>
          <cell r="BL1843" t="str">
            <v>El proyecto no se va hará público esto por un tema de confidencialidad con los emprendedores.</v>
          </cell>
        </row>
        <row r="1844">
          <cell r="B1844">
            <v>708</v>
          </cell>
          <cell r="BL1844" t="str">
            <v>El proyecto no se va hará público esto por un tema de confidencialidad con los emprendedores.</v>
          </cell>
        </row>
        <row r="1845">
          <cell r="B1845">
            <v>708</v>
          </cell>
          <cell r="BL1845" t="str">
            <v>El proyecto no se va hará público esto por un tema de confidencialidad con los emprendedores.</v>
          </cell>
        </row>
        <row r="1846">
          <cell r="B1846">
            <v>709</v>
          </cell>
          <cell r="BL1846" t="str">
            <v>Se brindó el Programa de Capacitación a funcionarios del Instituto Nacional de Seguros1.2,2.2,2.3,2.4,3.4,3.5,3.6,3.7,3.9,3.b,3.d,4.3,4.4,4.7,5.b,6.1,6.2,6.3,6.4,6.5,6.6,6.b,7.1,7.2,7.3,8.6,8.9,9.1,9.2,9.4,9.5,10.2,11.1,11.2,11.3,11.4,11.5,11.6,12.2,12.3,12.4,13.1,13.3,14.1,14.2,15.1,15.5,16.7</v>
          </cell>
        </row>
        <row r="1847">
          <cell r="B1847">
            <v>709</v>
          </cell>
          <cell r="BL1847" t="str">
            <v>Se brindó el Programa de Capacitación a funcionarios del Instituto Nacional de Seguros1.2,2.2,2.3,2.4,3.4,3.5,3.6,3.7,3.9,3.b,3.d,4.3,4.4,4.7,5.b,6.1,6.2,6.3,6.4,6.5,6.6,6.b,7.1,7.2,7.3,8.6,8.9,9.1,9.2,9.4,9.5,10.2,11.1,11.2,11.3,11.4,11.5,11.6,12.2,12.3,12.4,13.1,13.3,14.1,14.2,15.1,15.5,16.7</v>
          </cell>
        </row>
        <row r="1848">
          <cell r="B1848">
            <v>709</v>
          </cell>
          <cell r="BL1848" t="str">
            <v>Se brindó el Programa de Capacitación a funcionarios del Instituto Nacional de Seguros1.2,2.2,2.3,2.4,3.4,3.5,3.6,3.7,3.9,3.b,3.d,4.3,4.4,4.7,5.b,6.1,6.2,6.3,6.4,6.5,6.6,6.b,7.1,7.2,7.3,8.6,8.9,9.1,9.2,9.4,9.5,10.2,11.1,11.2,11.3,11.4,11.5,11.6,12.2,12.3,12.4,13.1,13.3,14.1,14.2,15.1,15.5,16.7</v>
          </cell>
        </row>
        <row r="1849">
          <cell r="B1849">
            <v>709</v>
          </cell>
          <cell r="BL1849" t="str">
            <v>Se brindó el Programa de Capacitación a funcionarios del Instituto Nacional de Seguros1.2,2.2,2.3,2.4,3.4,3.5,3.6,3.7,3.9,3.b,3.d,4.3,4.4,4.7,5.b,6.1,6.2,6.3,6.4,6.5,6.6,6.b,7.1,7.2,7.3,8.6,8.9,9.1,9.2,9.4,9.5,10.2,11.1,11.2,11.3,11.4,11.5,11.6,12.2,12.3,12.4,13.1,13.3,14.1,14.2,15.1,15.5,16.7</v>
          </cell>
        </row>
        <row r="1850">
          <cell r="B1850">
            <v>709</v>
          </cell>
          <cell r="BL1850" t="str">
            <v>Se brindó el Programa de Capacitación a funcionarios del Instituto Nacional de Seguros1.2,2.2,2.3,2.4,3.4,3.5,3.6,3.7,3.9,3.b,3.d,4.3,4.4,4.7,5.b,6.1,6.2,6.3,6.4,6.5,6.6,6.b,7.1,7.2,7.3,8.6,8.9,9.1,9.2,9.4,9.5,10.2,11.1,11.2,11.3,11.4,11.5,11.6,12.2,12.3,12.4,13.1,13.3,14.1,14.2,15.1,15.5,16.7</v>
          </cell>
        </row>
        <row r="1851">
          <cell r="B1851">
            <v>709</v>
          </cell>
          <cell r="BL1851" t="str">
            <v>Se brindó el Programa de Capacitación a funcionarios del Instituto Nacional de Seguros1.2,2.2,2.3,2.4,3.4,3.5,3.6,3.7,3.9,3.b,3.d,4.3,4.4,4.7,5.b,6.1,6.2,6.3,6.4,6.5,6.6,6.b,7.1,7.2,7.3,8.6,8.9,9.1,9.2,9.4,9.5,10.2,11.1,11.2,11.3,11.4,11.5,11.6,12.2,12.3,12.4,13.1,13.3,14.1,14.2,15.1,15.5,16.7</v>
          </cell>
        </row>
        <row r="1852">
          <cell r="B1852">
            <v>709</v>
          </cell>
          <cell r="BL1852" t="str">
            <v>Se brindó el Programa de Capacitación a funcionarios del Instituto Nacional de Seguros1.2,2.2,2.3,2.4,3.4,3.5,3.6,3.7,3.9,3.b,3.d,4.3,4.4,4.7,5.b,6.1,6.2,6.3,6.4,6.5,6.6,6.b,7.1,7.2,7.3,8.6,8.9,9.1,9.2,9.4,9.5,10.2,11.1,11.2,11.3,11.4,11.5,11.6,12.2,12.3,12.4,13.1,13.3,14.1,14.2,15.1,15.5,16.7</v>
          </cell>
        </row>
        <row r="1853">
          <cell r="B1853">
            <v>710</v>
          </cell>
          <cell r="BL1853" t="str">
            <v>Se brindó el Taller a Funcionarios del TEC y Estudiantes de la Escuela de Computación TEC.</v>
          </cell>
        </row>
        <row r="1854">
          <cell r="B1854">
            <v>710</v>
          </cell>
          <cell r="BL1854" t="str">
            <v>Se brindó el Taller a Funcionarios del TEC y Estudiantes de la Escuela de Computación TEC.</v>
          </cell>
        </row>
        <row r="1855">
          <cell r="B1855">
            <v>710</v>
          </cell>
          <cell r="BL1855" t="str">
            <v>Se brindó el Taller a Funcionarios del TEC y Estudiantes de la Escuela de Computación TEC.</v>
          </cell>
        </row>
        <row r="1856">
          <cell r="B1856">
            <v>710</v>
          </cell>
          <cell r="BL1856" t="str">
            <v>Se brindó el Taller a Funcionarios del TEC y Estudiantes de la Escuela de Computación TEC.</v>
          </cell>
        </row>
        <row r="1857">
          <cell r="B1857">
            <v>710</v>
          </cell>
          <cell r="BL1857" t="str">
            <v>Se brindó el Taller a Funcionarios del TEC y Estudiantes de la Escuela de Computación TEC.</v>
          </cell>
        </row>
        <row r="1858">
          <cell r="B1858">
            <v>711</v>
          </cell>
          <cell r="BL1858" t="str">
            <v>La charla se brindó a Estudiantes de la Escuela de Diseño del TEC</v>
          </cell>
        </row>
        <row r="1859">
          <cell r="B1859">
            <v>711</v>
          </cell>
          <cell r="BL1859" t="str">
            <v>La charla se brindó a Estudiantes de la Escuela de Diseño del TEC</v>
          </cell>
        </row>
        <row r="1860">
          <cell r="B1860">
            <v>711</v>
          </cell>
          <cell r="BL1860" t="str">
            <v>La charla se brindó a Estudiantes de la Escuela de Diseño del TEC</v>
          </cell>
        </row>
        <row r="1861">
          <cell r="B1861">
            <v>711</v>
          </cell>
          <cell r="BL1861" t="str">
            <v>La charla se brindó a Estudiantes de la Escuela de Diseño del TEC</v>
          </cell>
        </row>
        <row r="1862">
          <cell r="B1862">
            <v>711</v>
          </cell>
          <cell r="BL1862" t="str">
            <v>La charla se brindó a Estudiantes de la Escuela de Diseño del TEC</v>
          </cell>
        </row>
        <row r="1863">
          <cell r="B1863">
            <v>712</v>
          </cell>
        </row>
        <row r="1864">
          <cell r="B1864">
            <v>712</v>
          </cell>
        </row>
        <row r="1865">
          <cell r="B1865">
            <v>712</v>
          </cell>
        </row>
        <row r="1866">
          <cell r="B1866">
            <v>712</v>
          </cell>
        </row>
        <row r="1867">
          <cell r="B1867">
            <v>712</v>
          </cell>
        </row>
        <row r="1868">
          <cell r="B1868">
            <v>712</v>
          </cell>
        </row>
        <row r="1869">
          <cell r="B1869">
            <v>712</v>
          </cell>
        </row>
        <row r="1870">
          <cell r="B1870">
            <v>713</v>
          </cell>
        </row>
        <row r="1871">
          <cell r="B1871">
            <v>713</v>
          </cell>
        </row>
        <row r="1872">
          <cell r="B1872">
            <v>713</v>
          </cell>
        </row>
        <row r="1873">
          <cell r="B1873">
            <v>714</v>
          </cell>
          <cell r="BL1873" t="str">
            <v>Se Brindó la charla a funcionarios de la empresa EQUIFAX de los países: Salvador, Honduras, Colombia, Mexico, Chile ,entre otros.</v>
          </cell>
        </row>
        <row r="1874">
          <cell r="B1874">
            <v>714</v>
          </cell>
          <cell r="BL1874" t="str">
            <v>Se Brindó la charla a funcionarios de la empresa EQUIFAX de los países: Salvador, Honduras, Colombia, Mexico, Chile ,entre otros.</v>
          </cell>
        </row>
        <row r="1875">
          <cell r="B1875">
            <v>714</v>
          </cell>
          <cell r="BL1875" t="str">
            <v>Se Brindó la charla a funcionarios de la empresa EQUIFAX de los países: Salvador, Honduras, Colombia, Mexico, Chile ,entre otros.</v>
          </cell>
        </row>
        <row r="1876">
          <cell r="B1876">
            <v>714</v>
          </cell>
          <cell r="BL1876" t="str">
            <v>Se Brindó la charla a funcionarios de la empresa EQUIFAX de los países: Salvador, Honduras, Colombia, Mexico, Chile ,entre otros.</v>
          </cell>
        </row>
        <row r="1877">
          <cell r="B1877">
            <v>714</v>
          </cell>
          <cell r="BL1877" t="str">
            <v>Se Brindó la charla a funcionarios de la empresa EQUIFAX de los países: Salvador, Honduras, Colombia, Mexico, Chile ,entre otros.</v>
          </cell>
        </row>
        <row r="1878">
          <cell r="B1878">
            <v>714</v>
          </cell>
          <cell r="BL1878" t="str">
            <v>Se Brindó la charla a funcionarios de la empresa EQUIFAX de los países: Salvador, Honduras, Colombia, Mexico, Chile ,entre otros.</v>
          </cell>
        </row>
        <row r="1879">
          <cell r="B1879">
            <v>714</v>
          </cell>
          <cell r="BL1879" t="str">
            <v>Se Brindó la charla a funcionarios de la empresa EQUIFAX de los países: Salvador, Honduras, Colombia, Mexico, Chile ,entre otros.</v>
          </cell>
        </row>
        <row r="1880">
          <cell r="B1880">
            <v>715</v>
          </cell>
          <cell r="BL1880" t="str">
            <v>Producto de este Taller se esta en proceso de la formalización de un Convenio Marco de COOPERACIÓN ENTRE LA UNIVERSIDADE ESTADUAL PAULISTA  “JÚLIO DE MESQUITA FILHO” (UNESP), BRASIL, Y LO TECNOLOGICO DE COSTA RICA (TEC), COSTA RICA.</v>
          </cell>
        </row>
        <row r="1881">
          <cell r="B1881">
            <v>715</v>
          </cell>
          <cell r="BL1881" t="str">
            <v>Producto de este Taller se esta en proceso de la formalización de un Convenio Marco de COOPERACIÓN ENTRE LA UNIVERSIDADE ESTADUAL PAULISTA  “JÚLIO DE MESQUITA FILHO” (UNESP), BRASIL, Y LO TECNOLOGICO DE COSTA RICA (TEC), COSTA RICA.</v>
          </cell>
        </row>
        <row r="1882">
          <cell r="B1882">
            <v>715</v>
          </cell>
          <cell r="BL1882" t="str">
            <v>Producto de este Taller se esta en proceso de la formalización de un Convenio Marco de COOPERACIÓN ENTRE LA UNIVERSIDADE ESTADUAL PAULISTA  “JÚLIO DE MESQUITA FILHO” (UNESP), BRASIL, Y LO TECNOLOGICO DE COSTA RICA (TEC), COSTA RICA.</v>
          </cell>
        </row>
        <row r="1883">
          <cell r="B1883">
            <v>715</v>
          </cell>
          <cell r="BL1883" t="str">
            <v>Producto de este Taller se esta en proceso de la formalización de un Convenio Marco de COOPERACIÓN ENTRE LA UNIVERSIDADE ESTADUAL PAULISTA  “JÚLIO DE MESQUITA FILHO” (UNESP), BRASIL, Y LO TECNOLOGICO DE COSTA RICA (TEC), COSTA RICA.</v>
          </cell>
        </row>
        <row r="1884">
          <cell r="B1884">
            <v>715</v>
          </cell>
          <cell r="BL1884" t="str">
            <v>Producto de este Taller se esta en proceso de la formalización de un Convenio Marco de COOPERACIÓN ENTRE LA UNIVERSIDADE ESTADUAL PAULISTA  “JÚLIO DE MESQUITA FILHO” (UNESP), BRASIL, Y LO TECNOLOGICO DE COSTA RICA (TEC), COSTA RICA.</v>
          </cell>
        </row>
        <row r="1885">
          <cell r="B1885">
            <v>715</v>
          </cell>
          <cell r="BL1885" t="str">
            <v>Producto de este Taller se esta en proceso de la formalización de un Convenio Marco de COOPERACIÓN ENTRE LA UNIVERSIDADE ESTADUAL PAULISTA  “JÚLIO DE MESQUITA FILHO” (UNESP), BRASIL, Y LO TECNOLOGICO DE COSTA RICA (TEC), COSTA RICA.</v>
          </cell>
        </row>
        <row r="1886">
          <cell r="B1886">
            <v>715</v>
          </cell>
          <cell r="BL1886" t="str">
            <v>Producto de este Taller se esta en proceso de la formalización de un Convenio Marco de COOPERACIÓN ENTRE LA UNIVERSIDADE ESTADUAL PAULISTA  “JÚLIO DE MESQUITA FILHO” (UNESP), BRASIL, Y LO TECNOLOGICO DE COSTA RICA (TEC), COSTA RICA.</v>
          </cell>
        </row>
        <row r="1887">
          <cell r="B1887">
            <v>716</v>
          </cell>
          <cell r="AR1887" t="str">
            <v>https://acontecer.uned.ac.cr/fomentan-el-bienestar-de-personas-adultas-mayores-por-medio-de-huertas-organicas-en-osa-corredores-</v>
          </cell>
        </row>
        <row r="1888">
          <cell r="B1888">
            <v>716</v>
          </cell>
          <cell r="AR1888" t="str">
            <v>https://acontecer.uned.ac.cr/fomentan-el-bienestar-de-personas-adultas-mayores-por-medio-de-huertas-organicas-en-osa-corredores-</v>
          </cell>
        </row>
        <row r="1889">
          <cell r="B1889">
            <v>716</v>
          </cell>
          <cell r="AR1889" t="str">
            <v>https://acontecer.uned.ac.cr/fomentan-el-bienestar-de-personas-adultas-mayores-por-medio-de-huertas-organicas-en-osa-corredores-</v>
          </cell>
        </row>
        <row r="1890">
          <cell r="B1890">
            <v>716</v>
          </cell>
          <cell r="AR1890" t="str">
            <v>https://acontecer.uned.ac.cr/fomentan-el-bienestar-de-personas-adultas-mayores-por-medio-de-huertas-organicas-en-osa-corredores-</v>
          </cell>
        </row>
        <row r="1891">
          <cell r="B1891">
            <v>716</v>
          </cell>
          <cell r="AR1891" t="str">
            <v>https://acontecer.uned.ac.cr/fomentan-el-bienestar-de-personas-adultas-mayores-por-medio-de-huertas-organicas-en-osa-corredores-</v>
          </cell>
        </row>
        <row r="1892">
          <cell r="B1892">
            <v>716</v>
          </cell>
          <cell r="AR1892" t="str">
            <v>https://acontecer.uned.ac.cr/fomentan-el-bienestar-de-personas-adultas-mayores-por-medio-de-huertas-organicas-en-osa-corredores-</v>
          </cell>
        </row>
        <row r="1893">
          <cell r="B1893">
            <v>717</v>
          </cell>
        </row>
        <row r="1894">
          <cell r="B1894">
            <v>717</v>
          </cell>
        </row>
        <row r="1895">
          <cell r="B1895">
            <v>717</v>
          </cell>
        </row>
        <row r="1896">
          <cell r="B1896">
            <v>717</v>
          </cell>
        </row>
        <row r="1897">
          <cell r="B1897">
            <v>718</v>
          </cell>
          <cell r="BL1897" t="str">
            <v>El Instituto Tecnológico de Costa Ric  fue el coordinador y líder de la organización de la “II Conferencia Internacional del proyecto internacional “Promoción de la accesibilidad de los estudiantes con discapacidad a la educación superior en Cuba, Costa Rica y República Dominicana” y la “V Conferencia Internacional en Tecnologías Inclusivas y Educación – CONTIE 222” en el marco de la Red Internacional de Tecnologías Inclusivas y Educación – RITIE.</v>
          </cell>
        </row>
        <row r="1898">
          <cell r="B1898">
            <v>718</v>
          </cell>
          <cell r="BL1898" t="str">
            <v>El Instituto Tecnológico de Costa Ric  fue el coordinador y líder de la organización de la “II Conferencia Internacional del proyecto internacional “Promoción de la accesibilidad de los estudiantes con discapacidad a la educación superior en Cuba, Costa Rica y República Dominicana” y la “V Conferencia Internacional en Tecnologías Inclusivas y Educación – CONTIE 222” en el marco de la Red Internacional de Tecnologías Inclusivas y Educación – RITIE.</v>
          </cell>
        </row>
        <row r="1899">
          <cell r="B1899">
            <v>718</v>
          </cell>
          <cell r="BL1899" t="str">
            <v>El Instituto Tecnológico de Costa Ric  fue el coordinador y líder de la organización de la “II Conferencia Internacional del proyecto internacional “Promoción de la accesibilidad de los estudiantes con discapacidad a la educación superior en Cuba, Costa Rica y República Dominicana” y la “V Conferencia Internacional en Tecnologías Inclusivas y Educación – CONTIE 222” en el marco de la Red Internacional de Tecnologías Inclusivas y Educación – RITIE.</v>
          </cell>
        </row>
        <row r="1900">
          <cell r="B1900">
            <v>718</v>
          </cell>
          <cell r="BL1900" t="str">
            <v>El Instituto Tecnológico de Costa Ric  fue el coordinador y líder de la organización de la “II Conferencia Internacional del proyecto internacional “Promoción de la accesibilidad de los estudiantes con discapacidad a la educación superior en Cuba, Costa Rica y República Dominicana” y la “V Conferencia Internacional en Tecnologías Inclusivas y Educación – CONTIE 222” en el marco de la Red Internacional de Tecnologías Inclusivas y Educación – RITIE.</v>
          </cell>
        </row>
        <row r="1901">
          <cell r="B1901">
            <v>718</v>
          </cell>
          <cell r="BL1901" t="str">
            <v>El Instituto Tecnológico de Costa Ric  fue el coordinador y líder de la organización de la “II Conferencia Internacional del proyecto internacional “Promoción de la accesibilidad de los estudiantes con discapacidad a la educación superior en Cuba, Costa Rica y República Dominicana” y la “V Conferencia Internacional en Tecnologías Inclusivas y Educación – CONTIE 222” en el marco de la Red Internacional de Tecnologías Inclusivas y Educación – RITIE.</v>
          </cell>
        </row>
        <row r="1902">
          <cell r="B1902">
            <v>718</v>
          </cell>
          <cell r="BL1902" t="str">
            <v>El Instituto Tecnológico de Costa Ric  fue el coordinador y líder de la organización de la “II Conferencia Internacional del proyecto internacional “Promoción de la accesibilidad de los estudiantes con discapacidad a la educación superior en Cuba, Costa Rica y República Dominicana” y la “V Conferencia Internacional en Tecnologías Inclusivas y Educación – CONTIE 222” en el marco de la Red Internacional de Tecnologías Inclusivas y Educación – RITIE.</v>
          </cell>
        </row>
        <row r="1903">
          <cell r="B1903">
            <v>718</v>
          </cell>
          <cell r="BL1903" t="str">
            <v>El Instituto Tecnológico de Costa Ric  fue el coordinador y líder de la organización de la “II Conferencia Internacional del proyecto internacional “Promoción de la accesibilidad de los estudiantes con discapacidad a la educación superior en Cuba, Costa Rica y República Dominicana” y la “V Conferencia Internacional en Tecnologías Inclusivas y Educación – CONTIE 222” en el marco de la Red Internacional de Tecnologías Inclusivas y Educación – RITIE.</v>
          </cell>
        </row>
        <row r="1904">
          <cell r="B1904">
            <v>718</v>
          </cell>
          <cell r="BL1904" t="str">
            <v>El Instituto Tecnológico de Costa Ric  fue el coordinador y líder de la organización de la “II Conferencia Internacional del proyecto internacional “Promoción de la accesibilidad de los estudiantes con discapacidad a la educación superior en Cuba, Costa Rica y República Dominicana” y la “V Conferencia Internacional en Tecnologías Inclusivas y Educación – CONTIE 222” en el marco de la Red Internacional de Tecnologías Inclusivas y Educación – RITIE.</v>
          </cell>
        </row>
        <row r="1905">
          <cell r="B1905">
            <v>719</v>
          </cell>
        </row>
        <row r="1906">
          <cell r="B1906">
            <v>719</v>
          </cell>
        </row>
        <row r="1907">
          <cell r="B1907">
            <v>719</v>
          </cell>
        </row>
        <row r="1908">
          <cell r="B1908">
            <v>719</v>
          </cell>
        </row>
        <row r="1909">
          <cell r="B1909">
            <v>719</v>
          </cell>
        </row>
        <row r="1910">
          <cell r="B1910">
            <v>719</v>
          </cell>
        </row>
        <row r="1911">
          <cell r="B1911">
            <v>719</v>
          </cell>
        </row>
        <row r="1912">
          <cell r="B1912">
            <v>719</v>
          </cell>
        </row>
        <row r="1913">
          <cell r="B1913">
            <v>719</v>
          </cell>
        </row>
        <row r="1914">
          <cell r="B1914">
            <v>719</v>
          </cell>
        </row>
        <row r="1915">
          <cell r="B1915">
            <v>720</v>
          </cell>
          <cell r="BL1915" t="str">
            <v>4.7,6.2,6.3,6.4,6.5,6.6,6.a,6.b,9.1,9.4,9.5,9.b,11.3,11.4,11.6,11.a,12.2,12.4,12.5,12.6,12.7,12.a,13.1,13.2,13.3,15.3,15.4,15.a,17.16,17.17</v>
          </cell>
        </row>
        <row r="1916">
          <cell r="B1916">
            <v>720</v>
          </cell>
          <cell r="BL1916" t="str">
            <v>4.7,6.2,6.3,6.4,6.5,6.6,6.a,6.b,9.1,9.4,9.5,9.b,11.3,11.4,11.6,11.a,12.2,12.4,12.5,12.6,12.7,12.a,13.1,13.2,13.3,15.3,15.4,15.a,17.16,17.17</v>
          </cell>
        </row>
        <row r="1917">
          <cell r="B1917">
            <v>720</v>
          </cell>
          <cell r="BL1917" t="str">
            <v>4.7,6.2,6.3,6.4,6.5,6.6,6.a,6.b,9.1,9.4,9.5,9.b,11.3,11.4,11.6,11.a,12.2,12.4,12.5,12.6,12.7,12.a,13.1,13.2,13.3,15.3,15.4,15.a,17.16,17.17</v>
          </cell>
        </row>
        <row r="1918">
          <cell r="B1918">
            <v>720</v>
          </cell>
          <cell r="BL1918" t="str">
            <v>4.7,6.2,6.3,6.4,6.5,6.6,6.a,6.b,9.1,9.4,9.5,9.b,11.3,11.4,11.6,11.a,12.2,12.4,12.5,12.6,12.7,12.a,13.1,13.2,13.3,15.3,15.4,15.a,17.16,17.17</v>
          </cell>
        </row>
        <row r="1919">
          <cell r="B1919">
            <v>720</v>
          </cell>
          <cell r="BL1919" t="str">
            <v>4.7,6.2,6.3,6.4,6.5,6.6,6.a,6.b,9.1,9.4,9.5,9.b,11.3,11.4,11.6,11.a,12.2,12.4,12.5,12.6,12.7,12.a,13.1,13.2,13.3,15.3,15.4,15.a,17.16,17.17</v>
          </cell>
        </row>
        <row r="1920">
          <cell r="B1920">
            <v>721</v>
          </cell>
        </row>
        <row r="1921">
          <cell r="B1921">
            <v>721</v>
          </cell>
        </row>
        <row r="1922">
          <cell r="B1922">
            <v>721</v>
          </cell>
        </row>
        <row r="1923">
          <cell r="B1923">
            <v>721</v>
          </cell>
        </row>
        <row r="1924">
          <cell r="B1924">
            <v>722</v>
          </cell>
          <cell r="AR1924" t="str">
            <v>https://repositoriotec.tec.ac.cr/bitstream/handle/2238/14978/TF9713_BIB311855_Manuel.Osvaldo_Loaiza-Sanchez.pdf?sequence=1&amp;isAllowed=y</v>
          </cell>
        </row>
        <row r="1925">
          <cell r="B1925">
            <v>722</v>
          </cell>
          <cell r="AR1925" t="str">
            <v>https://repositoriotec.tec.ac.cr/bitstream/handle/2238/14978/TF9713_BIB311855_Manuel.Osvaldo_Loaiza-Sanchez.pdf?sequence=1&amp;isAllowed=y</v>
          </cell>
        </row>
        <row r="1926">
          <cell r="B1926">
            <v>722</v>
          </cell>
          <cell r="AR1926" t="str">
            <v>https://repositoriotec.tec.ac.cr/bitstream/handle/2238/14978/TF9713_BIB311855_Manuel.Osvaldo_Loaiza-Sanchez.pdf?sequence=1&amp;isAllowed=y</v>
          </cell>
        </row>
        <row r="1927">
          <cell r="B1927">
            <v>722</v>
          </cell>
          <cell r="AR1927" t="str">
            <v>https://repositoriotec.tec.ac.cr/bitstream/handle/2238/14978/TF9713_BIB311855_Manuel.Osvaldo_Loaiza-Sanchez.pdf?sequence=1&amp;isAllowed=y</v>
          </cell>
        </row>
        <row r="1928">
          <cell r="B1928">
            <v>723</v>
          </cell>
        </row>
        <row r="1929">
          <cell r="B1929">
            <v>723</v>
          </cell>
        </row>
        <row r="1930">
          <cell r="B1930">
            <v>723</v>
          </cell>
        </row>
        <row r="1931">
          <cell r="B1931">
            <v>723</v>
          </cell>
        </row>
        <row r="1932">
          <cell r="B1932">
            <v>724</v>
          </cell>
          <cell r="AR1932" t="str">
            <v>https://repositoriotec.tec.ac.cr/bitstream/handle/2238/15058/TF9758_BIB312194_JohanAndrey_Monge-Prado.pdf?sequence=1&amp;isAllowed=y</v>
          </cell>
        </row>
        <row r="1933">
          <cell r="B1933">
            <v>724</v>
          </cell>
          <cell r="AR1933" t="str">
            <v>https://repositoriotec.tec.ac.cr/bitstream/handle/2238/15058/TF9758_BIB312194_JohanAndrey_Monge-Prado.pdf?sequence=1&amp;isAllowed=y</v>
          </cell>
        </row>
        <row r="1934">
          <cell r="B1934">
            <v>724</v>
          </cell>
          <cell r="AR1934" t="str">
            <v>https://repositoriotec.tec.ac.cr/bitstream/handle/2238/15058/TF9758_BIB312194_JohanAndrey_Monge-Prado.pdf?sequence=1&amp;isAllowed=y</v>
          </cell>
        </row>
        <row r="1935">
          <cell r="B1935">
            <v>725</v>
          </cell>
          <cell r="BL1935" t="str">
            <v>A nivel país la afectación</v>
          </cell>
        </row>
        <row r="1936">
          <cell r="B1936">
            <v>725</v>
          </cell>
          <cell r="BL1936" t="str">
            <v>A nivel país la afectación</v>
          </cell>
        </row>
        <row r="1937">
          <cell r="B1937">
            <v>725</v>
          </cell>
          <cell r="BL1937" t="str">
            <v>A nivel país la afectación</v>
          </cell>
        </row>
        <row r="1938">
          <cell r="B1938">
            <v>727</v>
          </cell>
        </row>
        <row r="1939">
          <cell r="B1939">
            <v>727</v>
          </cell>
        </row>
        <row r="1940">
          <cell r="B1940">
            <v>727</v>
          </cell>
        </row>
        <row r="1941">
          <cell r="B1941">
            <v>727</v>
          </cell>
        </row>
        <row r="1942">
          <cell r="B1942">
            <v>727</v>
          </cell>
        </row>
        <row r="1943">
          <cell r="B1943">
            <v>727</v>
          </cell>
        </row>
        <row r="1944">
          <cell r="B1944">
            <v>727</v>
          </cell>
        </row>
        <row r="1945">
          <cell r="B1945">
            <v>727</v>
          </cell>
        </row>
        <row r="1946">
          <cell r="B1946">
            <v>727</v>
          </cell>
        </row>
        <row r="1947">
          <cell r="B1947">
            <v>727</v>
          </cell>
        </row>
        <row r="1948">
          <cell r="B1948">
            <v>728</v>
          </cell>
        </row>
        <row r="1949">
          <cell r="B1949">
            <v>728</v>
          </cell>
        </row>
        <row r="1950">
          <cell r="B1950">
            <v>728</v>
          </cell>
        </row>
        <row r="1951">
          <cell r="B1951">
            <v>728</v>
          </cell>
        </row>
        <row r="1952">
          <cell r="B1952">
            <v>729</v>
          </cell>
        </row>
        <row r="1953">
          <cell r="B1953">
            <v>729</v>
          </cell>
        </row>
        <row r="1954">
          <cell r="B1954">
            <v>729</v>
          </cell>
        </row>
        <row r="1955">
          <cell r="B1955">
            <v>729</v>
          </cell>
        </row>
        <row r="1956">
          <cell r="B1956">
            <v>729</v>
          </cell>
        </row>
        <row r="1957">
          <cell r="B1957">
            <v>729</v>
          </cell>
        </row>
        <row r="1958">
          <cell r="B1958">
            <v>730</v>
          </cell>
        </row>
        <row r="1959">
          <cell r="B1959">
            <v>730</v>
          </cell>
        </row>
        <row r="1960">
          <cell r="B1960">
            <v>730</v>
          </cell>
        </row>
        <row r="1961">
          <cell r="B1961">
            <v>730</v>
          </cell>
        </row>
        <row r="1962">
          <cell r="B1962">
            <v>730</v>
          </cell>
        </row>
        <row r="1963">
          <cell r="B1963">
            <v>730</v>
          </cell>
        </row>
        <row r="1964">
          <cell r="B1964">
            <v>731</v>
          </cell>
          <cell r="AR1964" t="str">
            <v>https://www.tec.ac.cr/escuelas/escuela-ingenieria-produccion-industrial</v>
          </cell>
        </row>
        <row r="1965">
          <cell r="B1965">
            <v>731</v>
          </cell>
          <cell r="AR1965" t="str">
            <v>https://www.tec.ac.cr/escuelas/escuela-ingenieria-produccion-industrial</v>
          </cell>
        </row>
        <row r="1966">
          <cell r="B1966">
            <v>731</v>
          </cell>
          <cell r="AR1966" t="str">
            <v>https://www.tec.ac.cr/escuelas/escuela-ingenieria-produccion-industrial</v>
          </cell>
        </row>
        <row r="1967">
          <cell r="B1967">
            <v>731</v>
          </cell>
          <cell r="AR1967" t="str">
            <v>https://www.tec.ac.cr/escuelas/escuela-ingenieria-produccion-industrial</v>
          </cell>
        </row>
        <row r="1968">
          <cell r="B1968">
            <v>731</v>
          </cell>
          <cell r="AR1968" t="str">
            <v>https://www.tec.ac.cr/escuelas/escuela-ingenieria-produccion-industrial</v>
          </cell>
        </row>
        <row r="1969">
          <cell r="B1969">
            <v>731</v>
          </cell>
          <cell r="AR1969" t="str">
            <v>https://www.tec.ac.cr/escuelas/escuela-ingenieria-produccion-industrial</v>
          </cell>
        </row>
        <row r="1970">
          <cell r="B1970">
            <v>731</v>
          </cell>
          <cell r="AR1970" t="str">
            <v>https://www.tec.ac.cr/escuelas/escuela-ingenieria-produccion-industrial</v>
          </cell>
        </row>
        <row r="1971">
          <cell r="B1971">
            <v>731</v>
          </cell>
          <cell r="AR1971" t="str">
            <v>https://www.tec.ac.cr/escuelas/escuela-ingenieria-produccion-industrial</v>
          </cell>
        </row>
        <row r="1972">
          <cell r="B1972">
            <v>731</v>
          </cell>
          <cell r="AR1972" t="str">
            <v>https://www.tec.ac.cr/escuelas/escuela-ingenieria-produccion-industrial</v>
          </cell>
        </row>
        <row r="1973">
          <cell r="B1973">
            <v>731</v>
          </cell>
          <cell r="AR1973" t="str">
            <v>https://www.tec.ac.cr/escuelas/escuela-ingenieria-produccion-industrial</v>
          </cell>
        </row>
        <row r="1974">
          <cell r="B1974">
            <v>732</v>
          </cell>
        </row>
        <row r="1975">
          <cell r="B1975">
            <v>732</v>
          </cell>
        </row>
        <row r="1976">
          <cell r="B1976">
            <v>732</v>
          </cell>
        </row>
        <row r="1977">
          <cell r="B1977">
            <v>732</v>
          </cell>
        </row>
        <row r="1978">
          <cell r="B1978">
            <v>732</v>
          </cell>
        </row>
        <row r="1979">
          <cell r="B1979">
            <v>733</v>
          </cell>
        </row>
        <row r="1980">
          <cell r="B1980">
            <v>733</v>
          </cell>
        </row>
        <row r="1981">
          <cell r="B1981">
            <v>733</v>
          </cell>
        </row>
        <row r="1982">
          <cell r="B1982">
            <v>733</v>
          </cell>
        </row>
        <row r="1983">
          <cell r="B1983">
            <v>733</v>
          </cell>
        </row>
        <row r="1984">
          <cell r="B1984">
            <v>733</v>
          </cell>
        </row>
        <row r="1985">
          <cell r="B1985">
            <v>733</v>
          </cell>
        </row>
        <row r="1986">
          <cell r="B1986">
            <v>733</v>
          </cell>
        </row>
        <row r="1987">
          <cell r="B1987">
            <v>733</v>
          </cell>
        </row>
        <row r="1988">
          <cell r="B1988">
            <v>735</v>
          </cell>
          <cell r="AR1988" t="str">
            <v>https://repositoriotec.tec.ac.cr/bitstream/handle/2238/15060/TF%209761_BIB312205_Iv%c3%a1n%20Mauricio_Leiva-God%c3%adnez.pdf?sequence=1&amp;isAllowed=y</v>
          </cell>
        </row>
        <row r="1989">
          <cell r="B1989">
            <v>735</v>
          </cell>
          <cell r="AR1989" t="str">
            <v>https://repositoriotec.tec.ac.cr/bitstream/handle/2238/15060/TF%209761_BIB312205_Iv%c3%a1n%20Mauricio_Leiva-God%c3%adnez.pdf?sequence=1&amp;isAllowed=y</v>
          </cell>
        </row>
        <row r="1990">
          <cell r="B1990">
            <v>735</v>
          </cell>
          <cell r="AR1990" t="str">
            <v>https://repositoriotec.tec.ac.cr/bitstream/handle/2238/15060/TF%209761_BIB312205_Iv%c3%a1n%20Mauricio_Leiva-God%c3%adnez.pdf?sequence=1&amp;isAllowed=y</v>
          </cell>
        </row>
        <row r="1991">
          <cell r="B1991">
            <v>735</v>
          </cell>
          <cell r="AR1991" t="str">
            <v>https://repositoriotec.tec.ac.cr/bitstream/handle/2238/15060/TF%209761_BIB312205_Iv%c3%a1n%20Mauricio_Leiva-God%c3%adnez.pdf?sequence=1&amp;isAllowed=y</v>
          </cell>
        </row>
        <row r="1992">
          <cell r="B1992">
            <v>735</v>
          </cell>
          <cell r="AR1992" t="str">
            <v>https://repositoriotec.tec.ac.cr/bitstream/handle/2238/15060/TF%209761_BIB312205_Iv%c3%a1n%20Mauricio_Leiva-God%c3%adnez.pdf?sequence=1&amp;isAllowed=y</v>
          </cell>
        </row>
        <row r="1993">
          <cell r="B1993">
            <v>735</v>
          </cell>
          <cell r="AR1993" t="str">
            <v>https://repositoriotec.tec.ac.cr/bitstream/handle/2238/15060/TF%209761_BIB312205_Iv%c3%a1n%20Mauricio_Leiva-God%c3%adnez.pdf?sequence=1&amp;isAllowed=y</v>
          </cell>
        </row>
        <row r="1994">
          <cell r="B1994">
            <v>735</v>
          </cell>
          <cell r="AR1994" t="str">
            <v>https://repositoriotec.tec.ac.cr/bitstream/handle/2238/15060/TF%209761_BIB312205_Iv%c3%a1n%20Mauricio_Leiva-God%c3%adnez.pdf?sequence=1&amp;isAllowed=y</v>
          </cell>
        </row>
        <row r="1995">
          <cell r="B1995">
            <v>735</v>
          </cell>
          <cell r="AR1995" t="str">
            <v>https://repositoriotec.tec.ac.cr/bitstream/handle/2238/15060/TF%209761_BIB312205_Iv%c3%a1n%20Mauricio_Leiva-God%c3%adnez.pdf?sequence=1&amp;isAllowed=y</v>
          </cell>
        </row>
        <row r="1996">
          <cell r="B1996">
            <v>735</v>
          </cell>
          <cell r="AR1996" t="str">
            <v>https://repositoriotec.tec.ac.cr/bitstream/handle/2238/15060/TF%209761_BIB312205_Iv%c3%a1n%20Mauricio_Leiva-God%c3%adnez.pdf?sequence=1&amp;isAllowed=y</v>
          </cell>
        </row>
        <row r="1997">
          <cell r="B1997">
            <v>735</v>
          </cell>
          <cell r="AR1997" t="str">
            <v>https://repositoriotec.tec.ac.cr/bitstream/handle/2238/15060/TF%209761_BIB312205_Iv%c3%a1n%20Mauricio_Leiva-God%c3%adnez.pdf?sequence=1&amp;isAllowed=y</v>
          </cell>
        </row>
        <row r="1998">
          <cell r="B1998">
            <v>735</v>
          </cell>
          <cell r="AR1998" t="str">
            <v>https://repositoriotec.tec.ac.cr/bitstream/handle/2238/15060/TF%209761_BIB312205_Iv%c3%a1n%20Mauricio_Leiva-God%c3%adnez.pdf?sequence=1&amp;isAllowed=y</v>
          </cell>
        </row>
        <row r="1999">
          <cell r="B1999">
            <v>735</v>
          </cell>
          <cell r="AR1999" t="str">
            <v>https://repositoriotec.tec.ac.cr/bitstream/handle/2238/15060/TF%209761_BIB312205_Iv%c3%a1n%20Mauricio_Leiva-God%c3%adnez.pdf?sequence=1&amp;isAllowed=y</v>
          </cell>
        </row>
        <row r="2000">
          <cell r="B2000">
            <v>735</v>
          </cell>
          <cell r="AR2000" t="str">
            <v>https://repositoriotec.tec.ac.cr/bitstream/handle/2238/15060/TF%209761_BIB312205_Iv%c3%a1n%20Mauricio_Leiva-God%c3%adnez.pdf?sequence=1&amp;isAllowed=y</v>
          </cell>
        </row>
        <row r="2001">
          <cell r="B2001">
            <v>735</v>
          </cell>
          <cell r="AR2001" t="str">
            <v>https://repositoriotec.tec.ac.cr/bitstream/handle/2238/15060/TF%209761_BIB312205_Iv%c3%a1n%20Mauricio_Leiva-God%c3%adnez.pdf?sequence=1&amp;isAllowed=y</v>
          </cell>
        </row>
        <row r="2002">
          <cell r="B2002">
            <v>735</v>
          </cell>
          <cell r="AR2002" t="str">
            <v>https://repositoriotec.tec.ac.cr/bitstream/handle/2238/15060/TF%209761_BIB312205_Iv%c3%a1n%20Mauricio_Leiva-God%c3%adnez.pdf?sequence=1&amp;isAllowed=y</v>
          </cell>
        </row>
        <row r="2003">
          <cell r="B2003">
            <v>736</v>
          </cell>
        </row>
        <row r="2004">
          <cell r="B2004">
            <v>736</v>
          </cell>
        </row>
        <row r="2005">
          <cell r="B2005">
            <v>736</v>
          </cell>
        </row>
        <row r="2006">
          <cell r="B2006">
            <v>737</v>
          </cell>
        </row>
        <row r="2007">
          <cell r="B2007">
            <v>737</v>
          </cell>
        </row>
        <row r="2008">
          <cell r="B2008">
            <v>737</v>
          </cell>
        </row>
        <row r="2009">
          <cell r="B2009">
            <v>737</v>
          </cell>
        </row>
        <row r="2010">
          <cell r="B2010">
            <v>738</v>
          </cell>
        </row>
        <row r="2011">
          <cell r="B2011">
            <v>738</v>
          </cell>
        </row>
        <row r="2012">
          <cell r="B2012">
            <v>738</v>
          </cell>
        </row>
        <row r="2013">
          <cell r="B2013">
            <v>739</v>
          </cell>
          <cell r="BL2013" t="str">
            <v>El proyecto consiste en un sistema de medición de posición para un robot descortezador de cables que se utilizará para ampliar la red electrica nacional en países bajos, necesario para propiciar un mayor uso de enegrías renovables debido a la falta de personal calificado en este area y la mejorable tasa de fallo del proceso actualmente.
El trabajo aun no aparece en el repositorio, pero fue enviado hace meses, adjunto solo el resumen porque el trabajo completo es muy pesado.</v>
          </cell>
        </row>
        <row r="2014">
          <cell r="B2014">
            <v>739</v>
          </cell>
          <cell r="BL2014" t="str">
            <v>El proyecto consiste en un sistema de medición de posición para un robot descortezador de cables que se utilizará para ampliar la red electrica nacional en países bajos, necesario para propiciar un mayor uso de enegrías renovables debido a la falta de personal calificado en este area y la mejorable tasa de fallo del proceso actualmente.
El trabajo aun no aparece en el repositorio, pero fue enviado hace meses, adjunto solo el resumen porque el trabajo completo es muy pesado.</v>
          </cell>
        </row>
        <row r="2015">
          <cell r="B2015">
            <v>739</v>
          </cell>
          <cell r="BL2015" t="str">
            <v>El proyecto consiste en un sistema de medición de posición para un robot descortezador de cables que se utilizará para ampliar la red electrica nacional en países bajos, necesario para propiciar un mayor uso de enegrías renovables debido a la falta de personal calificado en este area y la mejorable tasa de fallo del proceso actualmente.
El trabajo aun no aparece en el repositorio, pero fue enviado hace meses, adjunto solo el resumen porque el trabajo completo es muy pesado.</v>
          </cell>
        </row>
        <row r="2016">
          <cell r="B2016">
            <v>739</v>
          </cell>
          <cell r="BL2016" t="str">
            <v>El proyecto consiste en un sistema de medición de posición para un robot descortezador de cables que se utilizará para ampliar la red electrica nacional en países bajos, necesario para propiciar un mayor uso de enegrías renovables debido a la falta de personal calificado en este area y la mejorable tasa de fallo del proceso actualmente.
El trabajo aun no aparece en el repositorio, pero fue enviado hace meses, adjunto solo el resumen porque el trabajo completo es muy pesado.</v>
          </cell>
        </row>
        <row r="2017">
          <cell r="B2017">
            <v>739</v>
          </cell>
          <cell r="BL2017" t="str">
            <v>El proyecto consiste en un sistema de medición de posición para un robot descortezador de cables que se utilizará para ampliar la red electrica nacional en países bajos, necesario para propiciar un mayor uso de enegrías renovables debido a la falta de personal calificado en este area y la mejorable tasa de fallo del proceso actualmente.
El trabajo aun no aparece en el repositorio, pero fue enviado hace meses, adjunto solo el resumen porque el trabajo completo es muy pesado.</v>
          </cell>
        </row>
        <row r="2018">
          <cell r="B2018">
            <v>739</v>
          </cell>
          <cell r="BL2018" t="str">
            <v>El proyecto consiste en un sistema de medición de posición para un robot descortezador de cables que se utilizará para ampliar la red electrica nacional en países bajos, necesario para propiciar un mayor uso de enegrías renovables debido a la falta de personal calificado en este area y la mejorable tasa de fallo del proceso actualmente.
El trabajo aun no aparece en el repositorio, pero fue enviado hace meses, adjunto solo el resumen porque el trabajo completo es muy pesado.</v>
          </cell>
        </row>
        <row r="2019">
          <cell r="B2019">
            <v>739</v>
          </cell>
          <cell r="BL2019" t="str">
            <v>El proyecto consiste en un sistema de medición de posición para un robot descortezador de cables que se utilizará para ampliar la red electrica nacional en países bajos, necesario para propiciar un mayor uso de enegrías renovables debido a la falta de personal calificado en este area y la mejorable tasa de fallo del proceso actualmente.
El trabajo aun no aparece en el repositorio, pero fue enviado hace meses, adjunto solo el resumen porque el trabajo completo es muy pesado.</v>
          </cell>
        </row>
        <row r="2020">
          <cell r="B2020">
            <v>740</v>
          </cell>
        </row>
        <row r="2021">
          <cell r="B2021">
            <v>740</v>
          </cell>
        </row>
        <row r="2022">
          <cell r="B2022">
            <v>740</v>
          </cell>
        </row>
        <row r="2023">
          <cell r="B2023">
            <v>742</v>
          </cell>
          <cell r="AR2023" t="str">
            <v>https://drive.google.com/file/d/1gQgvp0UlxWzqforvL3IYWRKDkznPAopn/view?usp=sharing</v>
          </cell>
          <cell r="BL2023" t="str">
            <v>1.1,1.3,1.4,1.5,1.a,3.8,6.4,7.1,7.2,7.3,7.b,9.1,10.7,11.a,12.7,13.2,17.16,17.17</v>
          </cell>
        </row>
        <row r="2024">
          <cell r="B2024">
            <v>742</v>
          </cell>
          <cell r="AR2024" t="str">
            <v>https://drive.google.com/file/d/1gQgvp0UlxWzqforvL3IYWRKDkznPAopn/view?usp=sharing</v>
          </cell>
          <cell r="BL2024" t="str">
            <v>1.1,1.3,1.4,1.5,1.a,3.8,6.4,7.1,7.2,7.3,7.b,9.1,10.7,11.a,12.7,13.2,17.16,17.17</v>
          </cell>
        </row>
        <row r="2025">
          <cell r="B2025">
            <v>742</v>
          </cell>
          <cell r="AR2025" t="str">
            <v>https://drive.google.com/file/d/1gQgvp0UlxWzqforvL3IYWRKDkznPAopn/view?usp=sharing</v>
          </cell>
          <cell r="BL2025" t="str">
            <v>1.1,1.3,1.4,1.5,1.a,3.8,6.4,7.1,7.2,7.3,7.b,9.1,10.7,11.a,12.7,13.2,17.16,17.17</v>
          </cell>
        </row>
        <row r="2026">
          <cell r="B2026">
            <v>743</v>
          </cell>
        </row>
        <row r="2027">
          <cell r="B2027">
            <v>743</v>
          </cell>
        </row>
        <row r="2028">
          <cell r="B2028">
            <v>743</v>
          </cell>
        </row>
        <row r="2029">
          <cell r="B2029">
            <v>743</v>
          </cell>
        </row>
        <row r="2030">
          <cell r="B2030">
            <v>743</v>
          </cell>
        </row>
        <row r="2031">
          <cell r="B2031">
            <v>744</v>
          </cell>
        </row>
        <row r="2032">
          <cell r="B2032">
            <v>744</v>
          </cell>
        </row>
        <row r="2033">
          <cell r="B2033">
            <v>744</v>
          </cell>
        </row>
        <row r="2034">
          <cell r="B2034">
            <v>744</v>
          </cell>
        </row>
        <row r="2035">
          <cell r="B2035">
            <v>744</v>
          </cell>
        </row>
        <row r="2036">
          <cell r="B2036">
            <v>744</v>
          </cell>
        </row>
        <row r="2037">
          <cell r="B2037">
            <v>744</v>
          </cell>
        </row>
        <row r="2038">
          <cell r="B2038">
            <v>744</v>
          </cell>
        </row>
        <row r="2039">
          <cell r="B2039">
            <v>744</v>
          </cell>
        </row>
        <row r="2040">
          <cell r="B2040">
            <v>745</v>
          </cell>
        </row>
        <row r="2041">
          <cell r="B2041">
            <v>745</v>
          </cell>
        </row>
        <row r="2042">
          <cell r="B2042">
            <v>745</v>
          </cell>
        </row>
        <row r="2043">
          <cell r="B2043">
            <v>745</v>
          </cell>
        </row>
        <row r="2044">
          <cell r="B2044">
            <v>745</v>
          </cell>
        </row>
        <row r="2045">
          <cell r="B2045">
            <v>745</v>
          </cell>
        </row>
        <row r="2046">
          <cell r="B2046">
            <v>745</v>
          </cell>
        </row>
        <row r="2047">
          <cell r="B2047">
            <v>745</v>
          </cell>
        </row>
        <row r="2048">
          <cell r="B2048">
            <v>745</v>
          </cell>
        </row>
        <row r="2049">
          <cell r="B2049">
            <v>745</v>
          </cell>
        </row>
        <row r="2050">
          <cell r="B2050">
            <v>746</v>
          </cell>
        </row>
        <row r="2051">
          <cell r="B2051">
            <v>746</v>
          </cell>
        </row>
        <row r="2052">
          <cell r="B2052">
            <v>747</v>
          </cell>
        </row>
        <row r="2053">
          <cell r="B2053">
            <v>747</v>
          </cell>
        </row>
        <row r="2054">
          <cell r="B2054">
            <v>747</v>
          </cell>
        </row>
        <row r="2055">
          <cell r="B2055">
            <v>747</v>
          </cell>
        </row>
        <row r="2056">
          <cell r="B2056">
            <v>747</v>
          </cell>
        </row>
        <row r="2057">
          <cell r="B2057">
            <v>748</v>
          </cell>
        </row>
        <row r="2058">
          <cell r="B2058">
            <v>748</v>
          </cell>
        </row>
        <row r="2059">
          <cell r="B2059">
            <v>748</v>
          </cell>
        </row>
        <row r="2060">
          <cell r="B2060">
            <v>748</v>
          </cell>
        </row>
        <row r="2061">
          <cell r="B2061">
            <v>748</v>
          </cell>
        </row>
        <row r="2062">
          <cell r="B2062">
            <v>748</v>
          </cell>
        </row>
        <row r="2063">
          <cell r="B2063">
            <v>749</v>
          </cell>
          <cell r="AR2063" t="str">
            <v>https://repositoriotec.tec.ac.cr/bitstream/handle/2238/14986/TF%209722_BIB311916_Melany_Rodr%c3%adguez-Cubero%20y%20Wesley_Tenorio-Aguilar.pdf?sequence=1&amp;isAllowed=y</v>
          </cell>
        </row>
        <row r="2064">
          <cell r="B2064">
            <v>749</v>
          </cell>
          <cell r="AR2064" t="str">
            <v>https://repositoriotec.tec.ac.cr/bitstream/handle/2238/14986/TF%209722_BIB311916_Melany_Rodr%c3%adguez-Cubero%20y%20Wesley_Tenorio-Aguilar.pdf?sequence=1&amp;isAllowed=y</v>
          </cell>
        </row>
        <row r="2065">
          <cell r="B2065">
            <v>749</v>
          </cell>
          <cell r="AR2065" t="str">
            <v>https://repositoriotec.tec.ac.cr/bitstream/handle/2238/14986/TF%209722_BIB311916_Melany_Rodr%c3%adguez-Cubero%20y%20Wesley_Tenorio-Aguilar.pdf?sequence=1&amp;isAllowed=y</v>
          </cell>
        </row>
        <row r="2066">
          <cell r="B2066">
            <v>749</v>
          </cell>
          <cell r="AR2066" t="str">
            <v>https://repositoriotec.tec.ac.cr/bitstream/handle/2238/14986/TF%209722_BIB311916_Melany_Rodr%c3%adguez-Cubero%20y%20Wesley_Tenorio-Aguilar.pdf?sequence=1&amp;isAllowed=y</v>
          </cell>
        </row>
        <row r="2067">
          <cell r="B2067">
            <v>749</v>
          </cell>
          <cell r="AR2067" t="str">
            <v>https://repositoriotec.tec.ac.cr/bitstream/handle/2238/14986/TF%209722_BIB311916_Melany_Rodr%c3%adguez-Cubero%20y%20Wesley_Tenorio-Aguilar.pdf?sequence=1&amp;isAllowed=y</v>
          </cell>
        </row>
        <row r="2068">
          <cell r="B2068">
            <v>750</v>
          </cell>
        </row>
        <row r="2069">
          <cell r="B2069">
            <v>750</v>
          </cell>
        </row>
        <row r="2070">
          <cell r="B2070">
            <v>750</v>
          </cell>
        </row>
        <row r="2071">
          <cell r="B2071">
            <v>750</v>
          </cell>
        </row>
        <row r="2072">
          <cell r="B2072">
            <v>750</v>
          </cell>
        </row>
        <row r="2073">
          <cell r="B2073">
            <v>751</v>
          </cell>
        </row>
        <row r="2074">
          <cell r="B2074">
            <v>751</v>
          </cell>
        </row>
        <row r="2075">
          <cell r="B2075">
            <v>751</v>
          </cell>
        </row>
        <row r="2076">
          <cell r="B2076">
            <v>751</v>
          </cell>
        </row>
        <row r="2077">
          <cell r="B2077">
            <v>751</v>
          </cell>
        </row>
        <row r="2078">
          <cell r="B2078">
            <v>751</v>
          </cell>
        </row>
        <row r="2079">
          <cell r="B2079">
            <v>751</v>
          </cell>
        </row>
        <row r="2080">
          <cell r="B2080">
            <v>752</v>
          </cell>
          <cell r="AR2080" t="str">
            <v>https://repositoriotec.tec.ac.cr/bitstream/handle/2238/15047/TF%209740_BIB312059_Ana%20Laura%20Jim%c3%a9nez-Hern%c3%a1ndez.pdf?sequence=1&amp;isAllowed=y</v>
          </cell>
        </row>
        <row r="2081">
          <cell r="B2081">
            <v>752</v>
          </cell>
          <cell r="AR2081" t="str">
            <v>https://repositoriotec.tec.ac.cr/bitstream/handle/2238/15047/TF%209740_BIB312059_Ana%20Laura%20Jim%c3%a9nez-Hern%c3%a1ndez.pdf?sequence=1&amp;isAllowed=y</v>
          </cell>
        </row>
        <row r="2082">
          <cell r="B2082">
            <v>752</v>
          </cell>
          <cell r="AR2082" t="str">
            <v>https://repositoriotec.tec.ac.cr/bitstream/handle/2238/15047/TF%209740_BIB312059_Ana%20Laura%20Jim%c3%a9nez-Hern%c3%a1ndez.pdf?sequence=1&amp;isAllowed=y</v>
          </cell>
        </row>
        <row r="2083">
          <cell r="B2083">
            <v>752</v>
          </cell>
          <cell r="AR2083" t="str">
            <v>https://repositoriotec.tec.ac.cr/bitstream/handle/2238/15047/TF%209740_BIB312059_Ana%20Laura%20Jim%c3%a9nez-Hern%c3%a1ndez.pdf?sequence=1&amp;isAllowed=y</v>
          </cell>
        </row>
        <row r="2084">
          <cell r="B2084">
            <v>752</v>
          </cell>
          <cell r="AR2084" t="str">
            <v>https://repositoriotec.tec.ac.cr/bitstream/handle/2238/15047/TF%209740_BIB312059_Ana%20Laura%20Jim%c3%a9nez-Hern%c3%a1ndez.pdf?sequence=1&amp;isAllowed=y</v>
          </cell>
        </row>
        <row r="2085">
          <cell r="B2085">
            <v>752</v>
          </cell>
          <cell r="AR2085" t="str">
            <v>https://repositoriotec.tec.ac.cr/bitstream/handle/2238/15047/TF%209740_BIB312059_Ana%20Laura%20Jim%c3%a9nez-Hern%c3%a1ndez.pdf?sequence=1&amp;isAllowed=y</v>
          </cell>
        </row>
        <row r="2086">
          <cell r="B2086">
            <v>753</v>
          </cell>
        </row>
        <row r="2087">
          <cell r="B2087">
            <v>753</v>
          </cell>
        </row>
        <row r="2088">
          <cell r="B2088">
            <v>753</v>
          </cell>
        </row>
        <row r="2089">
          <cell r="B2089">
            <v>754</v>
          </cell>
          <cell r="AR2089" t="str">
            <v>https://play.google.com/store/apps/details?id=com.infouse.infoues&amp;hl=es_CR&amp;gl=US&amp;pli=1</v>
          </cell>
          <cell r="BL2089" t="str">
            <v>Por ahora el Proyecto esta publicado en la lista de proyectos de extensión en https://www.tec.ac.cr/sites/default/files/media/doc/cartera_de_proyectos_de_extension_223_f.pdf
Pero aún es pronto para publicar resultados.</v>
          </cell>
        </row>
        <row r="2090">
          <cell r="B2090">
            <v>755</v>
          </cell>
        </row>
        <row r="2091">
          <cell r="B2091">
            <v>755</v>
          </cell>
        </row>
        <row r="2092">
          <cell r="B2092">
            <v>756</v>
          </cell>
          <cell r="BL2092" t="str">
            <v>Esta es una inciativa, una actividad creada por personal de la sede de Alajuela a fin de cooperar con el creciemiento integral del estudiantado de la sede. además de generar actividades que promuevan la integración, la pertenencia, la salud mental y el crecimiento integral. Es totalmente ad honorem y lo hacemos sin presupuesto asignado. Lo que hacemos es gestionar estas actividades con los recursos disponibles de la sede, de la escuela de Cultura y de lo que podamos gestionar. Nace a partir de las situaciones generadas apartir de la pandemia y de la situación infraestructural de la sede de Alajuela. No es un proyecto adscrito a ninguna dependencia. Es un esfuerzo de un grupo de funcionarios comprometidos con la búsqueda de soluciones de las necesidades del estudiantado.</v>
          </cell>
        </row>
        <row r="2093">
          <cell r="B2093">
            <v>756</v>
          </cell>
          <cell r="BL2093" t="str">
            <v>Esta es una inciativa, una actividad creada por personal de la sede de Alajuela a fin de cooperar con el creciemiento integral del estudiantado de la sede. además de generar actividades que promuevan la integración, la pertenencia, la salud mental y el crecimiento integral. Es totalmente ad honorem y lo hacemos sin presupuesto asignado. Lo que hacemos es gestionar estas actividades con los recursos disponibles de la sede, de la escuela de Cultura y de lo que podamos gestionar. Nace a partir de las situaciones generadas apartir de la pandemia y de la situación infraestructural de la sede de Alajuela. No es un proyecto adscrito a ninguna dependencia. Es un esfuerzo de un grupo de funcionarios comprometidos con la búsqueda de soluciones de las necesidades del estudiantado.</v>
          </cell>
        </row>
        <row r="2094">
          <cell r="B2094">
            <v>756</v>
          </cell>
          <cell r="BL2094" t="str">
            <v>Esta es una inciativa, una actividad creada por personal de la sede de Alajuela a fin de cooperar con el creciemiento integral del estudiantado de la sede. además de generar actividades que promuevan la integración, la pertenencia, la salud mental y el crecimiento integral. Es totalmente ad honorem y lo hacemos sin presupuesto asignado. Lo que hacemos es gestionar estas actividades con los recursos disponibles de la sede, de la escuela de Cultura y de lo que podamos gestionar. Nace a partir de las situaciones generadas apartir de la pandemia y de la situación infraestructural de la sede de Alajuela. No es un proyecto adscrito a ninguna dependencia. Es un esfuerzo de un grupo de funcionarios comprometidos con la búsqueda de soluciones de las necesidades del estudiantado.</v>
          </cell>
        </row>
        <row r="2095">
          <cell r="B2095">
            <v>756</v>
          </cell>
          <cell r="BL2095" t="str">
            <v>Esta es una inciativa, una actividad creada por personal de la sede de Alajuela a fin de cooperar con el creciemiento integral del estudiantado de la sede. además de generar actividades que promuevan la integración, la pertenencia, la salud mental y el crecimiento integral. Es totalmente ad honorem y lo hacemos sin presupuesto asignado. Lo que hacemos es gestionar estas actividades con los recursos disponibles de la sede, de la escuela de Cultura y de lo que podamos gestionar. Nace a partir de las situaciones generadas apartir de la pandemia y de la situación infraestructural de la sede de Alajuela. No es un proyecto adscrito a ninguna dependencia. Es un esfuerzo de un grupo de funcionarios comprometidos con la búsqueda de soluciones de las necesidades del estudiantado.</v>
          </cell>
        </row>
        <row r="2096">
          <cell r="B2096">
            <v>756</v>
          </cell>
          <cell r="BL2096" t="str">
            <v>Esta es una inciativa, una actividad creada por personal de la sede de Alajuela a fin de cooperar con el creciemiento integral del estudiantado de la sede. además de generar actividades que promuevan la integración, la pertenencia, la salud mental y el crecimiento integral. Es totalmente ad honorem y lo hacemos sin presupuesto asignado. Lo que hacemos es gestionar estas actividades con los recursos disponibles de la sede, de la escuela de Cultura y de lo que podamos gestionar. Nace a partir de las situaciones generadas apartir de la pandemia y de la situación infraestructural de la sede de Alajuela. No es un proyecto adscrito a ninguna dependencia. Es un esfuerzo de un grupo de funcionarios comprometidos con la búsqueda de soluciones de las necesidades del estudiantado.</v>
          </cell>
        </row>
        <row r="2097">
          <cell r="B2097">
            <v>756</v>
          </cell>
          <cell r="BL2097" t="str">
            <v>Esta es una inciativa, una actividad creada por personal de la sede de Alajuela a fin de cooperar con el creciemiento integral del estudiantado de la sede. además de generar actividades que promuevan la integración, la pertenencia, la salud mental y el crecimiento integral. Es totalmente ad honorem y lo hacemos sin presupuesto asignado. Lo que hacemos es gestionar estas actividades con los recursos disponibles de la sede, de la escuela de Cultura y de lo que podamos gestionar. Nace a partir de las situaciones generadas apartir de la pandemia y de la situación infraestructural de la sede de Alajuela. No es un proyecto adscrito a ninguna dependencia. Es un esfuerzo de un grupo de funcionarios comprometidos con la búsqueda de soluciones de las necesidades del estudiantado.</v>
          </cell>
        </row>
        <row r="2098">
          <cell r="B2098">
            <v>756</v>
          </cell>
          <cell r="BL2098" t="str">
            <v>Esta es una inciativa, una actividad creada por personal de la sede de Alajuela a fin de cooperar con el creciemiento integral del estudiantado de la sede. además de generar actividades que promuevan la integración, la pertenencia, la salud mental y el crecimiento integral. Es totalmente ad honorem y lo hacemos sin presupuesto asignado. Lo que hacemos es gestionar estas actividades con los recursos disponibles de la sede, de la escuela de Cultura y de lo que podamos gestionar. Nace a partir de las situaciones generadas apartir de la pandemia y de la situación infraestructural de la sede de Alajuela. No es un proyecto adscrito a ninguna dependencia. Es un esfuerzo de un grupo de funcionarios comprometidos con la búsqueda de soluciones de las necesidades del estudiantado.</v>
          </cell>
        </row>
        <row r="2099">
          <cell r="B2099">
            <v>756</v>
          </cell>
          <cell r="BL2099" t="str">
            <v>Esta es una inciativa, una actividad creada por personal de la sede de Alajuela a fin de cooperar con el creciemiento integral del estudiantado de la sede. además de generar actividades que promuevan la integración, la pertenencia, la salud mental y el crecimiento integral. Es totalmente ad honorem y lo hacemos sin presupuesto asignado. Lo que hacemos es gestionar estas actividades con los recursos disponibles de la sede, de la escuela de Cultura y de lo que podamos gestionar. Nace a partir de las situaciones generadas apartir de la pandemia y de la situación infraestructural de la sede de Alajuela. No es un proyecto adscrito a ninguna dependencia. Es un esfuerzo de un grupo de funcionarios comprometidos con la búsqueda de soluciones de las necesidades del estudiantado.</v>
          </cell>
        </row>
        <row r="2100">
          <cell r="B2100">
            <v>757</v>
          </cell>
          <cell r="AR2100" t="str">
            <v>http://www.nuestrotec.cr/Unidades_Otros/transportes/paginas/default.aspx</v>
          </cell>
          <cell r="BL2100" t="str">
            <v>Unidad de Transportes</v>
          </cell>
        </row>
        <row r="2101">
          <cell r="B2101">
            <v>757</v>
          </cell>
          <cell r="AR2101" t="str">
            <v>http://www.nuestrotec.cr/Unidades_Otros/transportes/paginas/default.aspx</v>
          </cell>
          <cell r="BL2101" t="str">
            <v>Unidad de Transportes</v>
          </cell>
        </row>
        <row r="2102">
          <cell r="B2102">
            <v>758</v>
          </cell>
        </row>
        <row r="2103">
          <cell r="B2103">
            <v>758</v>
          </cell>
        </row>
        <row r="2104">
          <cell r="B2104">
            <v>759</v>
          </cell>
        </row>
        <row r="2105">
          <cell r="B2105">
            <v>759</v>
          </cell>
        </row>
        <row r="2106">
          <cell r="B2106">
            <v>759</v>
          </cell>
        </row>
        <row r="2107">
          <cell r="B2107">
            <v>759</v>
          </cell>
        </row>
        <row r="2108">
          <cell r="B2108">
            <v>760</v>
          </cell>
          <cell r="BL2108" t="str">
            <v>Agregar en la parte de Dependencia al Centro de Archivo y Comunicaciones</v>
          </cell>
        </row>
        <row r="2109">
          <cell r="B2109">
            <v>760</v>
          </cell>
          <cell r="BL2109" t="str">
            <v>Agregar en la parte de Dependencia al Centro de Archivo y Comunicaciones</v>
          </cell>
        </row>
        <row r="2110">
          <cell r="B2110">
            <v>760</v>
          </cell>
          <cell r="BL2110" t="str">
            <v>Agregar en la parte de Dependencia al Centro de Archivo y Comunicaciones</v>
          </cell>
        </row>
        <row r="2111">
          <cell r="B2111">
            <v>761</v>
          </cell>
        </row>
        <row r="2112">
          <cell r="B2112">
            <v>761</v>
          </cell>
        </row>
        <row r="2113">
          <cell r="B2113">
            <v>761</v>
          </cell>
        </row>
        <row r="2114">
          <cell r="B2114">
            <v>762</v>
          </cell>
        </row>
        <row r="2115">
          <cell r="B2115">
            <v>762</v>
          </cell>
        </row>
        <row r="2116">
          <cell r="B2116">
            <v>762</v>
          </cell>
        </row>
        <row r="2117">
          <cell r="B2117">
            <v>762</v>
          </cell>
        </row>
        <row r="2118">
          <cell r="B2118">
            <v>763</v>
          </cell>
        </row>
        <row r="2119">
          <cell r="B2119">
            <v>763</v>
          </cell>
        </row>
        <row r="2120">
          <cell r="B2120">
            <v>763</v>
          </cell>
        </row>
        <row r="2121">
          <cell r="B2121">
            <v>763</v>
          </cell>
        </row>
        <row r="2122">
          <cell r="B2122">
            <v>764</v>
          </cell>
        </row>
        <row r="2123">
          <cell r="B2123">
            <v>764</v>
          </cell>
        </row>
        <row r="2124">
          <cell r="B2124">
            <v>765</v>
          </cell>
          <cell r="BL2124" t="str">
            <v>Incluir a la Unidad de Centro de Archivo y Comunicaciones</v>
          </cell>
        </row>
        <row r="2125">
          <cell r="B2125">
            <v>766</v>
          </cell>
        </row>
        <row r="2126">
          <cell r="B2126">
            <v>766</v>
          </cell>
        </row>
        <row r="2127">
          <cell r="B2127">
            <v>766</v>
          </cell>
        </row>
        <row r="2128">
          <cell r="B2128">
            <v>766</v>
          </cell>
        </row>
        <row r="2129">
          <cell r="B2129">
            <v>767</v>
          </cell>
        </row>
        <row r="2130">
          <cell r="B2130">
            <v>767</v>
          </cell>
        </row>
        <row r="2131">
          <cell r="B2131">
            <v>767</v>
          </cell>
        </row>
        <row r="2132">
          <cell r="B2132">
            <v>767</v>
          </cell>
        </row>
        <row r="2133">
          <cell r="B2133">
            <v>768</v>
          </cell>
          <cell r="AR2133" t="str">
            <v>https://repositoriotec.tec.ac.cr/bitstream/handle/2238/15055/TF9755_BIB312176_AlexisSteven_Sanchez-Chaves.pdf?sequence=1&amp;isAllowed=y</v>
          </cell>
        </row>
        <row r="2134">
          <cell r="B2134">
            <v>768</v>
          </cell>
          <cell r="AR2134" t="str">
            <v>https://repositoriotec.tec.ac.cr/bitstream/handle/2238/15055/TF9755_BIB312176_AlexisSteven_Sanchez-Chaves.pdf?sequence=1&amp;isAllowed=y</v>
          </cell>
        </row>
        <row r="2135">
          <cell r="B2135">
            <v>768</v>
          </cell>
          <cell r="AR2135" t="str">
            <v>https://repositoriotec.tec.ac.cr/bitstream/handle/2238/15055/TF9755_BIB312176_AlexisSteven_Sanchez-Chaves.pdf?sequence=1&amp;isAllowed=y</v>
          </cell>
        </row>
        <row r="2136">
          <cell r="B2136">
            <v>768</v>
          </cell>
          <cell r="AR2136" t="str">
            <v>https://repositoriotec.tec.ac.cr/bitstream/handle/2238/15055/TF9755_BIB312176_AlexisSteven_Sanchez-Chaves.pdf?sequence=1&amp;isAllowed=y</v>
          </cell>
        </row>
        <row r="2137">
          <cell r="B2137">
            <v>768</v>
          </cell>
          <cell r="AR2137" t="str">
            <v>https://repositoriotec.tec.ac.cr/bitstream/handle/2238/15055/TF9755_BIB312176_AlexisSteven_Sanchez-Chaves.pdf?sequence=1&amp;isAllowed=y</v>
          </cell>
        </row>
        <row r="2138">
          <cell r="B2138">
            <v>769</v>
          </cell>
          <cell r="BL2138" t="str">
            <v>Se debe incluir el departamento Unidad Desconcentrada de Ingeniería Electrónica San Carlos</v>
          </cell>
        </row>
        <row r="2139">
          <cell r="B2139">
            <v>769</v>
          </cell>
          <cell r="BL2139" t="str">
            <v>Se debe incluir el departamento Unidad Desconcentrada de Ingeniería Electrónica San Carlos</v>
          </cell>
        </row>
        <row r="2140">
          <cell r="B2140">
            <v>770</v>
          </cell>
        </row>
        <row r="2141">
          <cell r="B2141">
            <v>770</v>
          </cell>
        </row>
        <row r="2142">
          <cell r="B2142">
            <v>770</v>
          </cell>
        </row>
        <row r="2143">
          <cell r="B2143">
            <v>771</v>
          </cell>
          <cell r="BL2143" t="str">
            <v>Computación y Electrónica corresponden a los departamentos de San Carlos</v>
          </cell>
        </row>
        <row r="2144">
          <cell r="B2144">
            <v>771</v>
          </cell>
          <cell r="BL2144" t="str">
            <v>Computación y Electrónica corresponden a los departamentos de San Carlos</v>
          </cell>
        </row>
        <row r="2145">
          <cell r="B2145">
            <v>771</v>
          </cell>
          <cell r="BL2145" t="str">
            <v>Computación y Electrónica corresponden a los departamentos de San Carlos</v>
          </cell>
        </row>
        <row r="2146">
          <cell r="B2146">
            <v>772</v>
          </cell>
        </row>
        <row r="2147">
          <cell r="B2147">
            <v>772</v>
          </cell>
        </row>
        <row r="2148">
          <cell r="B2148">
            <v>772</v>
          </cell>
        </row>
        <row r="2149">
          <cell r="B2149">
            <v>772</v>
          </cell>
        </row>
        <row r="2150">
          <cell r="B2150">
            <v>772</v>
          </cell>
        </row>
        <row r="2151">
          <cell r="B2151">
            <v>772</v>
          </cell>
        </row>
        <row r="2152">
          <cell r="B2152">
            <v>772</v>
          </cell>
        </row>
        <row r="2153">
          <cell r="B2153">
            <v>772</v>
          </cell>
        </row>
        <row r="2154">
          <cell r="B2154">
            <v>772</v>
          </cell>
        </row>
        <row r="2155">
          <cell r="B2155">
            <v>772</v>
          </cell>
        </row>
        <row r="2156">
          <cell r="B2156">
            <v>772</v>
          </cell>
        </row>
        <row r="2157">
          <cell r="B2157">
            <v>773</v>
          </cell>
          <cell r="BL2157" t="str">
            <v>Debe indicarse que el departamento fue Electrónica San Carlos</v>
          </cell>
        </row>
        <row r="2158">
          <cell r="B2158">
            <v>773</v>
          </cell>
          <cell r="BL2158" t="str">
            <v>Debe indicarse que el departamento fue Electrónica San Carlos</v>
          </cell>
        </row>
        <row r="2159">
          <cell r="B2159">
            <v>773</v>
          </cell>
          <cell r="BL2159" t="str">
            <v>Debe indicarse que el departamento fue Electrónica San Carlos</v>
          </cell>
        </row>
        <row r="2160">
          <cell r="B2160">
            <v>773</v>
          </cell>
          <cell r="BL2160" t="str">
            <v>Debe indicarse que el departamento fue Electrónica San Carlos</v>
          </cell>
        </row>
        <row r="2161">
          <cell r="B2161">
            <v>774</v>
          </cell>
        </row>
        <row r="2162">
          <cell r="B2162">
            <v>774</v>
          </cell>
        </row>
        <row r="2163">
          <cell r="B2163">
            <v>774</v>
          </cell>
        </row>
        <row r="2164">
          <cell r="B2164">
            <v>774</v>
          </cell>
        </row>
        <row r="2165">
          <cell r="B2165">
            <v>774</v>
          </cell>
        </row>
        <row r="2166">
          <cell r="B2166">
            <v>774</v>
          </cell>
        </row>
        <row r="2167">
          <cell r="B2167">
            <v>774</v>
          </cell>
        </row>
        <row r="2168">
          <cell r="B2168">
            <v>774</v>
          </cell>
        </row>
        <row r="2169">
          <cell r="B2169">
            <v>774</v>
          </cell>
        </row>
        <row r="2170">
          <cell r="B2170">
            <v>774</v>
          </cell>
        </row>
        <row r="2171">
          <cell r="B2171">
            <v>774</v>
          </cell>
        </row>
        <row r="2172">
          <cell r="B2172">
            <v>775</v>
          </cell>
        </row>
        <row r="2173">
          <cell r="B2173">
            <v>775</v>
          </cell>
        </row>
        <row r="2174">
          <cell r="B2174">
            <v>775</v>
          </cell>
        </row>
        <row r="2175">
          <cell r="B2175">
            <v>776</v>
          </cell>
        </row>
        <row r="2176">
          <cell r="B2176">
            <v>776</v>
          </cell>
        </row>
        <row r="2177">
          <cell r="B2177">
            <v>777</v>
          </cell>
          <cell r="BL2177" t="str">
            <v>La dependencia participante es Residencias Estudiantiles Campus Tecnológico Central Cartago.</v>
          </cell>
        </row>
        <row r="2178">
          <cell r="B2178">
            <v>777</v>
          </cell>
          <cell r="BL2178" t="str">
            <v>La dependencia participante es Residencias Estudiantiles Campus Tecnológico Central Cartago.</v>
          </cell>
        </row>
        <row r="2179">
          <cell r="B2179">
            <v>778</v>
          </cell>
          <cell r="AR2179" t="str">
            <v>https://open.spotify.com/show/67v82ouwxCHoueM4UuSngI</v>
          </cell>
        </row>
        <row r="2180">
          <cell r="B2180">
            <v>778</v>
          </cell>
          <cell r="AR2180" t="str">
            <v>https://open.spotify.com/show/67v82ouwxCHoueM4UuSngI</v>
          </cell>
        </row>
        <row r="2181">
          <cell r="B2181">
            <v>778</v>
          </cell>
          <cell r="AR2181" t="str">
            <v>https://open.spotify.com/show/67v82ouwxCHoueM4UuSngI</v>
          </cell>
        </row>
        <row r="2182">
          <cell r="B2182">
            <v>778</v>
          </cell>
          <cell r="AR2182" t="str">
            <v>https://open.spotify.com/show/67v82ouwxCHoueM4UuSngI</v>
          </cell>
        </row>
        <row r="2183">
          <cell r="B2183">
            <v>779</v>
          </cell>
        </row>
        <row r="2184">
          <cell r="B2184">
            <v>779</v>
          </cell>
        </row>
        <row r="2185">
          <cell r="B2185">
            <v>779</v>
          </cell>
        </row>
        <row r="2186">
          <cell r="B2186">
            <v>779</v>
          </cell>
        </row>
        <row r="2187">
          <cell r="B2187">
            <v>779</v>
          </cell>
        </row>
        <row r="2188">
          <cell r="B2188">
            <v>779</v>
          </cell>
        </row>
        <row r="2189">
          <cell r="B2189">
            <v>779</v>
          </cell>
        </row>
        <row r="2190">
          <cell r="B2190">
            <v>779</v>
          </cell>
        </row>
        <row r="2191">
          <cell r="B2191">
            <v>779</v>
          </cell>
        </row>
        <row r="2192">
          <cell r="B2192">
            <v>779</v>
          </cell>
        </row>
        <row r="2193">
          <cell r="B2193">
            <v>780</v>
          </cell>
        </row>
        <row r="2194">
          <cell r="B2194">
            <v>781</v>
          </cell>
          <cell r="BL2194" t="str">
            <v>Esta actividad está coordinada por la Escuela de Ciencias Naturales y Exactas del CTLSC (favor asociar a esta unidad académica)</v>
          </cell>
        </row>
        <row r="2195">
          <cell r="B2195">
            <v>781</v>
          </cell>
          <cell r="BL2195" t="str">
            <v>Esta actividad está coordinada por la Escuela de Ciencias Naturales y Exactas del CTLSC (favor asociar a esta unidad académica)</v>
          </cell>
        </row>
        <row r="2196">
          <cell r="B2196">
            <v>781</v>
          </cell>
          <cell r="BL2196" t="str">
            <v>Esta actividad está coordinada por la Escuela de Ciencias Naturales y Exactas del CTLSC (favor asociar a esta unidad académica)</v>
          </cell>
        </row>
        <row r="2197">
          <cell r="B2197">
            <v>781</v>
          </cell>
          <cell r="BL2197" t="str">
            <v>Esta actividad está coordinada por la Escuela de Ciencias Naturales y Exactas del CTLSC (favor asociar a esta unidad académica)</v>
          </cell>
        </row>
        <row r="2198">
          <cell r="B2198">
            <v>781</v>
          </cell>
          <cell r="BL2198" t="str">
            <v>Esta actividad está coordinada por la Escuela de Ciencias Naturales y Exactas del CTLSC (favor asociar a esta unidad académica)</v>
          </cell>
        </row>
        <row r="2199">
          <cell r="B2199">
            <v>781</v>
          </cell>
          <cell r="BL2199" t="str">
            <v>Esta actividad está coordinada por la Escuela de Ciencias Naturales y Exactas del CTLSC (favor asociar a esta unidad académica)</v>
          </cell>
        </row>
        <row r="2200">
          <cell r="B2200">
            <v>782</v>
          </cell>
        </row>
        <row r="2201">
          <cell r="B2201">
            <v>782</v>
          </cell>
        </row>
        <row r="2202">
          <cell r="B2202">
            <v>782</v>
          </cell>
        </row>
        <row r="2203">
          <cell r="B2203">
            <v>783</v>
          </cell>
        </row>
        <row r="2204">
          <cell r="B2204">
            <v>783</v>
          </cell>
        </row>
        <row r="2205">
          <cell r="B2205">
            <v>783</v>
          </cell>
        </row>
        <row r="2206">
          <cell r="B2206">
            <v>783</v>
          </cell>
        </row>
        <row r="2207">
          <cell r="B2207">
            <v>783</v>
          </cell>
        </row>
        <row r="2208">
          <cell r="B2208">
            <v>783</v>
          </cell>
        </row>
        <row r="2209">
          <cell r="B2209">
            <v>783</v>
          </cell>
        </row>
        <row r="2210">
          <cell r="B2210">
            <v>783</v>
          </cell>
        </row>
        <row r="2211">
          <cell r="B2211">
            <v>783</v>
          </cell>
        </row>
        <row r="2212">
          <cell r="B2212">
            <v>783</v>
          </cell>
        </row>
        <row r="2213">
          <cell r="B2213">
            <v>783</v>
          </cell>
        </row>
        <row r="2214">
          <cell r="B2214">
            <v>784</v>
          </cell>
        </row>
        <row r="2215">
          <cell r="B2215">
            <v>784</v>
          </cell>
        </row>
        <row r="2216">
          <cell r="B2216">
            <v>785</v>
          </cell>
        </row>
        <row r="2217">
          <cell r="B2217">
            <v>785</v>
          </cell>
        </row>
        <row r="2218">
          <cell r="B2218">
            <v>785</v>
          </cell>
        </row>
        <row r="2219">
          <cell r="B2219">
            <v>785</v>
          </cell>
        </row>
        <row r="2220">
          <cell r="B2220">
            <v>785</v>
          </cell>
        </row>
        <row r="2221">
          <cell r="B2221">
            <v>785</v>
          </cell>
        </row>
        <row r="2222">
          <cell r="B2222">
            <v>786</v>
          </cell>
        </row>
        <row r="2223">
          <cell r="B2223">
            <v>787</v>
          </cell>
        </row>
        <row r="2224">
          <cell r="B2224">
            <v>788</v>
          </cell>
          <cell r="BL2224" t="str">
            <v>Unidad de Seguridad y Vigilancia</v>
          </cell>
        </row>
        <row r="2225">
          <cell r="B2225">
            <v>788</v>
          </cell>
          <cell r="BL2225" t="str">
            <v>Unidad de Seguridad y Vigilancia</v>
          </cell>
        </row>
        <row r="2226">
          <cell r="B2226">
            <v>788</v>
          </cell>
          <cell r="BL2226" t="str">
            <v>Unidad de Seguridad y Vigilancia</v>
          </cell>
        </row>
        <row r="2227">
          <cell r="B2227">
            <v>789</v>
          </cell>
        </row>
        <row r="2228">
          <cell r="B2228">
            <v>789</v>
          </cell>
        </row>
        <row r="2229">
          <cell r="B2229">
            <v>789</v>
          </cell>
        </row>
        <row r="2230">
          <cell r="B2230">
            <v>789</v>
          </cell>
        </row>
        <row r="2231">
          <cell r="B2231">
            <v>789</v>
          </cell>
        </row>
        <row r="2232">
          <cell r="B2232">
            <v>790</v>
          </cell>
        </row>
        <row r="2233">
          <cell r="B2233">
            <v>791</v>
          </cell>
          <cell r="BL2233" t="str">
            <v>Unidad de Seguridad y Vigilancia</v>
          </cell>
        </row>
        <row r="2234">
          <cell r="B2234">
            <v>792</v>
          </cell>
        </row>
        <row r="2235">
          <cell r="B2235">
            <v>792</v>
          </cell>
        </row>
        <row r="2236">
          <cell r="B2236">
            <v>792</v>
          </cell>
        </row>
        <row r="2237">
          <cell r="B2237">
            <v>792</v>
          </cell>
        </row>
        <row r="2238">
          <cell r="B2238">
            <v>793</v>
          </cell>
        </row>
        <row r="2239">
          <cell r="B2239">
            <v>793</v>
          </cell>
        </row>
        <row r="2240">
          <cell r="B2240">
            <v>793</v>
          </cell>
        </row>
        <row r="2241">
          <cell r="B2241">
            <v>793</v>
          </cell>
        </row>
        <row r="2242">
          <cell r="B2242">
            <v>794</v>
          </cell>
        </row>
        <row r="2243">
          <cell r="B2243">
            <v>794</v>
          </cell>
        </row>
        <row r="2244">
          <cell r="B2244">
            <v>794</v>
          </cell>
        </row>
        <row r="2245">
          <cell r="B2245">
            <v>794</v>
          </cell>
        </row>
        <row r="2246">
          <cell r="B2246">
            <v>795</v>
          </cell>
          <cell r="AR2246" t="str">
            <v>https://repositoriotec.tec.ac.cr/bitstream/handle/2238/14585/Modulo_Interpretacion_Ambiental_Parque-Tecnol%c3%b3gico-Ambiental-Santa_Cruz.pdf?sequence=1&amp;isAllowed=y</v>
          </cell>
        </row>
        <row r="2247">
          <cell r="B2247">
            <v>795</v>
          </cell>
          <cell r="AR2247" t="str">
            <v>https://repositoriotec.tec.ac.cr/bitstream/handle/2238/14585/Modulo_Interpretacion_Ambiental_Parque-Tecnol%c3%b3gico-Ambiental-Santa_Cruz.pdf?sequence=1&amp;isAllowed=y</v>
          </cell>
        </row>
        <row r="2248">
          <cell r="B2248">
            <v>795</v>
          </cell>
          <cell r="AR2248" t="str">
            <v>https://repositoriotec.tec.ac.cr/bitstream/handle/2238/14585/Modulo_Interpretacion_Ambiental_Parque-Tecnol%c3%b3gico-Ambiental-Santa_Cruz.pdf?sequence=1&amp;isAllowed=y</v>
          </cell>
        </row>
        <row r="2249">
          <cell r="B2249">
            <v>795</v>
          </cell>
          <cell r="AR2249" t="str">
            <v>https://repositoriotec.tec.ac.cr/bitstream/handle/2238/14585/Modulo_Interpretacion_Ambiental_Parque-Tecnol%c3%b3gico-Ambiental-Santa_Cruz.pdf?sequence=1&amp;isAllowed=y</v>
          </cell>
        </row>
        <row r="2250">
          <cell r="B2250">
            <v>795</v>
          </cell>
          <cell r="AR2250" t="str">
            <v>https://repositoriotec.tec.ac.cr/bitstream/handle/2238/14585/Modulo_Interpretacion_Ambiental_Parque-Tecnol%c3%b3gico-Ambiental-Santa_Cruz.pdf?sequence=1&amp;isAllowed=y</v>
          </cell>
        </row>
        <row r="2251">
          <cell r="B2251">
            <v>795</v>
          </cell>
          <cell r="AR2251" t="str">
            <v>https://repositoriotec.tec.ac.cr/bitstream/handle/2238/14585/Modulo_Interpretacion_Ambiental_Parque-Tecnol%c3%b3gico-Ambiental-Santa_Cruz.pdf?sequence=1&amp;isAllowed=y</v>
          </cell>
        </row>
        <row r="2252">
          <cell r="B2252">
            <v>795</v>
          </cell>
          <cell r="AR2252" t="str">
            <v>https://repositoriotec.tec.ac.cr/bitstream/handle/2238/14585/Modulo_Interpretacion_Ambiental_Parque-Tecnol%c3%b3gico-Ambiental-Santa_Cruz.pdf?sequence=1&amp;isAllowed=y</v>
          </cell>
        </row>
        <row r="2253">
          <cell r="B2253">
            <v>795</v>
          </cell>
          <cell r="AR2253" t="str">
            <v>https://repositoriotec.tec.ac.cr/bitstream/handle/2238/14585/Modulo_Interpretacion_Ambiental_Parque-Tecnol%c3%b3gico-Ambiental-Santa_Cruz.pdf?sequence=1&amp;isAllowed=y</v>
          </cell>
        </row>
        <row r="2254">
          <cell r="B2254">
            <v>795</v>
          </cell>
          <cell r="AR2254" t="str">
            <v>https://repositoriotec.tec.ac.cr/bitstream/handle/2238/14585/Modulo_Interpretacion_Ambiental_Parque-Tecnol%c3%b3gico-Ambiental-Santa_Cruz.pdf?sequence=1&amp;isAllowed=y</v>
          </cell>
        </row>
        <row r="2255">
          <cell r="B2255">
            <v>795</v>
          </cell>
          <cell r="AR2255" t="str">
            <v>https://repositoriotec.tec.ac.cr/bitstream/handle/2238/14585/Modulo_Interpretacion_Ambiental_Parque-Tecnol%c3%b3gico-Ambiental-Santa_Cruz.pdf?sequence=1&amp;isAllowed=y</v>
          </cell>
        </row>
        <row r="2256">
          <cell r="B2256">
            <v>795</v>
          </cell>
          <cell r="AR2256" t="str">
            <v>https://repositoriotec.tec.ac.cr/bitstream/handle/2238/14585/Modulo_Interpretacion_Ambiental_Parque-Tecnol%c3%b3gico-Ambiental-Santa_Cruz.pdf?sequence=1&amp;isAllowed=y</v>
          </cell>
        </row>
        <row r="2257">
          <cell r="B2257">
            <v>796</v>
          </cell>
        </row>
        <row r="2258">
          <cell r="B2258">
            <v>796</v>
          </cell>
        </row>
        <row r="2259">
          <cell r="B2259">
            <v>796</v>
          </cell>
        </row>
        <row r="2260">
          <cell r="B2260">
            <v>796</v>
          </cell>
        </row>
        <row r="2261">
          <cell r="B2261">
            <v>796</v>
          </cell>
        </row>
        <row r="2262">
          <cell r="B2262">
            <v>796</v>
          </cell>
        </row>
        <row r="2263">
          <cell r="B2263">
            <v>796</v>
          </cell>
        </row>
        <row r="2264">
          <cell r="B2264">
            <v>796</v>
          </cell>
        </row>
        <row r="2265">
          <cell r="B2265">
            <v>796</v>
          </cell>
        </row>
        <row r="2266">
          <cell r="B2266">
            <v>796</v>
          </cell>
        </row>
        <row r="2267">
          <cell r="B2267">
            <v>796</v>
          </cell>
        </row>
        <row r="2268">
          <cell r="B2268">
            <v>796</v>
          </cell>
        </row>
        <row r="2269">
          <cell r="B2269">
            <v>796</v>
          </cell>
        </row>
        <row r="2270">
          <cell r="B2270">
            <v>796</v>
          </cell>
        </row>
        <row r="2271">
          <cell r="B2271">
            <v>796</v>
          </cell>
        </row>
        <row r="2272">
          <cell r="B2272">
            <v>796</v>
          </cell>
        </row>
        <row r="2273">
          <cell r="B2273">
            <v>796</v>
          </cell>
        </row>
        <row r="2274">
          <cell r="B2274">
            <v>796</v>
          </cell>
        </row>
        <row r="2275">
          <cell r="B2275">
            <v>796</v>
          </cell>
        </row>
        <row r="2276">
          <cell r="B2276">
            <v>797</v>
          </cell>
          <cell r="BL2276" t="str">
            <v>El proyecto desarrollado, contribuyó al mayor aprovechamiento de los recursos energéticos. Esto  conlleva beneficios para la sociedad, tales como la reducción de la huella de carbono, responsable del cambio climático que tanto está afectando. También, al reducirse la demanda de potencia y el consumo de energía eléctrica de un país, se disminuye la presión sobre el crecimiento de la oferta. Al existir menos presión sobre el crecimiento de la oferta de energía, se reduce la necesidad de inversión en infraestructura de la red de transmisión y distribución eléctrica local. Esto, abre posibilidades de bajo crecimiento en las tarifas eléctricas para todos los usuarios. Lo anterior, estimula la inversión y el crecimiento económico del país, lo que genera mayores oportunidades de empleo.
El proyecto generó un puesto de trabajo del cual se favoreció una familia costarricense.</v>
          </cell>
        </row>
        <row r="2277">
          <cell r="B2277">
            <v>797</v>
          </cell>
          <cell r="BL2277" t="str">
            <v>El proyecto desarrollado, contribuyó al mayor aprovechamiento de los recursos energéticos. Esto  conlleva beneficios para la sociedad, tales como la reducción de la huella de carbono, responsable del cambio climático que tanto está afectando. También, al reducirse la demanda de potencia y el consumo de energía eléctrica de un país, se disminuye la presión sobre el crecimiento de la oferta. Al existir menos presión sobre el crecimiento de la oferta de energía, se reduce la necesidad de inversión en infraestructura de la red de transmisión y distribución eléctrica local. Esto, abre posibilidades de bajo crecimiento en las tarifas eléctricas para todos los usuarios. Lo anterior, estimula la inversión y el crecimiento económico del país, lo que genera mayores oportunidades de empleo.
El proyecto generó un puesto de trabajo del cual se favoreció una familia costarricense.</v>
          </cell>
        </row>
        <row r="2278">
          <cell r="B2278">
            <v>797</v>
          </cell>
          <cell r="BL2278" t="str">
            <v>El proyecto desarrollado, contribuyó al mayor aprovechamiento de los recursos energéticos. Esto  conlleva beneficios para la sociedad, tales como la reducción de la huella de carbono, responsable del cambio climático que tanto está afectando. También, al reducirse la demanda de potencia y el consumo de energía eléctrica de un país, se disminuye la presión sobre el crecimiento de la oferta. Al existir menos presión sobre el crecimiento de la oferta de energía, se reduce la necesidad de inversión en infraestructura de la red de transmisión y distribución eléctrica local. Esto, abre posibilidades de bajo crecimiento en las tarifas eléctricas para todos los usuarios. Lo anterior, estimula la inversión y el crecimiento económico del país, lo que genera mayores oportunidades de empleo.
El proyecto generó un puesto de trabajo del cual se favoreció una familia costarricense.</v>
          </cell>
        </row>
        <row r="2279">
          <cell r="B2279">
            <v>797</v>
          </cell>
          <cell r="BL2279" t="str">
            <v>El proyecto desarrollado, contribuyó al mayor aprovechamiento de los recursos energéticos. Esto  conlleva beneficios para la sociedad, tales como la reducción de la huella de carbono, responsable del cambio climático que tanto está afectando. También, al reducirse la demanda de potencia y el consumo de energía eléctrica de un país, se disminuye la presión sobre el crecimiento de la oferta. Al existir menos presión sobre el crecimiento de la oferta de energía, se reduce la necesidad de inversión en infraestructura de la red de transmisión y distribución eléctrica local. Esto, abre posibilidades de bajo crecimiento en las tarifas eléctricas para todos los usuarios. Lo anterior, estimula la inversión y el crecimiento económico del país, lo que genera mayores oportunidades de empleo.
El proyecto generó un puesto de trabajo del cual se favoreció una familia costarricense.</v>
          </cell>
        </row>
        <row r="2280">
          <cell r="B2280">
            <v>797</v>
          </cell>
          <cell r="BL2280" t="str">
            <v>El proyecto desarrollado, contribuyó al mayor aprovechamiento de los recursos energéticos. Esto  conlleva beneficios para la sociedad, tales como la reducción de la huella de carbono, responsable del cambio climático que tanto está afectando. También, al reducirse la demanda de potencia y el consumo de energía eléctrica de un país, se disminuye la presión sobre el crecimiento de la oferta. Al existir menos presión sobre el crecimiento de la oferta de energía, se reduce la necesidad de inversión en infraestructura de la red de transmisión y distribución eléctrica local. Esto, abre posibilidades de bajo crecimiento en las tarifas eléctricas para todos los usuarios. Lo anterior, estimula la inversión y el crecimiento económico del país, lo que genera mayores oportunidades de empleo.
El proyecto generó un puesto de trabajo del cual se favoreció una familia costarricense.</v>
          </cell>
        </row>
        <row r="2281">
          <cell r="B2281">
            <v>797</v>
          </cell>
          <cell r="BL2281" t="str">
            <v>El proyecto desarrollado, contribuyó al mayor aprovechamiento de los recursos energéticos. Esto  conlleva beneficios para la sociedad, tales como la reducción de la huella de carbono, responsable del cambio climático que tanto está afectando. También, al reducirse la demanda de potencia y el consumo de energía eléctrica de un país, se disminuye la presión sobre el crecimiento de la oferta. Al existir menos presión sobre el crecimiento de la oferta de energía, se reduce la necesidad de inversión en infraestructura de la red de transmisión y distribución eléctrica local. Esto, abre posibilidades de bajo crecimiento en las tarifas eléctricas para todos los usuarios. Lo anterior, estimula la inversión y el crecimiento económico del país, lo que genera mayores oportunidades de empleo.
El proyecto generó un puesto de trabajo del cual se favoreció una familia costarricense.</v>
          </cell>
        </row>
        <row r="2282">
          <cell r="B2282">
            <v>797</v>
          </cell>
          <cell r="BL2282" t="str">
            <v>El proyecto desarrollado, contribuyó al mayor aprovechamiento de los recursos energéticos. Esto  conlleva beneficios para la sociedad, tales como la reducción de la huella de carbono, responsable del cambio climático que tanto está afectando. También, al reducirse la demanda de potencia y el consumo de energía eléctrica de un país, se disminuye la presión sobre el crecimiento de la oferta. Al existir menos presión sobre el crecimiento de la oferta de energía, se reduce la necesidad de inversión en infraestructura de la red de transmisión y distribución eléctrica local. Esto, abre posibilidades de bajo crecimiento en las tarifas eléctricas para todos los usuarios. Lo anterior, estimula la inversión y el crecimiento económico del país, lo que genera mayores oportunidades de empleo.
El proyecto generó un puesto de trabajo del cual se favoreció una familia costarricense.</v>
          </cell>
        </row>
        <row r="2283">
          <cell r="B2283">
            <v>797</v>
          </cell>
          <cell r="BL2283" t="str">
            <v>El proyecto desarrollado, contribuyó al mayor aprovechamiento de los recursos energéticos. Esto  conlleva beneficios para la sociedad, tales como la reducción de la huella de carbono, responsable del cambio climático que tanto está afectando. También, al reducirse la demanda de potencia y el consumo de energía eléctrica de un país, se disminuye la presión sobre el crecimiento de la oferta. Al existir menos presión sobre el crecimiento de la oferta de energía, se reduce la necesidad de inversión en infraestructura de la red de transmisión y distribución eléctrica local. Esto, abre posibilidades de bajo crecimiento en las tarifas eléctricas para todos los usuarios. Lo anterior, estimula la inversión y el crecimiento económico del país, lo que genera mayores oportunidades de empleo.
El proyecto generó un puesto de trabajo del cual se favoreció una familia costarricense.</v>
          </cell>
        </row>
        <row r="2284">
          <cell r="B2284">
            <v>797</v>
          </cell>
          <cell r="BL2284" t="str">
            <v>El proyecto desarrollado, contribuyó al mayor aprovechamiento de los recursos energéticos. Esto  conlleva beneficios para la sociedad, tales como la reducción de la huella de carbono, responsable del cambio climático que tanto está afectando. También, al reducirse la demanda de potencia y el consumo de energía eléctrica de un país, se disminuye la presión sobre el crecimiento de la oferta. Al existir menos presión sobre el crecimiento de la oferta de energía, se reduce la necesidad de inversión en infraestructura de la red de transmisión y distribución eléctrica local. Esto, abre posibilidades de bajo crecimiento en las tarifas eléctricas para todos los usuarios. Lo anterior, estimula la inversión y el crecimiento económico del país, lo que genera mayores oportunidades de empleo.
El proyecto generó un puesto de trabajo del cual se favoreció una familia costarricense.</v>
          </cell>
        </row>
        <row r="2285">
          <cell r="B2285">
            <v>797</v>
          </cell>
          <cell r="BL2285" t="str">
            <v>El proyecto desarrollado, contribuyó al mayor aprovechamiento de los recursos energéticos. Esto  conlleva beneficios para la sociedad, tales como la reducción de la huella de carbono, responsable del cambio climático que tanto está afectando. También, al reducirse la demanda de potencia y el consumo de energía eléctrica de un país, se disminuye la presión sobre el crecimiento de la oferta. Al existir menos presión sobre el crecimiento de la oferta de energía, se reduce la necesidad de inversión en infraestructura de la red de transmisión y distribución eléctrica local. Esto, abre posibilidades de bajo crecimiento en las tarifas eléctricas para todos los usuarios. Lo anterior, estimula la inversión y el crecimiento económico del país, lo que genera mayores oportunidades de empleo.
El proyecto generó un puesto de trabajo del cual se favoreció una familia costarricense.</v>
          </cell>
        </row>
        <row r="2286">
          <cell r="B2286">
            <v>797</v>
          </cell>
          <cell r="BL2286" t="str">
            <v>El proyecto desarrollado, contribuyó al mayor aprovechamiento de los recursos energéticos. Esto  conlleva beneficios para la sociedad, tales como la reducción de la huella de carbono, responsable del cambio climático que tanto está afectando. También, al reducirse la demanda de potencia y el consumo de energía eléctrica de un país, se disminuye la presión sobre el crecimiento de la oferta. Al existir menos presión sobre el crecimiento de la oferta de energía, se reduce la necesidad de inversión en infraestructura de la red de transmisión y distribución eléctrica local. Esto, abre posibilidades de bajo crecimiento en las tarifas eléctricas para todos los usuarios. Lo anterior, estimula la inversión y el crecimiento económico del país, lo que genera mayores oportunidades de empleo.
El proyecto generó un puesto de trabajo del cual se favoreció una familia costarricense.</v>
          </cell>
        </row>
        <row r="2287">
          <cell r="B2287">
            <v>798</v>
          </cell>
        </row>
        <row r="2288">
          <cell r="B2288">
            <v>798</v>
          </cell>
        </row>
        <row r="2289">
          <cell r="B2289">
            <v>798</v>
          </cell>
        </row>
        <row r="2290">
          <cell r="B2290">
            <v>798</v>
          </cell>
        </row>
        <row r="2291">
          <cell r="B2291">
            <v>798</v>
          </cell>
        </row>
        <row r="2292">
          <cell r="B2292">
            <v>799</v>
          </cell>
        </row>
        <row r="2293">
          <cell r="B2293">
            <v>799</v>
          </cell>
        </row>
        <row r="2294">
          <cell r="B2294">
            <v>799</v>
          </cell>
        </row>
        <row r="2295">
          <cell r="B2295">
            <v>799</v>
          </cell>
        </row>
        <row r="2296">
          <cell r="B2296">
            <v>799</v>
          </cell>
        </row>
        <row r="2297">
          <cell r="B2297">
            <v>799</v>
          </cell>
        </row>
        <row r="2298">
          <cell r="B2298">
            <v>799</v>
          </cell>
        </row>
        <row r="2299">
          <cell r="B2299">
            <v>800</v>
          </cell>
        </row>
        <row r="2300">
          <cell r="B2300">
            <v>800</v>
          </cell>
        </row>
        <row r="2301">
          <cell r="B2301">
            <v>800</v>
          </cell>
        </row>
        <row r="2302">
          <cell r="B2302">
            <v>801</v>
          </cell>
        </row>
        <row r="2303">
          <cell r="B2303">
            <v>801</v>
          </cell>
        </row>
        <row r="2304">
          <cell r="B2304">
            <v>801</v>
          </cell>
        </row>
        <row r="2305">
          <cell r="B2305">
            <v>801</v>
          </cell>
        </row>
        <row r="2306">
          <cell r="B2306">
            <v>801</v>
          </cell>
        </row>
        <row r="2307">
          <cell r="B2307">
            <v>801</v>
          </cell>
        </row>
        <row r="2308">
          <cell r="B2308">
            <v>801</v>
          </cell>
        </row>
        <row r="2309">
          <cell r="B2309">
            <v>801</v>
          </cell>
        </row>
        <row r="2310">
          <cell r="B2310">
            <v>802</v>
          </cell>
        </row>
        <row r="2311">
          <cell r="B2311">
            <v>802</v>
          </cell>
        </row>
        <row r="2312">
          <cell r="B2312">
            <v>802</v>
          </cell>
        </row>
        <row r="2313">
          <cell r="B2313">
            <v>802</v>
          </cell>
        </row>
        <row r="2314">
          <cell r="B2314">
            <v>802</v>
          </cell>
        </row>
        <row r="2315">
          <cell r="B2315">
            <v>802</v>
          </cell>
        </row>
        <row r="2316">
          <cell r="B2316">
            <v>803</v>
          </cell>
        </row>
        <row r="2317">
          <cell r="B2317">
            <v>803</v>
          </cell>
        </row>
        <row r="2318">
          <cell r="B2318">
            <v>803</v>
          </cell>
        </row>
        <row r="2319">
          <cell r="B2319">
            <v>803</v>
          </cell>
        </row>
        <row r="2320">
          <cell r="B2320">
            <v>804</v>
          </cell>
        </row>
        <row r="2321">
          <cell r="B2321">
            <v>804</v>
          </cell>
        </row>
        <row r="2322">
          <cell r="B2322">
            <v>804</v>
          </cell>
        </row>
        <row r="2323">
          <cell r="B2323">
            <v>804</v>
          </cell>
        </row>
        <row r="2324">
          <cell r="B2324">
            <v>805</v>
          </cell>
        </row>
        <row r="2325">
          <cell r="B2325">
            <v>805</v>
          </cell>
        </row>
        <row r="2326">
          <cell r="B2326">
            <v>805</v>
          </cell>
        </row>
        <row r="2327">
          <cell r="B2327">
            <v>805</v>
          </cell>
        </row>
        <row r="2328">
          <cell r="B2328">
            <v>806</v>
          </cell>
          <cell r="BL2328" t="str">
            <v>3.5,3.a,3.c,3.d,4.1,4.2,4.3,4.4,4.5,4.6,4.7,4.a,4.b,4.c,5.1,5.2,5.5,5.a,5.c,6.1,6.2,6.3,6.4,6.5,6.6,6.a,7.1,7.2,7.3,7.a,7.b,8.1,8.2,8.3,8.4,8.5,8.6,8.9,8.10,8.a,8.b,9.1,9.2,9.3,9.4,9.5,9.a,9.b,9.c,11.1,11.2,11.3,11.4,11.5,11.6,11.7,11.a,11.b,11.c,13.1,13.2,13.3,13.a,13.b,14.1,14.2,14.3,14.4,14.5,14.6,14.7,14.a,14.b,14.c,15.1,15.2,15.3,15.4,15.5,15.6,15.7,15.8,15.9,15.a,15.b,15.c,16.1,16.2,16.3,16.4,16.5,16.6,16.7,16.8,16.9,16.10,16.a,16.b,17.16,17.17</v>
          </cell>
        </row>
        <row r="2329">
          <cell r="B2329">
            <v>806</v>
          </cell>
          <cell r="BL2329" t="str">
            <v>3.5,3.a,3.c,3.d,4.1,4.2,4.3,4.4,4.5,4.6,4.7,4.a,4.b,4.c,5.1,5.2,5.5,5.a,5.c,6.1,6.2,6.3,6.4,6.5,6.6,6.a,7.1,7.2,7.3,7.a,7.b,8.1,8.2,8.3,8.4,8.5,8.6,8.9,8.10,8.a,8.b,9.1,9.2,9.3,9.4,9.5,9.a,9.b,9.c,11.1,11.2,11.3,11.4,11.5,11.6,11.7,11.a,11.b,11.c,13.1,13.2,13.3,13.a,13.b,14.1,14.2,14.3,14.4,14.5,14.6,14.7,14.a,14.b,14.c,15.1,15.2,15.3,15.4,15.5,15.6,15.7,15.8,15.9,15.a,15.b,15.c,16.1,16.2,16.3,16.4,16.5,16.6,16.7,16.8,16.9,16.10,16.a,16.b,17.16,17.17</v>
          </cell>
        </row>
        <row r="2330">
          <cell r="B2330">
            <v>806</v>
          </cell>
          <cell r="BL2330" t="str">
            <v>3.5,3.a,3.c,3.d,4.1,4.2,4.3,4.4,4.5,4.6,4.7,4.a,4.b,4.c,5.1,5.2,5.5,5.a,5.c,6.1,6.2,6.3,6.4,6.5,6.6,6.a,7.1,7.2,7.3,7.a,7.b,8.1,8.2,8.3,8.4,8.5,8.6,8.9,8.10,8.a,8.b,9.1,9.2,9.3,9.4,9.5,9.a,9.b,9.c,11.1,11.2,11.3,11.4,11.5,11.6,11.7,11.a,11.b,11.c,13.1,13.2,13.3,13.a,13.b,14.1,14.2,14.3,14.4,14.5,14.6,14.7,14.a,14.b,14.c,15.1,15.2,15.3,15.4,15.5,15.6,15.7,15.8,15.9,15.a,15.b,15.c,16.1,16.2,16.3,16.4,16.5,16.6,16.7,16.8,16.9,16.10,16.a,16.b,17.16,17.17</v>
          </cell>
        </row>
        <row r="2331">
          <cell r="B2331">
            <v>806</v>
          </cell>
          <cell r="BL2331" t="str">
            <v>3.5,3.a,3.c,3.d,4.1,4.2,4.3,4.4,4.5,4.6,4.7,4.a,4.b,4.c,5.1,5.2,5.5,5.a,5.c,6.1,6.2,6.3,6.4,6.5,6.6,6.a,7.1,7.2,7.3,7.a,7.b,8.1,8.2,8.3,8.4,8.5,8.6,8.9,8.10,8.a,8.b,9.1,9.2,9.3,9.4,9.5,9.a,9.b,9.c,11.1,11.2,11.3,11.4,11.5,11.6,11.7,11.a,11.b,11.c,13.1,13.2,13.3,13.a,13.b,14.1,14.2,14.3,14.4,14.5,14.6,14.7,14.a,14.b,14.c,15.1,15.2,15.3,15.4,15.5,15.6,15.7,15.8,15.9,15.a,15.b,15.c,16.1,16.2,16.3,16.4,16.5,16.6,16.7,16.8,16.9,16.10,16.a,16.b,17.16,17.17</v>
          </cell>
        </row>
        <row r="2332">
          <cell r="B2332">
            <v>806</v>
          </cell>
          <cell r="BL2332" t="str">
            <v>3.5,3.a,3.c,3.d,4.1,4.2,4.3,4.4,4.5,4.6,4.7,4.a,4.b,4.c,5.1,5.2,5.5,5.a,5.c,6.1,6.2,6.3,6.4,6.5,6.6,6.a,7.1,7.2,7.3,7.a,7.b,8.1,8.2,8.3,8.4,8.5,8.6,8.9,8.10,8.a,8.b,9.1,9.2,9.3,9.4,9.5,9.a,9.b,9.c,11.1,11.2,11.3,11.4,11.5,11.6,11.7,11.a,11.b,11.c,13.1,13.2,13.3,13.a,13.b,14.1,14.2,14.3,14.4,14.5,14.6,14.7,14.a,14.b,14.c,15.1,15.2,15.3,15.4,15.5,15.6,15.7,15.8,15.9,15.a,15.b,15.c,16.1,16.2,16.3,16.4,16.5,16.6,16.7,16.8,16.9,16.10,16.a,16.b,17.16,17.17</v>
          </cell>
        </row>
        <row r="2333">
          <cell r="B2333">
            <v>807</v>
          </cell>
          <cell r="BL2333" t="str">
            <v>1.1,1.a,2.3,2.4,2.5,2.a,4.4,4.7,8.1,8.2,8.3,8.4,8.8,10.1,10.2,10.b,12.2,12.4,12.5,12.6,12.7,12.8,12.a,12.b,13.1,13.3,13.a,13.b,15.1,15.2,15.3,15.4,15.5,15.a,17.5,17.6,17.7,17.16,17.17</v>
          </cell>
        </row>
        <row r="2334">
          <cell r="B2334">
            <v>807</v>
          </cell>
          <cell r="BL2334" t="str">
            <v>1.1,1.a,2.3,2.4,2.5,2.a,4.4,4.7,8.1,8.2,8.3,8.4,8.8,10.1,10.2,10.b,12.2,12.4,12.5,12.6,12.7,12.8,12.a,12.b,13.1,13.3,13.a,13.b,15.1,15.2,15.3,15.4,15.5,15.a,17.5,17.6,17.7,17.16,17.17</v>
          </cell>
        </row>
        <row r="2335">
          <cell r="B2335">
            <v>807</v>
          </cell>
          <cell r="BL2335" t="str">
            <v>1.1,1.a,2.3,2.4,2.5,2.a,4.4,4.7,8.1,8.2,8.3,8.4,8.8,10.1,10.2,10.b,12.2,12.4,12.5,12.6,12.7,12.8,12.a,12.b,13.1,13.3,13.a,13.b,15.1,15.2,15.3,15.4,15.5,15.a,17.5,17.6,17.7,17.16,17.17</v>
          </cell>
        </row>
        <row r="2336">
          <cell r="B2336">
            <v>807</v>
          </cell>
          <cell r="BL2336" t="str">
            <v>1.1,1.a,2.3,2.4,2.5,2.a,4.4,4.7,8.1,8.2,8.3,8.4,8.8,10.1,10.2,10.b,12.2,12.4,12.5,12.6,12.7,12.8,12.a,12.b,13.1,13.3,13.a,13.b,15.1,15.2,15.3,15.4,15.5,15.a,17.5,17.6,17.7,17.16,17.17</v>
          </cell>
        </row>
        <row r="2337">
          <cell r="B2337">
            <v>807</v>
          </cell>
          <cell r="BL2337" t="str">
            <v>1.1,1.a,2.3,2.4,2.5,2.a,4.4,4.7,8.1,8.2,8.3,8.4,8.8,10.1,10.2,10.b,12.2,12.4,12.5,12.6,12.7,12.8,12.a,12.b,13.1,13.3,13.a,13.b,15.1,15.2,15.3,15.4,15.5,15.a,17.5,17.6,17.7,17.16,17.17</v>
          </cell>
        </row>
        <row r="2338">
          <cell r="B2338">
            <v>808</v>
          </cell>
        </row>
        <row r="2339">
          <cell r="B2339">
            <v>808</v>
          </cell>
        </row>
        <row r="2340">
          <cell r="B2340">
            <v>808</v>
          </cell>
        </row>
        <row r="2341">
          <cell r="B2341">
            <v>808</v>
          </cell>
        </row>
        <row r="2342">
          <cell r="B2342">
            <v>808</v>
          </cell>
        </row>
        <row r="2343">
          <cell r="B2343">
            <v>808</v>
          </cell>
        </row>
        <row r="2344">
          <cell r="B2344">
            <v>809</v>
          </cell>
        </row>
        <row r="2345">
          <cell r="B2345">
            <v>809</v>
          </cell>
        </row>
        <row r="2346">
          <cell r="B2346">
            <v>809</v>
          </cell>
        </row>
        <row r="2347">
          <cell r="B2347">
            <v>809</v>
          </cell>
        </row>
        <row r="2348">
          <cell r="B2348">
            <v>809</v>
          </cell>
        </row>
        <row r="2349">
          <cell r="B2349">
            <v>809</v>
          </cell>
        </row>
        <row r="2350">
          <cell r="B2350">
            <v>810</v>
          </cell>
        </row>
        <row r="2351">
          <cell r="B2351">
            <v>810</v>
          </cell>
        </row>
        <row r="2352">
          <cell r="B2352">
            <v>810</v>
          </cell>
        </row>
        <row r="2353">
          <cell r="B2353">
            <v>810</v>
          </cell>
        </row>
        <row r="2354">
          <cell r="B2354">
            <v>810</v>
          </cell>
        </row>
        <row r="2355">
          <cell r="B2355">
            <v>810</v>
          </cell>
        </row>
        <row r="2356">
          <cell r="B2356">
            <v>811</v>
          </cell>
        </row>
        <row r="2357">
          <cell r="B2357">
            <v>811</v>
          </cell>
        </row>
        <row r="2358">
          <cell r="B2358">
            <v>811</v>
          </cell>
        </row>
        <row r="2359">
          <cell r="B2359">
            <v>811</v>
          </cell>
        </row>
        <row r="2360">
          <cell r="B2360">
            <v>812</v>
          </cell>
        </row>
        <row r="2361">
          <cell r="B2361">
            <v>812</v>
          </cell>
        </row>
        <row r="2362">
          <cell r="B2362">
            <v>812</v>
          </cell>
        </row>
        <row r="2363">
          <cell r="B2363">
            <v>812</v>
          </cell>
        </row>
        <row r="2364">
          <cell r="B2364">
            <v>812</v>
          </cell>
        </row>
        <row r="2365">
          <cell r="B2365">
            <v>812</v>
          </cell>
        </row>
        <row r="2366">
          <cell r="B2366">
            <v>812</v>
          </cell>
        </row>
        <row r="2367">
          <cell r="B2367">
            <v>812</v>
          </cell>
        </row>
        <row r="2368">
          <cell r="B2368">
            <v>812</v>
          </cell>
        </row>
        <row r="2369">
          <cell r="B2369">
            <v>812</v>
          </cell>
        </row>
        <row r="2370">
          <cell r="B2370">
            <v>812</v>
          </cell>
        </row>
        <row r="2371">
          <cell r="B2371">
            <v>812</v>
          </cell>
        </row>
        <row r="2372">
          <cell r="B2372">
            <v>813</v>
          </cell>
        </row>
        <row r="2373">
          <cell r="B2373">
            <v>813</v>
          </cell>
        </row>
        <row r="2374">
          <cell r="B2374">
            <v>814</v>
          </cell>
        </row>
        <row r="2375">
          <cell r="B2375">
            <v>814</v>
          </cell>
        </row>
        <row r="2376">
          <cell r="B2376">
            <v>814</v>
          </cell>
        </row>
        <row r="2377">
          <cell r="B2377">
            <v>814</v>
          </cell>
        </row>
        <row r="2378">
          <cell r="B2378">
            <v>815</v>
          </cell>
        </row>
        <row r="2379">
          <cell r="B2379">
            <v>815</v>
          </cell>
        </row>
        <row r="2380">
          <cell r="B2380">
            <v>815</v>
          </cell>
        </row>
        <row r="2381">
          <cell r="B2381">
            <v>815</v>
          </cell>
        </row>
        <row r="2382">
          <cell r="B2382">
            <v>816</v>
          </cell>
          <cell r="BL2382" t="str">
            <v>3.5,3.8,3.d,4.1,4.2,4.4,4.a,7.1,7.2,7.b,8.1,8.2,8.3,8.6,8.9,9.1,9.2,9.4,9.a,9.b,11.1,11.2,11.3,11.5,11.7,11.a,11.b,12.2,12.4,12.5,12.7,12.b,13.1,13.2,13.3,15.1,15.3,15.4,15.6,15.9,16.b,17.7,17.16,17.17</v>
          </cell>
        </row>
        <row r="2383">
          <cell r="B2383">
            <v>816</v>
          </cell>
          <cell r="BL2383" t="str">
            <v>3.5,3.8,3.d,4.1,4.2,4.4,4.a,7.1,7.2,7.b,8.1,8.2,8.3,8.6,8.9,9.1,9.2,9.4,9.a,9.b,11.1,11.2,11.3,11.5,11.7,11.a,11.b,12.2,12.4,12.5,12.7,12.b,13.1,13.2,13.3,15.1,15.3,15.4,15.6,15.9,16.b,17.7,17.16,17.17</v>
          </cell>
        </row>
        <row r="2384">
          <cell r="B2384">
            <v>816</v>
          </cell>
          <cell r="BL2384" t="str">
            <v>3.5,3.8,3.d,4.1,4.2,4.4,4.a,7.1,7.2,7.b,8.1,8.2,8.3,8.6,8.9,9.1,9.2,9.4,9.a,9.b,11.1,11.2,11.3,11.5,11.7,11.a,11.b,12.2,12.4,12.5,12.7,12.b,13.1,13.2,13.3,15.1,15.3,15.4,15.6,15.9,16.b,17.7,17.16,17.17</v>
          </cell>
        </row>
        <row r="2385">
          <cell r="B2385">
            <v>817</v>
          </cell>
          <cell r="BL2385" t="str">
            <v>Aplica para personal del ICE de todo el país.</v>
          </cell>
        </row>
        <row r="2386">
          <cell r="B2386">
            <v>817</v>
          </cell>
          <cell r="BL2386" t="str">
            <v>Aplica para personal del ICE de todo el país.</v>
          </cell>
        </row>
        <row r="2387">
          <cell r="B2387">
            <v>817</v>
          </cell>
          <cell r="BL2387" t="str">
            <v>Aplica para personal del ICE de todo el país.</v>
          </cell>
        </row>
        <row r="2388">
          <cell r="B2388">
            <v>817</v>
          </cell>
          <cell r="BL2388" t="str">
            <v>Aplica para personal del ICE de todo el país.</v>
          </cell>
        </row>
        <row r="2389">
          <cell r="B2389">
            <v>817</v>
          </cell>
          <cell r="BL2389" t="str">
            <v>Aplica para personal del ICE de todo el país.</v>
          </cell>
        </row>
        <row r="2390">
          <cell r="B2390">
            <v>818</v>
          </cell>
        </row>
        <row r="2391">
          <cell r="B2391">
            <v>818</v>
          </cell>
        </row>
        <row r="2392">
          <cell r="B2392">
            <v>819</v>
          </cell>
          <cell r="AR2392" t="str">
            <v>https://repositoriotec.tec.ac.cr/bitstream/handle/2238/15046/TF%209739_BIB312057_Edwin%20Antonio%20Solano%20Molina.pdf?sequence=1&amp;isAllowed=y</v>
          </cell>
        </row>
        <row r="2393">
          <cell r="B2393">
            <v>819</v>
          </cell>
          <cell r="AR2393" t="str">
            <v>https://repositoriotec.tec.ac.cr/bitstream/handle/2238/15046/TF%209739_BIB312057_Edwin%20Antonio%20Solano%20Molina.pdf?sequence=1&amp;isAllowed=y</v>
          </cell>
        </row>
        <row r="2394">
          <cell r="B2394">
            <v>819</v>
          </cell>
          <cell r="AR2394" t="str">
            <v>https://repositoriotec.tec.ac.cr/bitstream/handle/2238/15046/TF%209739_BIB312057_Edwin%20Antonio%20Solano%20Molina.pdf?sequence=1&amp;isAllowed=y</v>
          </cell>
        </row>
        <row r="2395">
          <cell r="B2395">
            <v>819</v>
          </cell>
          <cell r="AR2395" t="str">
            <v>https://repositoriotec.tec.ac.cr/bitstream/handle/2238/15046/TF%209739_BIB312057_Edwin%20Antonio%20Solano%20Molina.pdf?sequence=1&amp;isAllowed=y</v>
          </cell>
        </row>
        <row r="2396">
          <cell r="B2396">
            <v>819</v>
          </cell>
          <cell r="AR2396" t="str">
            <v>https://repositoriotec.tec.ac.cr/bitstream/handle/2238/15046/TF%209739_BIB312057_Edwin%20Antonio%20Solano%20Molina.pdf?sequence=1&amp;isAllowed=y</v>
          </cell>
        </row>
        <row r="2397">
          <cell r="B2397">
            <v>819</v>
          </cell>
          <cell r="AR2397" t="str">
            <v>https://repositoriotec.tec.ac.cr/bitstream/handle/2238/15046/TF%209739_BIB312057_Edwin%20Antonio%20Solano%20Molina.pdf?sequence=1&amp;isAllowed=y</v>
          </cell>
        </row>
        <row r="2398">
          <cell r="B2398">
            <v>819</v>
          </cell>
          <cell r="AR2398" t="str">
            <v>https://repositoriotec.tec.ac.cr/bitstream/handle/2238/15046/TF%209739_BIB312057_Edwin%20Antonio%20Solano%20Molina.pdf?sequence=1&amp;isAllowed=y</v>
          </cell>
        </row>
        <row r="2399">
          <cell r="B2399">
            <v>819</v>
          </cell>
          <cell r="AR2399" t="str">
            <v>https://repositoriotec.tec.ac.cr/bitstream/handle/2238/15046/TF%209739_BIB312057_Edwin%20Antonio%20Solano%20Molina.pdf?sequence=1&amp;isAllowed=y</v>
          </cell>
        </row>
        <row r="2400">
          <cell r="B2400">
            <v>819</v>
          </cell>
          <cell r="AR2400" t="str">
            <v>https://repositoriotec.tec.ac.cr/bitstream/handle/2238/15046/TF%209739_BIB312057_Edwin%20Antonio%20Solano%20Molina.pdf?sequence=1&amp;isAllowed=y</v>
          </cell>
        </row>
        <row r="2401">
          <cell r="B2401">
            <v>819</v>
          </cell>
          <cell r="AR2401" t="str">
            <v>https://repositoriotec.tec.ac.cr/bitstream/handle/2238/15046/TF%209739_BIB312057_Edwin%20Antonio%20Solano%20Molina.pdf?sequence=1&amp;isAllowed=y</v>
          </cell>
        </row>
        <row r="2402">
          <cell r="B2402">
            <v>819</v>
          </cell>
          <cell r="AR2402" t="str">
            <v>https://repositoriotec.tec.ac.cr/bitstream/handle/2238/15046/TF%209739_BIB312057_Edwin%20Antonio%20Solano%20Molina.pdf?sequence=1&amp;isAllowed=y</v>
          </cell>
        </row>
        <row r="2403">
          <cell r="B2403">
            <v>819</v>
          </cell>
          <cell r="AR2403" t="str">
            <v>https://repositoriotec.tec.ac.cr/bitstream/handle/2238/15046/TF%209739_BIB312057_Edwin%20Antonio%20Solano%20Molina.pdf?sequence=1&amp;isAllowed=y</v>
          </cell>
        </row>
        <row r="2404">
          <cell r="B2404">
            <v>819</v>
          </cell>
          <cell r="AR2404" t="str">
            <v>https://repositoriotec.tec.ac.cr/bitstream/handle/2238/15046/TF%209739_BIB312057_Edwin%20Antonio%20Solano%20Molina.pdf?sequence=1&amp;isAllowed=y</v>
          </cell>
        </row>
        <row r="2405">
          <cell r="B2405">
            <v>820</v>
          </cell>
        </row>
        <row r="2406">
          <cell r="B2406">
            <v>820</v>
          </cell>
        </row>
        <row r="2407">
          <cell r="B2407">
            <v>820</v>
          </cell>
        </row>
        <row r="2408">
          <cell r="B2408">
            <v>820</v>
          </cell>
        </row>
        <row r="2409">
          <cell r="B2409">
            <v>820</v>
          </cell>
        </row>
        <row r="2410">
          <cell r="B2410">
            <v>820</v>
          </cell>
        </row>
        <row r="2411">
          <cell r="B2411">
            <v>820</v>
          </cell>
        </row>
        <row r="2412">
          <cell r="B2412">
            <v>820</v>
          </cell>
        </row>
        <row r="2413">
          <cell r="B2413">
            <v>820</v>
          </cell>
        </row>
        <row r="2414">
          <cell r="B2414">
            <v>820</v>
          </cell>
        </row>
        <row r="2415">
          <cell r="B2415">
            <v>821</v>
          </cell>
          <cell r="BL2415" t="str">
            <v>Ninguno.</v>
          </cell>
        </row>
        <row r="2416">
          <cell r="B2416">
            <v>821</v>
          </cell>
          <cell r="BL2416" t="str">
            <v>Ninguno.</v>
          </cell>
        </row>
        <row r="2417">
          <cell r="B2417">
            <v>821</v>
          </cell>
          <cell r="BL2417" t="str">
            <v>Ninguno.</v>
          </cell>
        </row>
        <row r="2418">
          <cell r="B2418">
            <v>821</v>
          </cell>
          <cell r="BL2418" t="str">
            <v>Ninguno.</v>
          </cell>
        </row>
        <row r="2419">
          <cell r="B2419">
            <v>821</v>
          </cell>
          <cell r="BL2419" t="str">
            <v>Ninguno.</v>
          </cell>
        </row>
        <row r="2420">
          <cell r="B2420">
            <v>821</v>
          </cell>
          <cell r="BL2420" t="str">
            <v>Ninguno.</v>
          </cell>
        </row>
        <row r="2421">
          <cell r="B2421">
            <v>821</v>
          </cell>
          <cell r="BL2421" t="str">
            <v>Ninguno.</v>
          </cell>
        </row>
        <row r="2422">
          <cell r="B2422">
            <v>821</v>
          </cell>
          <cell r="BL2422" t="str">
            <v>Ninguno.</v>
          </cell>
        </row>
        <row r="2423">
          <cell r="B2423">
            <v>822</v>
          </cell>
        </row>
        <row r="2424">
          <cell r="B2424">
            <v>822</v>
          </cell>
        </row>
        <row r="2425">
          <cell r="B2425">
            <v>822</v>
          </cell>
        </row>
        <row r="2426">
          <cell r="B2426">
            <v>822</v>
          </cell>
        </row>
        <row r="2427">
          <cell r="B2427">
            <v>822</v>
          </cell>
        </row>
        <row r="2428">
          <cell r="B2428">
            <v>823</v>
          </cell>
        </row>
        <row r="2429">
          <cell r="B2429">
            <v>823</v>
          </cell>
        </row>
        <row r="2430">
          <cell r="B2430">
            <v>823</v>
          </cell>
        </row>
        <row r="2431">
          <cell r="B2431">
            <v>824</v>
          </cell>
        </row>
        <row r="2432">
          <cell r="B2432">
            <v>824</v>
          </cell>
        </row>
        <row r="2433">
          <cell r="B2433">
            <v>824</v>
          </cell>
        </row>
        <row r="2434">
          <cell r="B2434">
            <v>824</v>
          </cell>
        </row>
        <row r="2435">
          <cell r="B2435">
            <v>825</v>
          </cell>
          <cell r="BL2435" t="str">
            <v>4.1,4.3,4.4,4.5,4.6,4.a,9.1,9.4,9.a,11.1,11.3,11.6,11.7,11.a,15.5,15.9,17.16,17.17</v>
          </cell>
        </row>
        <row r="2436">
          <cell r="B2436">
            <v>825</v>
          </cell>
          <cell r="BL2436" t="str">
            <v>4.1,4.3,4.4,4.5,4.6,4.a,9.1,9.4,9.a,11.1,11.3,11.6,11.7,11.a,15.5,15.9,17.16,17.17</v>
          </cell>
        </row>
        <row r="2437">
          <cell r="B2437">
            <v>825</v>
          </cell>
          <cell r="BL2437" t="str">
            <v>4.1,4.3,4.4,4.5,4.6,4.a,9.1,9.4,9.a,11.1,11.3,11.6,11.7,11.a,15.5,15.9,17.16,17.17</v>
          </cell>
        </row>
        <row r="2438">
          <cell r="B2438">
            <v>826</v>
          </cell>
        </row>
        <row r="2439">
          <cell r="B2439">
            <v>826</v>
          </cell>
        </row>
        <row r="2440">
          <cell r="B2440">
            <v>826</v>
          </cell>
        </row>
        <row r="2441">
          <cell r="B2441">
            <v>826</v>
          </cell>
        </row>
        <row r="2442">
          <cell r="B2442">
            <v>827</v>
          </cell>
        </row>
        <row r="2443">
          <cell r="B2443">
            <v>827</v>
          </cell>
        </row>
        <row r="2444">
          <cell r="B2444">
            <v>827</v>
          </cell>
        </row>
        <row r="2445">
          <cell r="B2445">
            <v>827</v>
          </cell>
        </row>
        <row r="2446">
          <cell r="B2446">
            <v>828</v>
          </cell>
        </row>
        <row r="2447">
          <cell r="B2447">
            <v>828</v>
          </cell>
        </row>
        <row r="2448">
          <cell r="B2448">
            <v>828</v>
          </cell>
        </row>
        <row r="2449">
          <cell r="B2449">
            <v>828</v>
          </cell>
        </row>
        <row r="2450">
          <cell r="B2450">
            <v>829</v>
          </cell>
        </row>
        <row r="2451">
          <cell r="B2451">
            <v>829</v>
          </cell>
        </row>
        <row r="2452">
          <cell r="B2452">
            <v>829</v>
          </cell>
        </row>
        <row r="2453">
          <cell r="B2453">
            <v>829</v>
          </cell>
        </row>
        <row r="2454">
          <cell r="B2454">
            <v>830</v>
          </cell>
        </row>
        <row r="2455">
          <cell r="B2455">
            <v>830</v>
          </cell>
        </row>
        <row r="2456">
          <cell r="B2456">
            <v>830</v>
          </cell>
        </row>
        <row r="2457">
          <cell r="B2457">
            <v>830</v>
          </cell>
        </row>
        <row r="2458">
          <cell r="B2458">
            <v>831</v>
          </cell>
        </row>
        <row r="2459">
          <cell r="B2459">
            <v>831</v>
          </cell>
        </row>
        <row r="2460">
          <cell r="B2460">
            <v>831</v>
          </cell>
        </row>
        <row r="2461">
          <cell r="B2461">
            <v>831</v>
          </cell>
        </row>
        <row r="2462">
          <cell r="B2462">
            <v>832</v>
          </cell>
        </row>
        <row r="2463">
          <cell r="B2463">
            <v>832</v>
          </cell>
        </row>
        <row r="2464">
          <cell r="B2464">
            <v>832</v>
          </cell>
        </row>
        <row r="2465">
          <cell r="B2465">
            <v>832</v>
          </cell>
        </row>
        <row r="2466">
          <cell r="B2466">
            <v>833</v>
          </cell>
        </row>
        <row r="2467">
          <cell r="B2467">
            <v>833</v>
          </cell>
        </row>
        <row r="2468">
          <cell r="B2468">
            <v>833</v>
          </cell>
        </row>
        <row r="2469">
          <cell r="B2469">
            <v>834</v>
          </cell>
          <cell r="BL2469" t="str">
            <v>El TFG se encuentra en el repositorio de la biblioteca, no tengo el link de acceso al TFG.</v>
          </cell>
        </row>
        <row r="2470">
          <cell r="B2470">
            <v>834</v>
          </cell>
          <cell r="BL2470" t="str">
            <v>El TFG se encuentra en el repositorio de la biblioteca, no tengo el link de acceso al TFG.</v>
          </cell>
        </row>
        <row r="2471">
          <cell r="B2471">
            <v>834</v>
          </cell>
          <cell r="BL2471" t="str">
            <v>El TFG se encuentra en el repositorio de la biblioteca, no tengo el link de acceso al TFG.</v>
          </cell>
        </row>
        <row r="2472">
          <cell r="B2472">
            <v>834</v>
          </cell>
          <cell r="BL2472" t="str">
            <v>El TFG se encuentra en el repositorio de la biblioteca, no tengo el link de acceso al TFG.</v>
          </cell>
        </row>
        <row r="2473">
          <cell r="B2473">
            <v>835</v>
          </cell>
        </row>
        <row r="2474">
          <cell r="B2474">
            <v>835</v>
          </cell>
        </row>
        <row r="2475">
          <cell r="B2475">
            <v>835</v>
          </cell>
        </row>
        <row r="2476">
          <cell r="B2476">
            <v>835</v>
          </cell>
        </row>
        <row r="2477">
          <cell r="B2477">
            <v>835</v>
          </cell>
        </row>
        <row r="2478">
          <cell r="B2478">
            <v>835</v>
          </cell>
        </row>
        <row r="2479">
          <cell r="B2479">
            <v>835</v>
          </cell>
        </row>
        <row r="2480">
          <cell r="B2480">
            <v>836</v>
          </cell>
          <cell r="BL2480" t="str">
            <v>Los beneficiados son estudiantes del ITCR de todos los campus y centros académicos.</v>
          </cell>
        </row>
        <row r="2481">
          <cell r="B2481">
            <v>836</v>
          </cell>
          <cell r="BL2481" t="str">
            <v>Los beneficiados son estudiantes del ITCR de todos los campus y centros académicos.</v>
          </cell>
        </row>
        <row r="2482">
          <cell r="B2482">
            <v>836</v>
          </cell>
          <cell r="BL2482" t="str">
            <v>Los beneficiados son estudiantes del ITCR de todos los campus y centros académicos.</v>
          </cell>
        </row>
        <row r="2483">
          <cell r="B2483">
            <v>836</v>
          </cell>
          <cell r="BL2483" t="str">
            <v>Los beneficiados son estudiantes del ITCR de todos los campus y centros académicos.</v>
          </cell>
        </row>
        <row r="2484">
          <cell r="B2484">
            <v>836</v>
          </cell>
          <cell r="BL2484" t="str">
            <v>Los beneficiados son estudiantes del ITCR de todos los campus y centros académicos.</v>
          </cell>
        </row>
        <row r="2485">
          <cell r="B2485">
            <v>836</v>
          </cell>
          <cell r="BL2485" t="str">
            <v>Los beneficiados son estudiantes del ITCR de todos los campus y centros académicos.</v>
          </cell>
        </row>
        <row r="2486">
          <cell r="B2486">
            <v>836</v>
          </cell>
          <cell r="BL2486" t="str">
            <v>Los beneficiados son estudiantes del ITCR de todos los campus y centros académicos.</v>
          </cell>
        </row>
        <row r="2487">
          <cell r="B2487">
            <v>836</v>
          </cell>
          <cell r="BL2487" t="str">
            <v>Los beneficiados son estudiantes del ITCR de todos los campus y centros académicos.</v>
          </cell>
        </row>
        <row r="2488">
          <cell r="B2488">
            <v>837</v>
          </cell>
        </row>
        <row r="2489">
          <cell r="B2489">
            <v>838</v>
          </cell>
        </row>
        <row r="2490">
          <cell r="B2490">
            <v>838</v>
          </cell>
        </row>
        <row r="2491">
          <cell r="B2491">
            <v>838</v>
          </cell>
        </row>
        <row r="2492">
          <cell r="B2492">
            <v>839</v>
          </cell>
        </row>
        <row r="2493">
          <cell r="B2493">
            <v>839</v>
          </cell>
        </row>
        <row r="2494">
          <cell r="B2494">
            <v>839</v>
          </cell>
        </row>
        <row r="2495">
          <cell r="B2495">
            <v>839</v>
          </cell>
        </row>
        <row r="2496">
          <cell r="B2496">
            <v>839</v>
          </cell>
        </row>
        <row r="2497">
          <cell r="B2497">
            <v>839</v>
          </cell>
        </row>
        <row r="2498">
          <cell r="B2498">
            <v>839</v>
          </cell>
        </row>
        <row r="2499">
          <cell r="B2499">
            <v>839</v>
          </cell>
        </row>
        <row r="2500">
          <cell r="B2500">
            <v>840</v>
          </cell>
          <cell r="AR2500" t="str">
            <v>https://www.tec.ac.cr/hoyeneltec/etiquetas/juduca</v>
          </cell>
        </row>
        <row r="2501">
          <cell r="B2501">
            <v>840</v>
          </cell>
          <cell r="AR2501" t="str">
            <v>https://www.tec.ac.cr/hoyeneltec/etiquetas/juduca</v>
          </cell>
        </row>
        <row r="2502">
          <cell r="B2502">
            <v>841</v>
          </cell>
          <cell r="BL2502" t="str">
            <v>Se realizó presencial y virtual.</v>
          </cell>
        </row>
        <row r="2503">
          <cell r="B2503">
            <v>841</v>
          </cell>
          <cell r="BL2503" t="str">
            <v>Se realizó presencial y virtual.</v>
          </cell>
        </row>
        <row r="2504">
          <cell r="B2504">
            <v>841</v>
          </cell>
          <cell r="BL2504" t="str">
            <v>Se realizó presencial y virtual.</v>
          </cell>
        </row>
        <row r="2505">
          <cell r="B2505">
            <v>841</v>
          </cell>
          <cell r="BL2505" t="str">
            <v>Se realizó presencial y virtual.</v>
          </cell>
        </row>
        <row r="2506">
          <cell r="B2506">
            <v>841</v>
          </cell>
          <cell r="BL2506" t="str">
            <v>Se realizó presencial y virtual.</v>
          </cell>
        </row>
        <row r="2507">
          <cell r="B2507">
            <v>841</v>
          </cell>
          <cell r="BL2507" t="str">
            <v>Se realizó presencial y virtual.</v>
          </cell>
        </row>
        <row r="2508">
          <cell r="B2508">
            <v>841</v>
          </cell>
          <cell r="BL2508" t="str">
            <v>Se realizó presencial y virtual.</v>
          </cell>
        </row>
        <row r="2509">
          <cell r="B2509">
            <v>841</v>
          </cell>
          <cell r="BL2509" t="str">
            <v>Se realizó presencial y virtual.</v>
          </cell>
        </row>
        <row r="2510">
          <cell r="B2510">
            <v>841</v>
          </cell>
          <cell r="BL2510" t="str">
            <v>Se realizó presencial y virtual.</v>
          </cell>
        </row>
        <row r="2511">
          <cell r="B2511">
            <v>841</v>
          </cell>
          <cell r="BL2511" t="str">
            <v>Se realizó presencial y virtual.</v>
          </cell>
        </row>
        <row r="2512">
          <cell r="B2512">
            <v>841</v>
          </cell>
          <cell r="BL2512" t="str">
            <v>Se realizó presencial y virtual.</v>
          </cell>
        </row>
        <row r="2513">
          <cell r="B2513">
            <v>841</v>
          </cell>
          <cell r="BL2513" t="str">
            <v>Se realizó presencial y virtual.</v>
          </cell>
        </row>
        <row r="2514">
          <cell r="B2514">
            <v>841</v>
          </cell>
          <cell r="BL2514" t="str">
            <v>Se realizó presencial y virtual.</v>
          </cell>
        </row>
        <row r="2515">
          <cell r="B2515">
            <v>842</v>
          </cell>
          <cell r="BL2515" t="str">
            <v>Virtual y presencial</v>
          </cell>
        </row>
        <row r="2516">
          <cell r="B2516">
            <v>842</v>
          </cell>
          <cell r="BL2516" t="str">
            <v>Virtual y presencial</v>
          </cell>
        </row>
        <row r="2517">
          <cell r="B2517">
            <v>842</v>
          </cell>
          <cell r="BL2517" t="str">
            <v>Virtual y presencial</v>
          </cell>
        </row>
        <row r="2518">
          <cell r="B2518">
            <v>842</v>
          </cell>
          <cell r="BL2518" t="str">
            <v>Virtual y presencial</v>
          </cell>
        </row>
        <row r="2519">
          <cell r="B2519">
            <v>842</v>
          </cell>
          <cell r="BL2519" t="str">
            <v>Virtual y presencial</v>
          </cell>
        </row>
        <row r="2520">
          <cell r="B2520">
            <v>842</v>
          </cell>
          <cell r="BL2520" t="str">
            <v>Virtual y presencial</v>
          </cell>
        </row>
        <row r="2521">
          <cell r="B2521">
            <v>842</v>
          </cell>
          <cell r="BL2521" t="str">
            <v>Virtual y presencial</v>
          </cell>
        </row>
        <row r="2522">
          <cell r="B2522">
            <v>842</v>
          </cell>
          <cell r="BL2522" t="str">
            <v>Virtual y presencial</v>
          </cell>
        </row>
        <row r="2523">
          <cell r="B2523">
            <v>842</v>
          </cell>
          <cell r="BL2523" t="str">
            <v>Virtual y presencial</v>
          </cell>
        </row>
        <row r="2524">
          <cell r="B2524">
            <v>842</v>
          </cell>
          <cell r="BL2524" t="str">
            <v>Virtual y presencial</v>
          </cell>
        </row>
        <row r="2525">
          <cell r="B2525">
            <v>843</v>
          </cell>
          <cell r="BL2525" t="str">
            <v>presencial y virtual</v>
          </cell>
        </row>
        <row r="2526">
          <cell r="B2526">
            <v>843</v>
          </cell>
          <cell r="BL2526" t="str">
            <v>presencial y virtual</v>
          </cell>
        </row>
        <row r="2527">
          <cell r="B2527">
            <v>843</v>
          </cell>
          <cell r="BL2527" t="str">
            <v>presencial y virtual</v>
          </cell>
        </row>
        <row r="2528">
          <cell r="B2528">
            <v>843</v>
          </cell>
          <cell r="BL2528" t="str">
            <v>presencial y virtual</v>
          </cell>
        </row>
        <row r="2529">
          <cell r="B2529">
            <v>843</v>
          </cell>
          <cell r="BL2529" t="str">
            <v>presencial y virtual</v>
          </cell>
        </row>
        <row r="2530">
          <cell r="B2530">
            <v>843</v>
          </cell>
          <cell r="BL2530" t="str">
            <v>presencial y virtual</v>
          </cell>
        </row>
        <row r="2531">
          <cell r="B2531">
            <v>844</v>
          </cell>
          <cell r="BL2531" t="str">
            <v>Presencial y virtual</v>
          </cell>
        </row>
        <row r="2532">
          <cell r="B2532">
            <v>844</v>
          </cell>
          <cell r="BL2532" t="str">
            <v>Presencial y virtual</v>
          </cell>
        </row>
        <row r="2533">
          <cell r="B2533">
            <v>844</v>
          </cell>
          <cell r="BL2533" t="str">
            <v>Presencial y virtual</v>
          </cell>
        </row>
        <row r="2534">
          <cell r="B2534">
            <v>844</v>
          </cell>
          <cell r="BL2534" t="str">
            <v>Presencial y virtual</v>
          </cell>
        </row>
        <row r="2535">
          <cell r="B2535">
            <v>844</v>
          </cell>
          <cell r="BL2535" t="str">
            <v>Presencial y virtual</v>
          </cell>
        </row>
        <row r="2536">
          <cell r="B2536">
            <v>844</v>
          </cell>
          <cell r="BL2536" t="str">
            <v>Presencial y virtual</v>
          </cell>
        </row>
        <row r="2537">
          <cell r="B2537">
            <v>845</v>
          </cell>
          <cell r="BL2537" t="str">
            <v>Presencial y virtual</v>
          </cell>
        </row>
        <row r="2538">
          <cell r="B2538">
            <v>845</v>
          </cell>
          <cell r="BL2538" t="str">
            <v>Presencial y virtual</v>
          </cell>
        </row>
        <row r="2539">
          <cell r="B2539">
            <v>845</v>
          </cell>
          <cell r="BL2539" t="str">
            <v>Presencial y virtual</v>
          </cell>
        </row>
        <row r="2540">
          <cell r="B2540">
            <v>845</v>
          </cell>
          <cell r="BL2540" t="str">
            <v>Presencial y virtual</v>
          </cell>
        </row>
        <row r="2541">
          <cell r="B2541">
            <v>845</v>
          </cell>
          <cell r="BL2541" t="str">
            <v>Presencial y virtual</v>
          </cell>
        </row>
        <row r="2542">
          <cell r="B2542">
            <v>845</v>
          </cell>
          <cell r="BL2542" t="str">
            <v>Presencial y virtual</v>
          </cell>
        </row>
        <row r="2543">
          <cell r="B2543">
            <v>845</v>
          </cell>
          <cell r="BL2543" t="str">
            <v>Presencial y virtual</v>
          </cell>
        </row>
        <row r="2544">
          <cell r="B2544">
            <v>846</v>
          </cell>
          <cell r="BL2544" t="str">
            <v>Virtual y presencial.</v>
          </cell>
        </row>
        <row r="2545">
          <cell r="B2545">
            <v>846</v>
          </cell>
          <cell r="BL2545" t="str">
            <v>Virtual y presencial.</v>
          </cell>
        </row>
        <row r="2546">
          <cell r="B2546">
            <v>846</v>
          </cell>
          <cell r="BL2546" t="str">
            <v>Virtual y presencial.</v>
          </cell>
        </row>
        <row r="2547">
          <cell r="B2547">
            <v>846</v>
          </cell>
          <cell r="BL2547" t="str">
            <v>Virtual y presencial.</v>
          </cell>
        </row>
        <row r="2548">
          <cell r="B2548">
            <v>846</v>
          </cell>
          <cell r="BL2548" t="str">
            <v>Virtual y presencial.</v>
          </cell>
        </row>
        <row r="2549">
          <cell r="B2549">
            <v>846</v>
          </cell>
          <cell r="BL2549" t="str">
            <v>Virtual y presencial.</v>
          </cell>
        </row>
        <row r="2550">
          <cell r="B2550">
            <v>846</v>
          </cell>
          <cell r="BL2550" t="str">
            <v>Virtual y presencial.</v>
          </cell>
        </row>
        <row r="2551">
          <cell r="B2551">
            <v>847</v>
          </cell>
        </row>
        <row r="2552">
          <cell r="B2552">
            <v>847</v>
          </cell>
        </row>
        <row r="2553">
          <cell r="B2553">
            <v>847</v>
          </cell>
        </row>
        <row r="2554">
          <cell r="B2554">
            <v>847</v>
          </cell>
        </row>
        <row r="2555">
          <cell r="B2555">
            <v>847</v>
          </cell>
        </row>
        <row r="2556">
          <cell r="B2556">
            <v>847</v>
          </cell>
        </row>
        <row r="2557">
          <cell r="B2557">
            <v>847</v>
          </cell>
        </row>
        <row r="2558">
          <cell r="B2558">
            <v>848</v>
          </cell>
          <cell r="AR2558" t="str">
            <v>https://www.instagram.com/p/CyWjCEkhPcp/?ref=article&amp;hl=af</v>
          </cell>
        </row>
        <row r="2559">
          <cell r="B2559">
            <v>848</v>
          </cell>
          <cell r="AR2559" t="str">
            <v>https://www.instagram.com/p/CyWjCEkhPcp/?ref=article&amp;hl=af</v>
          </cell>
        </row>
        <row r="2560">
          <cell r="B2560">
            <v>848</v>
          </cell>
          <cell r="AR2560" t="str">
            <v>https://www.instagram.com/p/CyWjCEkhPcp/?ref=article&amp;hl=af</v>
          </cell>
        </row>
        <row r="2561">
          <cell r="B2561">
            <v>848</v>
          </cell>
          <cell r="AR2561" t="str">
            <v>https://www.instagram.com/p/CyWjCEkhPcp/?ref=article&amp;hl=af</v>
          </cell>
        </row>
        <row r="2562">
          <cell r="B2562">
            <v>848</v>
          </cell>
          <cell r="AR2562" t="str">
            <v>https://www.instagram.com/p/CyWjCEkhPcp/?ref=article&amp;hl=af</v>
          </cell>
        </row>
        <row r="2563">
          <cell r="B2563">
            <v>848</v>
          </cell>
          <cell r="AR2563" t="str">
            <v>https://www.instagram.com/p/CyWjCEkhPcp/?ref=article&amp;hl=af</v>
          </cell>
        </row>
        <row r="2564">
          <cell r="B2564">
            <v>848</v>
          </cell>
          <cell r="AR2564" t="str">
            <v>https://www.instagram.com/p/CyWjCEkhPcp/?ref=article&amp;hl=af</v>
          </cell>
        </row>
        <row r="2565">
          <cell r="B2565">
            <v>849</v>
          </cell>
        </row>
        <row r="2566">
          <cell r="B2566">
            <v>850</v>
          </cell>
        </row>
        <row r="2567">
          <cell r="B2567">
            <v>850</v>
          </cell>
        </row>
        <row r="2568">
          <cell r="B2568">
            <v>850</v>
          </cell>
        </row>
        <row r="2569">
          <cell r="B2569">
            <v>851</v>
          </cell>
          <cell r="BL2569" t="str">
            <v>En la siguiente respuestas no me dejar cargar el archivo por lo que puse no para poder enviar el formulario pero si me gustaria compartir el trabajo</v>
          </cell>
        </row>
        <row r="2570">
          <cell r="B2570">
            <v>851</v>
          </cell>
          <cell r="BL2570" t="str">
            <v>En la siguiente respuestas no me dejar cargar el archivo por lo que puse no para poder enviar el formulario pero si me gustaria compartir el trabajo</v>
          </cell>
        </row>
        <row r="2571">
          <cell r="B2571">
            <v>851</v>
          </cell>
          <cell r="BL2571" t="str">
            <v>En la siguiente respuestas no me dejar cargar el archivo por lo que puse no para poder enviar el formulario pero si me gustaria compartir el trabajo</v>
          </cell>
        </row>
        <row r="2572">
          <cell r="B2572">
            <v>851</v>
          </cell>
          <cell r="BL2572" t="str">
            <v>En la siguiente respuestas no me dejar cargar el archivo por lo que puse no para poder enviar el formulario pero si me gustaria compartir el trabajo</v>
          </cell>
        </row>
        <row r="2573">
          <cell r="B2573">
            <v>852</v>
          </cell>
        </row>
        <row r="2574">
          <cell r="B2574">
            <v>852</v>
          </cell>
        </row>
        <row r="2575">
          <cell r="B2575">
            <v>852</v>
          </cell>
        </row>
        <row r="2576">
          <cell r="B2576">
            <v>852</v>
          </cell>
        </row>
        <row r="2577">
          <cell r="B2577">
            <v>852</v>
          </cell>
        </row>
        <row r="2578">
          <cell r="B2578">
            <v>852</v>
          </cell>
        </row>
        <row r="2579">
          <cell r="B2579">
            <v>852</v>
          </cell>
        </row>
        <row r="2580">
          <cell r="B2580">
            <v>852</v>
          </cell>
        </row>
        <row r="2581">
          <cell r="B2581">
            <v>852</v>
          </cell>
        </row>
        <row r="2582">
          <cell r="B2582">
            <v>852</v>
          </cell>
        </row>
        <row r="2583">
          <cell r="B2583">
            <v>852</v>
          </cell>
        </row>
        <row r="2584">
          <cell r="B2584">
            <v>853</v>
          </cell>
          <cell r="AR2584" t="str">
            <v>https://www.tec.ac.cr/hoyeneltec/2023/09/06/tec-organizara-viii-congreso-iberoamericano-acoso-laboral-institucional</v>
          </cell>
          <cell r="BL2584" t="str">
            <v>3.d,5.1,5.2,5.5,5.b,5.c,8.3,8.8,16.1,16.5,16.6,16.7,16.10,16.a,17.16,17.17</v>
          </cell>
        </row>
        <row r="2585">
          <cell r="B2585">
            <v>853</v>
          </cell>
          <cell r="AR2585" t="str">
            <v>https://www.tec.ac.cr/hoyeneltec/2023/09/06/tec-organizara-viii-congreso-iberoamericano-acoso-laboral-institucional</v>
          </cell>
          <cell r="BL2585" t="str">
            <v>3.d,5.1,5.2,5.5,5.b,5.c,8.3,8.8,16.1,16.5,16.6,16.7,16.10,16.a,17.16,17.17</v>
          </cell>
        </row>
        <row r="2586">
          <cell r="B2586">
            <v>854</v>
          </cell>
          <cell r="BL2586" t="str">
            <v>El objeto del presente contrato consiste en la prestación del Servicio de Transporte Especial y Exclusivo para estudiantes del ITCR, entre San José-Tibás-Desamparados y ramales y el Campus Central del ITCR ubicado en el Distrito Oriental, Cantón Central, Provincia de Cartago, 1 km al este del Estadio Fello Meza y viceversa, bajo la modalidad de permiso de prestación de servicio de transporte Especial, autorizado por el Consejo de Transporte Público, según la ruta, el horario y la tarifa convenida entre ambas partes. 
El funcionamiento de ésta modalidad de transporte no constituye concesión alguna, ni otorga ningún derecho a favor del PERMISIONARIO, estando sujeta la vigencia, validez y eficacia del objeto convencional, al cumplimiento de las obligaciones descritas en éste contrato, a la obtención de los respectivos permisos ante el Consejo de Transporte Público por parte del PERMISIONARIO, así como al cumplimiento de los requisitos impuestos por ese Consejo.</v>
          </cell>
        </row>
        <row r="2587">
          <cell r="B2587">
            <v>854</v>
          </cell>
          <cell r="BL2587" t="str">
            <v>El objeto del presente contrato consiste en la prestación del Servicio de Transporte Especial y Exclusivo para estudiantes del ITCR, entre San José-Tibás-Desamparados y ramales y el Campus Central del ITCR ubicado en el Distrito Oriental, Cantón Central, Provincia de Cartago, 1 km al este del Estadio Fello Meza y viceversa, bajo la modalidad de permiso de prestación de servicio de transporte Especial, autorizado por el Consejo de Transporte Público, según la ruta, el horario y la tarifa convenida entre ambas partes. 
El funcionamiento de ésta modalidad de transporte no constituye concesión alguna, ni otorga ningún derecho a favor del PERMISIONARIO, estando sujeta la vigencia, validez y eficacia del objeto convencional, al cumplimiento de las obligaciones descritas en éste contrato, a la obtención de los respectivos permisos ante el Consejo de Transporte Público por parte del PERMISIONARIO, así como al cumplimiento de los requisitos impuestos por ese Consejo.</v>
          </cell>
        </row>
        <row r="2588">
          <cell r="B2588">
            <v>854</v>
          </cell>
          <cell r="BL2588" t="str">
            <v>El objeto del presente contrato consiste en la prestación del Servicio de Transporte Especial y Exclusivo para estudiantes del ITCR, entre San José-Tibás-Desamparados y ramales y el Campus Central del ITCR ubicado en el Distrito Oriental, Cantón Central, Provincia de Cartago, 1 km al este del Estadio Fello Meza y viceversa, bajo la modalidad de permiso de prestación de servicio de transporte Especial, autorizado por el Consejo de Transporte Público, según la ruta, el horario y la tarifa convenida entre ambas partes. 
El funcionamiento de ésta modalidad de transporte no constituye concesión alguna, ni otorga ningún derecho a favor del PERMISIONARIO, estando sujeta la vigencia, validez y eficacia del objeto convencional, al cumplimiento de las obligaciones descritas en éste contrato, a la obtención de los respectivos permisos ante el Consejo de Transporte Público por parte del PERMISIONARIO, así como al cumplimiento de los requisitos impuestos por ese Consejo.</v>
          </cell>
        </row>
        <row r="2589">
          <cell r="B2589">
            <v>855</v>
          </cell>
        </row>
        <row r="2590">
          <cell r="B2590">
            <v>855</v>
          </cell>
        </row>
        <row r="2591">
          <cell r="B2591">
            <v>855</v>
          </cell>
        </row>
        <row r="2592">
          <cell r="B2592">
            <v>855</v>
          </cell>
        </row>
        <row r="2593">
          <cell r="B2593">
            <v>856</v>
          </cell>
        </row>
        <row r="2594">
          <cell r="B2594">
            <v>856</v>
          </cell>
        </row>
        <row r="2595">
          <cell r="B2595">
            <v>856</v>
          </cell>
        </row>
        <row r="2596">
          <cell r="B2596">
            <v>857</v>
          </cell>
        </row>
        <row r="2597">
          <cell r="B2597">
            <v>857</v>
          </cell>
        </row>
        <row r="2598">
          <cell r="B2598">
            <v>857</v>
          </cell>
        </row>
        <row r="2599">
          <cell r="B2599">
            <v>857</v>
          </cell>
        </row>
        <row r="2600">
          <cell r="B2600">
            <v>857</v>
          </cell>
        </row>
        <row r="2601">
          <cell r="B2601">
            <v>860</v>
          </cell>
          <cell r="BL2601" t="str">
            <v>Este programa tiene la particularidad de que los participantes aprenden aplicando de una vez los conocimientos a un proyecto, en este momento se cuenta con al menos 1 temas o proyectos en los que se están trabajando, algunos de estos son: 
1.	Maximización de la bio productividad de yuca, frutas y hortalizas para detonar ECR en San Carlos.
2.	Biomateriales orientados al sector textil.
3.	Bio productividad del manejo agronómico para la continuidad y crecimiento de la ECR de los cultivos de la región Huetar Norte.
4.	Turismo 4..
5.	La reducción del hambre en la Región Huetar Norte.
6.	Hidrógeno Verde
7.	Economía Circular Regenerativa del Bambú
8.	Niños de alto potencial
9.	Comunidades inteligentes</v>
          </cell>
        </row>
        <row r="2602">
          <cell r="B2602">
            <v>860</v>
          </cell>
          <cell r="BL2602" t="str">
            <v>Este programa tiene la particularidad de que los participantes aprenden aplicando de una vez los conocimientos a un proyecto, en este momento se cuenta con al menos 1 temas o proyectos en los que se están trabajando, algunos de estos son: 
1.	Maximización de la bio productividad de yuca, frutas y hortalizas para detonar ECR en San Carlos.
2.	Biomateriales orientados al sector textil.
3.	Bio productividad del manejo agronómico para la continuidad y crecimiento de la ECR de los cultivos de la región Huetar Norte.
4.	Turismo 4..
5.	La reducción del hambre en la Región Huetar Norte.
6.	Hidrógeno Verde
7.	Economía Circular Regenerativa del Bambú
8.	Niños de alto potencial
9.	Comunidades inteligentes</v>
          </cell>
        </row>
        <row r="2603">
          <cell r="B2603">
            <v>860</v>
          </cell>
          <cell r="BL2603" t="str">
            <v>Este programa tiene la particularidad de que los participantes aprenden aplicando de una vez los conocimientos a un proyecto, en este momento se cuenta con al menos 1 temas o proyectos en los que se están trabajando, algunos de estos son: 
1.	Maximización de la bio productividad de yuca, frutas y hortalizas para detonar ECR en San Carlos.
2.	Biomateriales orientados al sector textil.
3.	Bio productividad del manejo agronómico para la continuidad y crecimiento de la ECR de los cultivos de la región Huetar Norte.
4.	Turismo 4..
5.	La reducción del hambre en la Región Huetar Norte.
6.	Hidrógeno Verde
7.	Economía Circular Regenerativa del Bambú
8.	Niños de alto potencial
9.	Comunidades inteligentes</v>
          </cell>
        </row>
        <row r="2604">
          <cell r="B2604">
            <v>860</v>
          </cell>
          <cell r="BL2604" t="str">
            <v>Este programa tiene la particularidad de que los participantes aprenden aplicando de una vez los conocimientos a un proyecto, en este momento se cuenta con al menos 1 temas o proyectos en los que se están trabajando, algunos de estos son: 
1.	Maximización de la bio productividad de yuca, frutas y hortalizas para detonar ECR en San Carlos.
2.	Biomateriales orientados al sector textil.
3.	Bio productividad del manejo agronómico para la continuidad y crecimiento de la ECR de los cultivos de la región Huetar Norte.
4.	Turismo 4..
5.	La reducción del hambre en la Región Huetar Norte.
6.	Hidrógeno Verde
7.	Economía Circular Regenerativa del Bambú
8.	Niños de alto potencial
9.	Comunidades inteligentes</v>
          </cell>
        </row>
        <row r="2605">
          <cell r="B2605">
            <v>860</v>
          </cell>
          <cell r="BL2605" t="str">
            <v>Este programa tiene la particularidad de que los participantes aprenden aplicando de una vez los conocimientos a un proyecto, en este momento se cuenta con al menos 1 temas o proyectos en los que se están trabajando, algunos de estos son: 
1.	Maximización de la bio productividad de yuca, frutas y hortalizas para detonar ECR en San Carlos.
2.	Biomateriales orientados al sector textil.
3.	Bio productividad del manejo agronómico para la continuidad y crecimiento de la ECR de los cultivos de la región Huetar Norte.
4.	Turismo 4..
5.	La reducción del hambre en la Región Huetar Norte.
6.	Hidrógeno Verde
7.	Economía Circular Regenerativa del Bambú
8.	Niños de alto potencial
9.	Comunidades inteligentes</v>
          </cell>
        </row>
        <row r="2606">
          <cell r="B2606">
            <v>860</v>
          </cell>
          <cell r="BL2606" t="str">
            <v>Este programa tiene la particularidad de que los participantes aprenden aplicando de una vez los conocimientos a un proyecto, en este momento se cuenta con al menos 1 temas o proyectos en los que se están trabajando, algunos de estos son: 
1.	Maximización de la bio productividad de yuca, frutas y hortalizas para detonar ECR en San Carlos.
2.	Biomateriales orientados al sector textil.
3.	Bio productividad del manejo agronómico para la continuidad y crecimiento de la ECR de los cultivos de la región Huetar Norte.
4.	Turismo 4..
5.	La reducción del hambre en la Región Huetar Norte.
6.	Hidrógeno Verde
7.	Economía Circular Regenerativa del Bambú
8.	Niños de alto potencial
9.	Comunidades inteligentes</v>
          </cell>
        </row>
        <row r="2607">
          <cell r="B2607">
            <v>861</v>
          </cell>
        </row>
        <row r="2608">
          <cell r="B2608">
            <v>862</v>
          </cell>
        </row>
        <row r="2609">
          <cell r="B2609">
            <v>864</v>
          </cell>
        </row>
        <row r="2610">
          <cell r="B2610">
            <v>864</v>
          </cell>
        </row>
        <row r="2611">
          <cell r="B2611">
            <v>864</v>
          </cell>
        </row>
        <row r="2612">
          <cell r="B2612">
            <v>864</v>
          </cell>
        </row>
        <row r="2613">
          <cell r="B2613">
            <v>865</v>
          </cell>
          <cell r="BL2613" t="str">
            <v>Hay una participación de personas LGBTIQANB+ representantes en la comisión, no necesariamente es por su escuela o departamento sino más bien por su orientación sexual, identidad y expresión de género. 
Los nombres de las personas van cambiando según los nombramientos y los periodos, por eso no fueron ubicados</v>
          </cell>
        </row>
        <row r="2614">
          <cell r="B2614">
            <v>865</v>
          </cell>
          <cell r="BL2614" t="str">
            <v>Hay una participación de personas LGBTIQANB+ representantes en la comisión, no necesariamente es por su escuela o departamento sino más bien por su orientación sexual, identidad y expresión de género. 
Los nombres de las personas van cambiando según los nombramientos y los periodos, por eso no fueron ubicados</v>
          </cell>
        </row>
        <row r="2615">
          <cell r="B2615">
            <v>865</v>
          </cell>
          <cell r="BL2615" t="str">
            <v>Hay una participación de personas LGBTIQANB+ representantes en la comisión, no necesariamente es por su escuela o departamento sino más bien por su orientación sexual, identidad y expresión de género. 
Los nombres de las personas van cambiando según los nombramientos y los periodos, por eso no fueron ubicados</v>
          </cell>
        </row>
        <row r="2616">
          <cell r="B2616">
            <v>865</v>
          </cell>
          <cell r="BL2616" t="str">
            <v>Hay una participación de personas LGBTIQANB+ representantes en la comisión, no necesariamente es por su escuela o departamento sino más bien por su orientación sexual, identidad y expresión de género. 
Los nombres de las personas van cambiando según los nombramientos y los periodos, por eso no fueron ubicados</v>
          </cell>
        </row>
        <row r="2617">
          <cell r="B2617">
            <v>865</v>
          </cell>
          <cell r="BL2617" t="str">
            <v>Hay una participación de personas LGBTIQANB+ representantes en la comisión, no necesariamente es por su escuela o departamento sino más bien por su orientación sexual, identidad y expresión de género. 
Los nombres de las personas van cambiando según los nombramientos y los periodos, por eso no fueron ubicados</v>
          </cell>
        </row>
        <row r="2618">
          <cell r="B2618">
            <v>865</v>
          </cell>
          <cell r="BL2618" t="str">
            <v>Hay una participación de personas LGBTIQANB+ representantes en la comisión, no necesariamente es por su escuela o departamento sino más bien por su orientación sexual, identidad y expresión de género. 
Los nombres de las personas van cambiando según los nombramientos y los periodos, por eso no fueron ubicados</v>
          </cell>
        </row>
        <row r="2619">
          <cell r="B2619">
            <v>865</v>
          </cell>
          <cell r="BL2619" t="str">
            <v>Hay una participación de personas LGBTIQANB+ representantes en la comisión, no necesariamente es por su escuela o departamento sino más bien por su orientación sexual, identidad y expresión de género. 
Los nombres de las personas van cambiando según los nombramientos y los periodos, por eso no fueron ubicados</v>
          </cell>
        </row>
        <row r="2620">
          <cell r="B2620">
            <v>865</v>
          </cell>
          <cell r="BL2620" t="str">
            <v>Hay una participación de personas LGBTIQANB+ representantes en la comisión, no necesariamente es por su escuela o departamento sino más bien por su orientación sexual, identidad y expresión de género. 
Los nombres de las personas van cambiando según los nombramientos y los periodos, por eso no fueron ubicados</v>
          </cell>
        </row>
        <row r="2621">
          <cell r="B2621">
            <v>865</v>
          </cell>
          <cell r="BL2621" t="str">
            <v>Hay una participación de personas LGBTIQANB+ representantes en la comisión, no necesariamente es por su escuela o departamento sino más bien por su orientación sexual, identidad y expresión de género. 
Los nombres de las personas van cambiando según los nombramientos y los periodos, por eso no fueron ubicados</v>
          </cell>
        </row>
        <row r="2622">
          <cell r="B2622">
            <v>865</v>
          </cell>
          <cell r="BL2622" t="str">
            <v>Hay una participación de personas LGBTIQANB+ representantes en la comisión, no necesariamente es por su escuela o departamento sino más bien por su orientación sexual, identidad y expresión de género. 
Los nombres de las personas van cambiando según los nombramientos y los periodos, por eso no fueron ubicados</v>
          </cell>
        </row>
        <row r="2623">
          <cell r="B2623">
            <v>866</v>
          </cell>
        </row>
        <row r="2624">
          <cell r="B2624">
            <v>866</v>
          </cell>
        </row>
        <row r="2625">
          <cell r="B2625">
            <v>866</v>
          </cell>
        </row>
        <row r="2626">
          <cell r="B2626">
            <v>866</v>
          </cell>
        </row>
        <row r="2627">
          <cell r="B2627">
            <v>866</v>
          </cell>
        </row>
        <row r="2628">
          <cell r="B2628">
            <v>866</v>
          </cell>
        </row>
        <row r="2629">
          <cell r="B2629">
            <v>867</v>
          </cell>
        </row>
        <row r="2630">
          <cell r="B2630">
            <v>867</v>
          </cell>
        </row>
        <row r="2631">
          <cell r="B2631">
            <v>868</v>
          </cell>
        </row>
        <row r="2632">
          <cell r="B2632">
            <v>868</v>
          </cell>
        </row>
        <row r="2633">
          <cell r="B2633">
            <v>869</v>
          </cell>
        </row>
        <row r="2634">
          <cell r="B2634">
            <v>870</v>
          </cell>
        </row>
        <row r="2635">
          <cell r="B2635">
            <v>870</v>
          </cell>
        </row>
        <row r="2636">
          <cell r="B2636">
            <v>870</v>
          </cell>
        </row>
        <row r="2637">
          <cell r="B2637">
            <v>871</v>
          </cell>
        </row>
        <row r="2638">
          <cell r="B2638">
            <v>871</v>
          </cell>
        </row>
        <row r="2639">
          <cell r="B2639">
            <v>872</v>
          </cell>
        </row>
        <row r="2640">
          <cell r="B2640">
            <v>872</v>
          </cell>
        </row>
        <row r="2641">
          <cell r="B2641">
            <v>872</v>
          </cell>
        </row>
        <row r="2642">
          <cell r="B2642">
            <v>872</v>
          </cell>
        </row>
        <row r="2643">
          <cell r="B2643">
            <v>873</v>
          </cell>
        </row>
        <row r="2644">
          <cell r="B2644">
            <v>873</v>
          </cell>
        </row>
        <row r="2645">
          <cell r="B2645">
            <v>874</v>
          </cell>
        </row>
        <row r="2646">
          <cell r="B2646">
            <v>875</v>
          </cell>
        </row>
        <row r="2647">
          <cell r="B2647">
            <v>875</v>
          </cell>
        </row>
        <row r="2648">
          <cell r="B2648">
            <v>875</v>
          </cell>
        </row>
        <row r="2649">
          <cell r="B2649">
            <v>876</v>
          </cell>
          <cell r="AR2649" t="str">
            <v>https://repositoriotec.tec.ac.cr/bitstream/handle/2238/14987/TF9723_BIB311919_Valeria_Alvarado-Rodriguez.pdf?sequence=1&amp;isAllowed=y</v>
          </cell>
          <cell r="BL2649" t="str">
            <v>N/A</v>
          </cell>
        </row>
        <row r="2650">
          <cell r="B2650">
            <v>876</v>
          </cell>
          <cell r="AR2650" t="str">
            <v>https://repositoriotec.tec.ac.cr/bitstream/handle/2238/14987/TF9723_BIB311919_Valeria_Alvarado-Rodriguez.pdf?sequence=1&amp;isAllowed=y</v>
          </cell>
          <cell r="BL2650" t="str">
            <v>N/A</v>
          </cell>
        </row>
        <row r="2651">
          <cell r="B2651">
            <v>876</v>
          </cell>
          <cell r="AR2651" t="str">
            <v>https://repositoriotec.tec.ac.cr/bitstream/handle/2238/14987/TF9723_BIB311919_Valeria_Alvarado-Rodriguez.pdf?sequence=1&amp;isAllowed=y</v>
          </cell>
          <cell r="BL2651" t="str">
            <v>N/A</v>
          </cell>
        </row>
        <row r="2652">
          <cell r="B2652">
            <v>876</v>
          </cell>
          <cell r="AR2652" t="str">
            <v>https://repositoriotec.tec.ac.cr/bitstream/handle/2238/14987/TF9723_BIB311919_Valeria_Alvarado-Rodriguez.pdf?sequence=1&amp;isAllowed=y</v>
          </cell>
          <cell r="BL2652" t="str">
            <v>N/A</v>
          </cell>
        </row>
        <row r="2653">
          <cell r="B2653">
            <v>876</v>
          </cell>
          <cell r="AR2653" t="str">
            <v>https://repositoriotec.tec.ac.cr/bitstream/handle/2238/14987/TF9723_BIB311919_Valeria_Alvarado-Rodriguez.pdf?sequence=1&amp;isAllowed=y</v>
          </cell>
          <cell r="BL2653" t="str">
            <v>N/A</v>
          </cell>
        </row>
        <row r="2654">
          <cell r="B2654">
            <v>877</v>
          </cell>
        </row>
        <row r="2655">
          <cell r="B2655">
            <v>877</v>
          </cell>
        </row>
        <row r="2656">
          <cell r="B2656">
            <v>877</v>
          </cell>
        </row>
        <row r="2657">
          <cell r="B2657">
            <v>877</v>
          </cell>
        </row>
        <row r="2658">
          <cell r="B2658">
            <v>878</v>
          </cell>
        </row>
        <row r="2659">
          <cell r="B2659">
            <v>878</v>
          </cell>
        </row>
        <row r="2660">
          <cell r="B2660">
            <v>878</v>
          </cell>
        </row>
        <row r="2661">
          <cell r="B2661">
            <v>879</v>
          </cell>
        </row>
        <row r="2662">
          <cell r="B2662">
            <v>879</v>
          </cell>
        </row>
        <row r="2663">
          <cell r="B2663">
            <v>880</v>
          </cell>
          <cell r="AR2663" t="str">
            <v>https://www.tec.ac.cr/hoyeneltec/2023/06/15/comunidad-sarapiqui-aprende-ingles-compartir-sus-bellezas-turistas</v>
          </cell>
          <cell r="BL2663" t="str">
            <v>El TEC tiene un convenio con la Adenorte, esto permite que demos seguimiento a temas y proyectos prioritarios para la RHN mediante la gestión de vinculación.</v>
          </cell>
        </row>
        <row r="2664">
          <cell r="B2664">
            <v>880</v>
          </cell>
          <cell r="AR2664" t="str">
            <v>https://www.tec.ac.cr/hoyeneltec/2023/06/15/comunidad-sarapiqui-aprende-ingles-compartir-sus-bellezas-turistas</v>
          </cell>
          <cell r="BL2664" t="str">
            <v>El TEC tiene un convenio con la Adenorte, esto permite que demos seguimiento a temas y proyectos prioritarios para la RHN mediante la gestión de vinculación.</v>
          </cell>
        </row>
        <row r="2665">
          <cell r="B2665">
            <v>880</v>
          </cell>
          <cell r="AR2665" t="str">
            <v>https://www.tec.ac.cr/hoyeneltec/2023/06/15/comunidad-sarapiqui-aprende-ingles-compartir-sus-bellezas-turistas</v>
          </cell>
          <cell r="BL2665" t="str">
            <v>El TEC tiene un convenio con la Adenorte, esto permite que demos seguimiento a temas y proyectos prioritarios para la RHN mediante la gestión de vinculación.</v>
          </cell>
        </row>
        <row r="2666">
          <cell r="B2666">
            <v>880</v>
          </cell>
          <cell r="AR2666" t="str">
            <v>https://www.tec.ac.cr/hoyeneltec/2023/06/15/comunidad-sarapiqui-aprende-ingles-compartir-sus-bellezas-turistas</v>
          </cell>
          <cell r="BL2666" t="str">
            <v>El TEC tiene un convenio con la Adenorte, esto permite que demos seguimiento a temas y proyectos prioritarios para la RHN mediante la gestión de vinculación.</v>
          </cell>
        </row>
        <row r="2667">
          <cell r="B2667">
            <v>880</v>
          </cell>
          <cell r="AR2667" t="str">
            <v>https://www.tec.ac.cr/hoyeneltec/2023/06/15/comunidad-sarapiqui-aprende-ingles-compartir-sus-bellezas-turistas</v>
          </cell>
          <cell r="BL2667" t="str">
            <v>El TEC tiene un convenio con la Adenorte, esto permite que demos seguimiento a temas y proyectos prioritarios para la RHN mediante la gestión de vinculación.</v>
          </cell>
        </row>
        <row r="2668">
          <cell r="B2668">
            <v>881</v>
          </cell>
        </row>
        <row r="2669">
          <cell r="B2669">
            <v>881</v>
          </cell>
        </row>
        <row r="2670">
          <cell r="B2670">
            <v>881</v>
          </cell>
        </row>
        <row r="2671">
          <cell r="B2671">
            <v>881</v>
          </cell>
        </row>
        <row r="2672">
          <cell r="B2672">
            <v>881</v>
          </cell>
        </row>
        <row r="2673">
          <cell r="B2673">
            <v>881</v>
          </cell>
        </row>
        <row r="2674">
          <cell r="B2674">
            <v>881</v>
          </cell>
        </row>
        <row r="2675">
          <cell r="B2675">
            <v>881</v>
          </cell>
        </row>
        <row r="2676">
          <cell r="B2676">
            <v>882</v>
          </cell>
        </row>
        <row r="2677">
          <cell r="B2677">
            <v>882</v>
          </cell>
        </row>
        <row r="2678">
          <cell r="B2678">
            <v>882</v>
          </cell>
        </row>
        <row r="2679">
          <cell r="B2679">
            <v>882</v>
          </cell>
        </row>
        <row r="2680">
          <cell r="B2680">
            <v>882</v>
          </cell>
        </row>
        <row r="2681">
          <cell r="B2681">
            <v>882</v>
          </cell>
        </row>
        <row r="2682">
          <cell r="B2682">
            <v>883</v>
          </cell>
          <cell r="BL2682" t="str">
            <v>Donde se ubica la otra comunidad donde trabajé fue en la  Sierra Norte de Puebla, Cuetzalan México</v>
          </cell>
        </row>
        <row r="2683">
          <cell r="B2683">
            <v>883</v>
          </cell>
          <cell r="BL2683" t="str">
            <v>Donde se ubica la otra comunidad donde trabajé fue en la  Sierra Norte de Puebla, Cuetzalan México</v>
          </cell>
        </row>
        <row r="2684">
          <cell r="B2684">
            <v>883</v>
          </cell>
          <cell r="BL2684" t="str">
            <v>Donde se ubica la otra comunidad donde trabajé fue en la  Sierra Norte de Puebla, Cuetzalan México</v>
          </cell>
        </row>
        <row r="2685">
          <cell r="B2685">
            <v>883</v>
          </cell>
          <cell r="BL2685" t="str">
            <v>Donde se ubica la otra comunidad donde trabajé fue en la  Sierra Norte de Puebla, Cuetzalan México</v>
          </cell>
        </row>
        <row r="2686">
          <cell r="B2686">
            <v>883</v>
          </cell>
          <cell r="BL2686" t="str">
            <v>Donde se ubica la otra comunidad donde trabajé fue en la  Sierra Norte de Puebla, Cuetzalan México</v>
          </cell>
        </row>
        <row r="2687">
          <cell r="B2687">
            <v>883</v>
          </cell>
          <cell r="BL2687" t="str">
            <v>Donde se ubica la otra comunidad donde trabajé fue en la  Sierra Norte de Puebla, Cuetzalan México</v>
          </cell>
        </row>
        <row r="2688">
          <cell r="B2688">
            <v>883</v>
          </cell>
          <cell r="BL2688" t="str">
            <v>Donde se ubica la otra comunidad donde trabajé fue en la  Sierra Norte de Puebla, Cuetzalan México</v>
          </cell>
        </row>
        <row r="2689">
          <cell r="B2689">
            <v>884</v>
          </cell>
          <cell r="BL2689" t="str">
            <v>8.1,8.2,8.3,8.4,8.7,8.8,8.a,9.2,9.3,9.5,9.b,12.1,12.2,13.2,15.1,15.2,15.3,15.4,15.a,15.b,17.16,17.17</v>
          </cell>
        </row>
        <row r="2690">
          <cell r="B2690">
            <v>884</v>
          </cell>
          <cell r="BL2690" t="str">
            <v>8.1,8.2,8.3,8.4,8.7,8.8,8.a,9.2,9.3,9.5,9.b,12.1,12.2,13.2,15.1,15.2,15.3,15.4,15.a,15.b,17.16,17.17</v>
          </cell>
        </row>
        <row r="2691">
          <cell r="B2691">
            <v>884</v>
          </cell>
          <cell r="BL2691" t="str">
            <v>8.1,8.2,8.3,8.4,8.7,8.8,8.a,9.2,9.3,9.5,9.b,12.1,12.2,13.2,15.1,15.2,15.3,15.4,15.a,15.b,17.16,17.17</v>
          </cell>
        </row>
        <row r="2692">
          <cell r="B2692">
            <v>884</v>
          </cell>
          <cell r="BL2692" t="str">
            <v>8.1,8.2,8.3,8.4,8.7,8.8,8.a,9.2,9.3,9.5,9.b,12.1,12.2,13.2,15.1,15.2,15.3,15.4,15.a,15.b,17.16,17.17</v>
          </cell>
        </row>
        <row r="2693">
          <cell r="B2693">
            <v>885</v>
          </cell>
        </row>
        <row r="2694">
          <cell r="B2694">
            <v>885</v>
          </cell>
        </row>
        <row r="2695">
          <cell r="B2695">
            <v>885</v>
          </cell>
        </row>
        <row r="2696">
          <cell r="B2696">
            <v>885</v>
          </cell>
        </row>
        <row r="2697">
          <cell r="B2697">
            <v>886</v>
          </cell>
        </row>
        <row r="2698">
          <cell r="B2698">
            <v>886</v>
          </cell>
        </row>
        <row r="2699">
          <cell r="B2699">
            <v>886</v>
          </cell>
        </row>
        <row r="2700">
          <cell r="B2700">
            <v>886</v>
          </cell>
        </row>
        <row r="2701">
          <cell r="B2701">
            <v>886</v>
          </cell>
        </row>
        <row r="2702">
          <cell r="B2702">
            <v>887</v>
          </cell>
        </row>
        <row r="2703">
          <cell r="B2703">
            <v>887</v>
          </cell>
        </row>
        <row r="2704">
          <cell r="B2704">
            <v>887</v>
          </cell>
        </row>
        <row r="2705">
          <cell r="B2705">
            <v>888</v>
          </cell>
        </row>
        <row r="2706">
          <cell r="B2706">
            <v>888</v>
          </cell>
        </row>
        <row r="2707">
          <cell r="B2707">
            <v>888</v>
          </cell>
        </row>
        <row r="2708">
          <cell r="B2708">
            <v>10001</v>
          </cell>
        </row>
        <row r="2709">
          <cell r="B2709">
            <v>10001</v>
          </cell>
        </row>
        <row r="2710">
          <cell r="B2710">
            <v>10001</v>
          </cell>
        </row>
        <row r="2711">
          <cell r="B2711">
            <v>10001</v>
          </cell>
        </row>
        <row r="2712">
          <cell r="B2712">
            <v>10001</v>
          </cell>
        </row>
        <row r="2713">
          <cell r="B2713">
            <v>10001</v>
          </cell>
        </row>
        <row r="2714">
          <cell r="B2714">
            <v>10002</v>
          </cell>
        </row>
        <row r="2715">
          <cell r="B2715">
            <v>10002</v>
          </cell>
        </row>
        <row r="2716">
          <cell r="B2716">
            <v>10002</v>
          </cell>
        </row>
        <row r="2717">
          <cell r="B2717">
            <v>10002</v>
          </cell>
        </row>
        <row r="2718">
          <cell r="B2718">
            <v>10002</v>
          </cell>
        </row>
        <row r="2719">
          <cell r="B2719">
            <v>10002</v>
          </cell>
        </row>
        <row r="2720">
          <cell r="B2720">
            <v>10003</v>
          </cell>
        </row>
        <row r="2721">
          <cell r="B2721">
            <v>10003</v>
          </cell>
        </row>
        <row r="2722">
          <cell r="B2722">
            <v>10003</v>
          </cell>
        </row>
        <row r="2723">
          <cell r="B2723">
            <v>10003</v>
          </cell>
        </row>
        <row r="2724">
          <cell r="B2724">
            <v>10003</v>
          </cell>
        </row>
        <row r="2725">
          <cell r="B2725">
            <v>10004</v>
          </cell>
        </row>
        <row r="2726">
          <cell r="B2726">
            <v>10004</v>
          </cell>
        </row>
        <row r="2727">
          <cell r="B2727">
            <v>10004</v>
          </cell>
        </row>
        <row r="2728">
          <cell r="B2728">
            <v>10005</v>
          </cell>
        </row>
        <row r="2729">
          <cell r="B2729">
            <v>10005</v>
          </cell>
        </row>
        <row r="2730">
          <cell r="B2730">
            <v>10005</v>
          </cell>
        </row>
        <row r="2731">
          <cell r="B2731">
            <v>10005</v>
          </cell>
        </row>
        <row r="2732">
          <cell r="B2732">
            <v>10005</v>
          </cell>
        </row>
        <row r="2733">
          <cell r="B2733">
            <v>10005</v>
          </cell>
        </row>
        <row r="2734">
          <cell r="B2734">
            <v>10006</v>
          </cell>
        </row>
        <row r="2735">
          <cell r="B2735">
            <v>10006</v>
          </cell>
        </row>
        <row r="2736">
          <cell r="B2736">
            <v>10006</v>
          </cell>
        </row>
        <row r="2737">
          <cell r="B2737">
            <v>10006</v>
          </cell>
        </row>
        <row r="2738">
          <cell r="B2738">
            <v>10006</v>
          </cell>
        </row>
        <row r="2739">
          <cell r="B2739">
            <v>10006</v>
          </cell>
        </row>
        <row r="2740">
          <cell r="B2740">
            <v>10006</v>
          </cell>
        </row>
        <row r="2741">
          <cell r="B2741">
            <v>10006</v>
          </cell>
        </row>
        <row r="2742">
          <cell r="B2742">
            <v>10007</v>
          </cell>
        </row>
        <row r="2743">
          <cell r="B2743">
            <v>10007</v>
          </cell>
        </row>
        <row r="2744">
          <cell r="B2744">
            <v>10007</v>
          </cell>
        </row>
        <row r="2745">
          <cell r="B2745">
            <v>10008</v>
          </cell>
        </row>
        <row r="2746">
          <cell r="B2746">
            <v>10008</v>
          </cell>
        </row>
        <row r="2747">
          <cell r="B2747">
            <v>10008</v>
          </cell>
        </row>
        <row r="2748">
          <cell r="B2748">
            <v>10008</v>
          </cell>
        </row>
        <row r="2749">
          <cell r="B2749">
            <v>10008</v>
          </cell>
        </row>
        <row r="2750">
          <cell r="B2750">
            <v>10009</v>
          </cell>
        </row>
        <row r="2751">
          <cell r="B2751">
            <v>10009</v>
          </cell>
        </row>
        <row r="2752">
          <cell r="B2752">
            <v>10009</v>
          </cell>
        </row>
        <row r="2753">
          <cell r="B2753">
            <v>10010</v>
          </cell>
          <cell r="BL2753" t="str">
            <v>Movilidad Académica y Estudiantil</v>
          </cell>
        </row>
        <row r="2754">
          <cell r="B2754">
            <v>10010</v>
          </cell>
          <cell r="BL2754" t="str">
            <v>Movilidad Académica y Estudiantil</v>
          </cell>
        </row>
        <row r="2755">
          <cell r="B2755">
            <v>10010</v>
          </cell>
          <cell r="BL2755" t="str">
            <v>Movilidad Académica y Estudiantil</v>
          </cell>
        </row>
        <row r="2756">
          <cell r="B2756">
            <v>10010</v>
          </cell>
          <cell r="BL2756" t="str">
            <v>Movilidad Académica y Estudiantil</v>
          </cell>
        </row>
        <row r="2757">
          <cell r="B2757">
            <v>10011</v>
          </cell>
          <cell r="BL2757" t="str">
            <v>Movilidad Académica, Estudiantil e Investigaciones</v>
          </cell>
        </row>
        <row r="2758">
          <cell r="B2758">
            <v>10011</v>
          </cell>
          <cell r="BL2758" t="str">
            <v>Movilidad Académica, Estudiantil e Investigaciones</v>
          </cell>
        </row>
        <row r="2759">
          <cell r="B2759">
            <v>10011</v>
          </cell>
          <cell r="BL2759" t="str">
            <v>Movilidad Académica, Estudiantil e Investigaciones</v>
          </cell>
        </row>
        <row r="2760">
          <cell r="B2760">
            <v>10011</v>
          </cell>
          <cell r="BL2760" t="str">
            <v>Movilidad Académica, Estudiantil e Investigaciones</v>
          </cell>
        </row>
        <row r="2761">
          <cell r="B2761">
            <v>10012</v>
          </cell>
          <cell r="BL2761" t="str">
            <v>Movilidad Académica, Estudiantil e Investigaciones</v>
          </cell>
        </row>
        <row r="2762">
          <cell r="B2762">
            <v>10012</v>
          </cell>
          <cell r="BL2762" t="str">
            <v>Movilidad Académica, Estudiantil e Investigaciones</v>
          </cell>
        </row>
        <row r="2763">
          <cell r="B2763">
            <v>10012</v>
          </cell>
          <cell r="BL2763" t="str">
            <v>Movilidad Académica, Estudiantil e Investigaciones</v>
          </cell>
        </row>
        <row r="2764">
          <cell r="B2764">
            <v>10012</v>
          </cell>
          <cell r="BL2764" t="str">
            <v>Movilidad Académica, Estudiantil e Investigaciones</v>
          </cell>
        </row>
        <row r="2765">
          <cell r="B2765">
            <v>10013</v>
          </cell>
          <cell r="BL2765" t="str">
            <v>Movilidad Académica, Estudiantil e Investigaciones</v>
          </cell>
        </row>
        <row r="2766">
          <cell r="B2766">
            <v>10013</v>
          </cell>
          <cell r="BL2766" t="str">
            <v>Movilidad Académica, Estudiantil e Investigaciones</v>
          </cell>
        </row>
        <row r="2767">
          <cell r="B2767">
            <v>10013</v>
          </cell>
          <cell r="BL2767" t="str">
            <v>Movilidad Académica, Estudiantil e Investigaciones</v>
          </cell>
        </row>
        <row r="2768">
          <cell r="B2768">
            <v>10013</v>
          </cell>
          <cell r="BL2768" t="str">
            <v>Movilidad Académica, Estudiantil e Investigaciones</v>
          </cell>
        </row>
        <row r="2769">
          <cell r="B2769">
            <v>10014</v>
          </cell>
          <cell r="BL2769" t="str">
            <v>Movilidad Académica, Estudiantil e Investigaciones</v>
          </cell>
        </row>
        <row r="2770">
          <cell r="B2770">
            <v>10014</v>
          </cell>
          <cell r="BL2770" t="str">
            <v>Movilidad Académica, Estudiantil e Investigaciones</v>
          </cell>
        </row>
        <row r="2771">
          <cell r="B2771">
            <v>10014</v>
          </cell>
          <cell r="BL2771" t="str">
            <v>Movilidad Académica, Estudiantil e Investigaciones</v>
          </cell>
        </row>
        <row r="2772">
          <cell r="B2772">
            <v>10014</v>
          </cell>
          <cell r="BL2772" t="str">
            <v>Movilidad Académica, Estudiantil e Investigaciones</v>
          </cell>
        </row>
        <row r="2773">
          <cell r="B2773">
            <v>10015</v>
          </cell>
          <cell r="BL2773" t="str">
            <v>Enmienda</v>
          </cell>
        </row>
        <row r="2774">
          <cell r="B2774">
            <v>10015</v>
          </cell>
          <cell r="BL2774" t="str">
            <v>Enmienda</v>
          </cell>
        </row>
        <row r="2775">
          <cell r="B2775">
            <v>10015</v>
          </cell>
          <cell r="BL2775" t="str">
            <v>Enmienda</v>
          </cell>
        </row>
        <row r="2776">
          <cell r="B2776">
            <v>10015</v>
          </cell>
          <cell r="BL2776" t="str">
            <v>Enmienda</v>
          </cell>
        </row>
        <row r="2777">
          <cell r="B2777">
            <v>10016</v>
          </cell>
          <cell r="BL2777" t="str">
            <v>Movilidad Académica, Estudiantil e Investigaciones</v>
          </cell>
        </row>
        <row r="2778">
          <cell r="B2778">
            <v>10016</v>
          </cell>
          <cell r="BL2778" t="str">
            <v>Movilidad Académica, Estudiantil e Investigaciones</v>
          </cell>
        </row>
        <row r="2779">
          <cell r="B2779">
            <v>10016</v>
          </cell>
          <cell r="BL2779" t="str">
            <v>Movilidad Académica, Estudiantil e Investigaciones</v>
          </cell>
        </row>
        <row r="2780">
          <cell r="B2780">
            <v>10016</v>
          </cell>
          <cell r="BL2780" t="str">
            <v>Movilidad Académica, Estudiantil e Investigaciones</v>
          </cell>
        </row>
        <row r="2781">
          <cell r="B2781">
            <v>10017</v>
          </cell>
          <cell r="BL2781" t="str">
            <v>Movilidad Académica, Estudiantil e Investigaciones</v>
          </cell>
        </row>
        <row r="2782">
          <cell r="B2782">
            <v>10017</v>
          </cell>
          <cell r="BL2782" t="str">
            <v>Movilidad Académica, Estudiantil e Investigaciones</v>
          </cell>
        </row>
        <row r="2783">
          <cell r="B2783">
            <v>10017</v>
          </cell>
          <cell r="BL2783" t="str">
            <v>Movilidad Académica, Estudiantil e Investigaciones</v>
          </cell>
        </row>
        <row r="2784">
          <cell r="B2784">
            <v>10017</v>
          </cell>
          <cell r="BL2784" t="str">
            <v>Movilidad Académica, Estudiantil e Investigaciones</v>
          </cell>
        </row>
        <row r="2785">
          <cell r="B2785">
            <v>10018</v>
          </cell>
          <cell r="BL2785" t="str">
            <v>Movilidad Académica, Estudiantil e Investigaciones</v>
          </cell>
        </row>
        <row r="2786">
          <cell r="B2786">
            <v>10018</v>
          </cell>
          <cell r="BL2786" t="str">
            <v>Movilidad Académica, Estudiantil e Investigaciones</v>
          </cell>
        </row>
        <row r="2787">
          <cell r="B2787">
            <v>10018</v>
          </cell>
          <cell r="BL2787" t="str">
            <v>Movilidad Académica, Estudiantil e Investigaciones</v>
          </cell>
        </row>
        <row r="2788">
          <cell r="B2788">
            <v>10018</v>
          </cell>
          <cell r="BL2788" t="str">
            <v>Movilidad Académica, Estudiantil e Investigaciones</v>
          </cell>
        </row>
        <row r="2789">
          <cell r="B2789">
            <v>10019</v>
          </cell>
          <cell r="BL2789" t="str">
            <v>Movilidad Académica, Estudiantil e Investigaciones</v>
          </cell>
        </row>
        <row r="2790">
          <cell r="B2790">
            <v>10019</v>
          </cell>
          <cell r="BL2790" t="str">
            <v>Movilidad Académica, Estudiantil e Investigaciones</v>
          </cell>
        </row>
        <row r="2791">
          <cell r="B2791">
            <v>10019</v>
          </cell>
          <cell r="BL2791" t="str">
            <v>Movilidad Académica, Estudiantil e Investigaciones</v>
          </cell>
        </row>
        <row r="2792">
          <cell r="B2792">
            <v>10019</v>
          </cell>
          <cell r="BL2792" t="str">
            <v>Movilidad Académica, Estudiantil e Investigaciones</v>
          </cell>
        </row>
        <row r="2793">
          <cell r="B2793">
            <v>10020</v>
          </cell>
          <cell r="BL2793" t="str">
            <v>Movilidad Académica, Estudiantil e Investigaciones</v>
          </cell>
        </row>
        <row r="2794">
          <cell r="B2794">
            <v>10020</v>
          </cell>
          <cell r="BL2794" t="str">
            <v>Movilidad Académica, Estudiantil e Investigaciones</v>
          </cell>
        </row>
        <row r="2795">
          <cell r="B2795">
            <v>10020</v>
          </cell>
          <cell r="BL2795" t="str">
            <v>Movilidad Académica, Estudiantil e Investigaciones</v>
          </cell>
        </row>
        <row r="2796">
          <cell r="B2796">
            <v>10020</v>
          </cell>
          <cell r="BL2796" t="str">
            <v>Movilidad Académica, Estudiantil e Investigaciones</v>
          </cell>
        </row>
        <row r="2797">
          <cell r="B2797">
            <v>10021</v>
          </cell>
          <cell r="BL2797" t="str">
            <v>Movilidad Académica, Estudiantil e Investigaciones</v>
          </cell>
        </row>
        <row r="2798">
          <cell r="B2798">
            <v>10021</v>
          </cell>
          <cell r="BL2798" t="str">
            <v>Movilidad Académica, Estudiantil e Investigaciones</v>
          </cell>
        </row>
        <row r="2799">
          <cell r="B2799">
            <v>10021</v>
          </cell>
          <cell r="BL2799" t="str">
            <v>Movilidad Académica, Estudiantil e Investigaciones</v>
          </cell>
        </row>
        <row r="2800">
          <cell r="B2800">
            <v>10021</v>
          </cell>
          <cell r="BL2800" t="str">
            <v>Movilidad Académica, Estudiantil e Investigaciones</v>
          </cell>
        </row>
        <row r="2801">
          <cell r="B2801">
            <v>10022</v>
          </cell>
          <cell r="BL2801" t="str">
            <v>Movilidad Académica, Estudiantil e Investigaciones</v>
          </cell>
        </row>
        <row r="2802">
          <cell r="B2802">
            <v>10022</v>
          </cell>
          <cell r="BL2802" t="str">
            <v>Movilidad Académica, Estudiantil e Investigaciones</v>
          </cell>
        </row>
        <row r="2803">
          <cell r="B2803">
            <v>10022</v>
          </cell>
          <cell r="BL2803" t="str">
            <v>Movilidad Académica, Estudiantil e Investigaciones</v>
          </cell>
        </row>
        <row r="2804">
          <cell r="B2804">
            <v>10022</v>
          </cell>
          <cell r="BL2804" t="str">
            <v>Movilidad Académica, Estudiantil e Investigaciones</v>
          </cell>
        </row>
        <row r="2805">
          <cell r="B2805">
            <v>10023</v>
          </cell>
          <cell r="BL2805" t="str">
            <v>Movilidad Académica e Investigación</v>
          </cell>
        </row>
        <row r="2806">
          <cell r="B2806">
            <v>10023</v>
          </cell>
          <cell r="BL2806" t="str">
            <v>Movilidad Académica e Investigación</v>
          </cell>
        </row>
        <row r="2807">
          <cell r="B2807">
            <v>10023</v>
          </cell>
          <cell r="BL2807" t="str">
            <v>Movilidad Académica e Investigación</v>
          </cell>
        </row>
        <row r="2808">
          <cell r="B2808">
            <v>10023</v>
          </cell>
          <cell r="BL2808" t="str">
            <v>Movilidad Académica e Investigación</v>
          </cell>
        </row>
        <row r="2809">
          <cell r="B2809">
            <v>10024</v>
          </cell>
          <cell r="AR2809" t="str">
            <v> </v>
          </cell>
          <cell r="BL2809" t="str">
            <v>Movilidad Académica, Estudiantil e Investigaciones</v>
          </cell>
        </row>
        <row r="2810">
          <cell r="B2810">
            <v>10024</v>
          </cell>
          <cell r="AR2810" t="str">
            <v> </v>
          </cell>
          <cell r="BL2810" t="str">
            <v>Movilidad Académica, Estudiantil e Investigaciones</v>
          </cell>
        </row>
        <row r="2811">
          <cell r="B2811">
            <v>10024</v>
          </cell>
          <cell r="AR2811" t="str">
            <v> </v>
          </cell>
          <cell r="BL2811" t="str">
            <v>Movilidad Académica, Estudiantil e Investigaciones</v>
          </cell>
        </row>
        <row r="2812">
          <cell r="B2812">
            <v>10024</v>
          </cell>
          <cell r="AR2812" t="str">
            <v> </v>
          </cell>
          <cell r="BL2812" t="str">
            <v>Movilidad Académica, Estudiantil e Investigaciones</v>
          </cell>
        </row>
        <row r="2813">
          <cell r="B2813">
            <v>10025</v>
          </cell>
          <cell r="BL2813" t="str">
            <v>Movilidad Estudiantil</v>
          </cell>
        </row>
        <row r="2814">
          <cell r="B2814">
            <v>10025</v>
          </cell>
          <cell r="BL2814" t="str">
            <v>Movilidad Estudiantil</v>
          </cell>
        </row>
        <row r="2815">
          <cell r="B2815">
            <v>10025</v>
          </cell>
          <cell r="BL2815" t="str">
            <v>Movilidad Estudiantil</v>
          </cell>
        </row>
        <row r="2816">
          <cell r="B2816">
            <v>10026</v>
          </cell>
          <cell r="AR2816" t="str">
            <v> </v>
          </cell>
          <cell r="BL2816" t="str">
            <v>Movilidad Académica, Estudiantil e Investigaciones</v>
          </cell>
        </row>
        <row r="2817">
          <cell r="B2817">
            <v>10026</v>
          </cell>
          <cell r="AR2817" t="str">
            <v> </v>
          </cell>
          <cell r="BL2817" t="str">
            <v>Movilidad Académica, Estudiantil e Investigaciones</v>
          </cell>
        </row>
        <row r="2818">
          <cell r="B2818">
            <v>10026</v>
          </cell>
          <cell r="AR2818" t="str">
            <v> </v>
          </cell>
          <cell r="BL2818" t="str">
            <v>Movilidad Académica, Estudiantil e Investigaciones</v>
          </cell>
        </row>
        <row r="2819">
          <cell r="B2819">
            <v>10026</v>
          </cell>
          <cell r="AR2819" t="str">
            <v> </v>
          </cell>
          <cell r="BL2819" t="str">
            <v>Movilidad Académica, Estudiantil e Investigaciones</v>
          </cell>
        </row>
        <row r="2820">
          <cell r="B2820">
            <v>10027</v>
          </cell>
          <cell r="BL2820" t="str">
            <v>Movilidad Académica y Estudiantil</v>
          </cell>
        </row>
        <row r="2821">
          <cell r="B2821">
            <v>10027</v>
          </cell>
          <cell r="BL2821" t="str">
            <v>Movilidad Académica y Estudiantil</v>
          </cell>
        </row>
        <row r="2822">
          <cell r="B2822">
            <v>10027</v>
          </cell>
          <cell r="BL2822" t="str">
            <v>Movilidad Académica y Estudiantil</v>
          </cell>
        </row>
        <row r="2823">
          <cell r="B2823">
            <v>10027</v>
          </cell>
          <cell r="BL2823" t="str">
            <v>Movilidad Académica y Estudiantil</v>
          </cell>
        </row>
        <row r="2824">
          <cell r="B2824">
            <v>10028</v>
          </cell>
          <cell r="BL2824" t="str">
            <v>Movilidad Académica, Estudiantil e Investigaciones</v>
          </cell>
        </row>
        <row r="2825">
          <cell r="B2825">
            <v>10028</v>
          </cell>
          <cell r="BL2825" t="str">
            <v>Movilidad Académica, Estudiantil e Investigaciones</v>
          </cell>
        </row>
        <row r="2826">
          <cell r="B2826">
            <v>10028</v>
          </cell>
          <cell r="BL2826" t="str">
            <v>Movilidad Académica, Estudiantil e Investigaciones</v>
          </cell>
        </row>
        <row r="2827">
          <cell r="B2827">
            <v>10028</v>
          </cell>
          <cell r="BL2827" t="str">
            <v>Movilidad Académica, Estudiantil e Investigaciones</v>
          </cell>
        </row>
        <row r="2828">
          <cell r="B2828">
            <v>10029</v>
          </cell>
          <cell r="BL2828" t="str">
            <v>Movilidad Académica, Estudiantil e Investigaciones</v>
          </cell>
        </row>
        <row r="2829">
          <cell r="B2829">
            <v>10029</v>
          </cell>
          <cell r="BL2829" t="str">
            <v>Movilidad Académica, Estudiantil e Investigaciones</v>
          </cell>
        </row>
        <row r="2830">
          <cell r="B2830">
            <v>10029</v>
          </cell>
          <cell r="BL2830" t="str">
            <v>Movilidad Académica, Estudiantil e Investigaciones</v>
          </cell>
        </row>
        <row r="2831">
          <cell r="B2831">
            <v>10029</v>
          </cell>
          <cell r="BL2831" t="str">
            <v>Movilidad Académica, Estudiantil e Investigaciones</v>
          </cell>
        </row>
        <row r="2832">
          <cell r="B2832">
            <v>10030</v>
          </cell>
          <cell r="BL2832" t="str">
            <v>Movilidad Estudiantil</v>
          </cell>
        </row>
        <row r="2833">
          <cell r="B2833">
            <v>10030</v>
          </cell>
          <cell r="BL2833" t="str">
            <v>Movilidad Estudiantil</v>
          </cell>
        </row>
        <row r="2834">
          <cell r="B2834">
            <v>10030</v>
          </cell>
          <cell r="BL2834" t="str">
            <v>Movilidad Estudiantil</v>
          </cell>
        </row>
        <row r="2835">
          <cell r="B2835">
            <v>10031</v>
          </cell>
          <cell r="BL2835" t="str">
            <v>Movilidad Académica, Estudiantil e Investigaciones</v>
          </cell>
        </row>
        <row r="2836">
          <cell r="B2836">
            <v>10031</v>
          </cell>
          <cell r="BL2836" t="str">
            <v>Movilidad Académica, Estudiantil e Investigaciones</v>
          </cell>
        </row>
        <row r="2837">
          <cell r="B2837">
            <v>10031</v>
          </cell>
          <cell r="BL2837" t="str">
            <v>Movilidad Académica, Estudiantil e Investigaciones</v>
          </cell>
        </row>
        <row r="2838">
          <cell r="B2838">
            <v>10031</v>
          </cell>
          <cell r="BL2838" t="str">
            <v>Movilidad Académica, Estudiantil e Investigaciones</v>
          </cell>
        </row>
        <row r="2839">
          <cell r="B2839">
            <v>10032</v>
          </cell>
          <cell r="BL2839" t="str">
            <v>Movilidad Académica, Estudiantil e Investigaciones</v>
          </cell>
        </row>
        <row r="2840">
          <cell r="B2840">
            <v>10032</v>
          </cell>
          <cell r="BL2840" t="str">
            <v>Movilidad Académica, Estudiantil e Investigaciones</v>
          </cell>
        </row>
        <row r="2841">
          <cell r="B2841">
            <v>10032</v>
          </cell>
          <cell r="BL2841" t="str">
            <v>Movilidad Académica, Estudiantil e Investigaciones</v>
          </cell>
        </row>
        <row r="2842">
          <cell r="B2842">
            <v>10032</v>
          </cell>
          <cell r="BL2842" t="str">
            <v>Movilidad Académica, Estudiantil e Investigaciones</v>
          </cell>
        </row>
        <row r="2843">
          <cell r="B2843">
            <v>10033</v>
          </cell>
          <cell r="BL2843" t="str">
            <v>Movilidad Académica, Estudiantil e Investigaciones</v>
          </cell>
        </row>
        <row r="2844">
          <cell r="B2844">
            <v>10033</v>
          </cell>
          <cell r="BL2844" t="str">
            <v>Movilidad Académica, Estudiantil e Investigaciones</v>
          </cell>
        </row>
        <row r="2845">
          <cell r="B2845">
            <v>10033</v>
          </cell>
          <cell r="BL2845" t="str">
            <v>Movilidad Académica, Estudiantil e Investigaciones</v>
          </cell>
        </row>
        <row r="2846">
          <cell r="B2846">
            <v>10033</v>
          </cell>
          <cell r="BL2846" t="str">
            <v>Movilidad Académica, Estudiantil e Investigaciones</v>
          </cell>
        </row>
        <row r="2847">
          <cell r="B2847">
            <v>10034</v>
          </cell>
          <cell r="BL2847" t="str">
            <v>Movilidad Académica, Estudiantil e Investigaciones</v>
          </cell>
        </row>
        <row r="2848">
          <cell r="B2848">
            <v>10034</v>
          </cell>
          <cell r="BL2848" t="str">
            <v>Movilidad Académica, Estudiantil e Investigaciones</v>
          </cell>
        </row>
        <row r="2849">
          <cell r="B2849">
            <v>10034</v>
          </cell>
          <cell r="BL2849" t="str">
            <v>Movilidad Académica, Estudiantil e Investigaciones</v>
          </cell>
        </row>
        <row r="2850">
          <cell r="B2850">
            <v>10034</v>
          </cell>
          <cell r="BL2850" t="str">
            <v>Movilidad Académica, Estudiantil e Investigaciones</v>
          </cell>
        </row>
        <row r="2851">
          <cell r="B2851">
            <v>10035</v>
          </cell>
          <cell r="BL2851" t="str">
            <v>Movilidad Académica, Estudiantil e Investigaciones</v>
          </cell>
        </row>
        <row r="2852">
          <cell r="B2852">
            <v>10035</v>
          </cell>
          <cell r="BL2852" t="str">
            <v>Movilidad Académica, Estudiantil e Investigaciones</v>
          </cell>
        </row>
        <row r="2853">
          <cell r="B2853">
            <v>10035</v>
          </cell>
          <cell r="BL2853" t="str">
            <v>Movilidad Académica, Estudiantil e Investigaciones</v>
          </cell>
        </row>
        <row r="2854">
          <cell r="B2854">
            <v>10035</v>
          </cell>
          <cell r="BL2854" t="str">
            <v>Movilidad Académica, Estudiantil e Investigaciones</v>
          </cell>
        </row>
        <row r="2855">
          <cell r="B2855">
            <v>10036</v>
          </cell>
          <cell r="AR2855" t="str">
            <v> </v>
          </cell>
          <cell r="BL2855" t="str">
            <v>Movilidad Académica, Estudiantil e Investigaciones</v>
          </cell>
        </row>
        <row r="2856">
          <cell r="B2856">
            <v>10036</v>
          </cell>
          <cell r="AR2856" t="str">
            <v> </v>
          </cell>
          <cell r="BL2856" t="str">
            <v>Movilidad Académica, Estudiantil e Investigaciones</v>
          </cell>
        </row>
        <row r="2857">
          <cell r="B2857">
            <v>10036</v>
          </cell>
          <cell r="AR2857" t="str">
            <v> </v>
          </cell>
          <cell r="BL2857" t="str">
            <v>Movilidad Académica, Estudiantil e Investigaciones</v>
          </cell>
        </row>
        <row r="2858">
          <cell r="B2858">
            <v>10036</v>
          </cell>
          <cell r="AR2858" t="str">
            <v> </v>
          </cell>
          <cell r="BL2858" t="str">
            <v>Movilidad Académica, Estudiantil e Investigaciones</v>
          </cell>
        </row>
        <row r="2859">
          <cell r="B2859">
            <v>10037</v>
          </cell>
          <cell r="BL2859" t="str">
            <v>Movilidad Académica, Estudiantil e Investigaciones</v>
          </cell>
        </row>
        <row r="2860">
          <cell r="B2860">
            <v>10037</v>
          </cell>
          <cell r="BL2860" t="str">
            <v>Movilidad Académica, Estudiantil e Investigaciones</v>
          </cell>
        </row>
        <row r="2861">
          <cell r="B2861">
            <v>10037</v>
          </cell>
          <cell r="BL2861" t="str">
            <v>Movilidad Académica, Estudiantil e Investigaciones</v>
          </cell>
        </row>
        <row r="2862">
          <cell r="B2862">
            <v>10037</v>
          </cell>
          <cell r="BL2862" t="str">
            <v>Movilidad Académica, Estudiantil e Investigaciones</v>
          </cell>
        </row>
        <row r="2863">
          <cell r="B2863">
            <v>10038</v>
          </cell>
          <cell r="BL2863" t="str">
            <v>Movilidad Académica, Estudiantil e Investigaciones</v>
          </cell>
        </row>
        <row r="2864">
          <cell r="B2864">
            <v>10038</v>
          </cell>
          <cell r="BL2864" t="str">
            <v>Movilidad Académica, Estudiantil e Investigaciones</v>
          </cell>
        </row>
        <row r="2865">
          <cell r="B2865">
            <v>10038</v>
          </cell>
          <cell r="BL2865" t="str">
            <v>Movilidad Académica, Estudiantil e Investigaciones</v>
          </cell>
        </row>
        <row r="2866">
          <cell r="B2866">
            <v>10038</v>
          </cell>
          <cell r="BL2866" t="str">
            <v>Movilidad Académica, Estudiantil e Investigaciones</v>
          </cell>
        </row>
        <row r="2867">
          <cell r="B2867">
            <v>10039</v>
          </cell>
          <cell r="BL2867" t="str">
            <v>Movilidad Estudiantil</v>
          </cell>
        </row>
        <row r="2868">
          <cell r="B2868">
            <v>10039</v>
          </cell>
          <cell r="BL2868" t="str">
            <v>Movilidad Estudiantil</v>
          </cell>
        </row>
        <row r="2869">
          <cell r="B2869">
            <v>10039</v>
          </cell>
          <cell r="BL2869" t="str">
            <v>Movilidad Estudiantil</v>
          </cell>
        </row>
        <row r="2870">
          <cell r="B2870">
            <v>10040</v>
          </cell>
          <cell r="AR2870" t="str">
            <v> </v>
          </cell>
          <cell r="BL2870" t="str">
            <v>Movilidad Académica, Estudiantil e Investigaciones</v>
          </cell>
        </row>
        <row r="2871">
          <cell r="B2871">
            <v>10040</v>
          </cell>
          <cell r="AR2871" t="str">
            <v> </v>
          </cell>
          <cell r="BL2871" t="str">
            <v>Movilidad Académica, Estudiantil e Investigaciones</v>
          </cell>
        </row>
        <row r="2872">
          <cell r="B2872">
            <v>10040</v>
          </cell>
          <cell r="AR2872" t="str">
            <v> </v>
          </cell>
          <cell r="BL2872" t="str">
            <v>Movilidad Académica, Estudiantil e Investigaciones</v>
          </cell>
        </row>
        <row r="2873">
          <cell r="B2873">
            <v>10040</v>
          </cell>
          <cell r="AR2873" t="str">
            <v> </v>
          </cell>
          <cell r="BL2873" t="str">
            <v>Movilidad Académica, Estudiantil e Investigaciones</v>
          </cell>
        </row>
        <row r="2874">
          <cell r="B2874">
            <v>10041</v>
          </cell>
          <cell r="BL2874" t="str">
            <v>Movilidad Estudiantil</v>
          </cell>
        </row>
        <row r="2875">
          <cell r="B2875">
            <v>10041</v>
          </cell>
          <cell r="BL2875" t="str">
            <v>Movilidad Estudiantil</v>
          </cell>
        </row>
        <row r="2876">
          <cell r="B2876">
            <v>10041</v>
          </cell>
          <cell r="BL2876" t="str">
            <v>Movilidad Estudiantil</v>
          </cell>
        </row>
        <row r="2877">
          <cell r="B2877">
            <v>10042</v>
          </cell>
          <cell r="BL2877" t="str">
            <v>Movilidad Académica, Estudiantil e Investigaciones</v>
          </cell>
        </row>
        <row r="2878">
          <cell r="B2878">
            <v>10042</v>
          </cell>
          <cell r="BL2878" t="str">
            <v>Movilidad Académica, Estudiantil e Investigaciones</v>
          </cell>
        </row>
        <row r="2879">
          <cell r="B2879">
            <v>10042</v>
          </cell>
          <cell r="BL2879" t="str">
            <v>Movilidad Académica, Estudiantil e Investigaciones</v>
          </cell>
        </row>
        <row r="2880">
          <cell r="B2880">
            <v>10042</v>
          </cell>
          <cell r="BL2880" t="str">
            <v>Movilidad Académica, Estudiantil e Investigaciones</v>
          </cell>
        </row>
        <row r="2881">
          <cell r="B2881">
            <v>10043</v>
          </cell>
          <cell r="BL2881" t="str">
            <v>Pasantía</v>
          </cell>
        </row>
        <row r="2882">
          <cell r="B2882">
            <v>10043</v>
          </cell>
          <cell r="BL2882" t="str">
            <v>Pasantía</v>
          </cell>
        </row>
        <row r="2883">
          <cell r="B2883">
            <v>10043</v>
          </cell>
          <cell r="BL2883" t="str">
            <v>Pasantía</v>
          </cell>
        </row>
        <row r="2884">
          <cell r="B2884">
            <v>10043</v>
          </cell>
          <cell r="BL2884" t="str">
            <v>Pasantía</v>
          </cell>
        </row>
        <row r="2885">
          <cell r="B2885">
            <v>10044</v>
          </cell>
          <cell r="BL2885" t="str">
            <v>Movilidad Estudiantil</v>
          </cell>
        </row>
        <row r="2886">
          <cell r="B2886">
            <v>10044</v>
          </cell>
          <cell r="BL2886" t="str">
            <v>Movilidad Estudiantil</v>
          </cell>
        </row>
        <row r="2887">
          <cell r="B2887">
            <v>10044</v>
          </cell>
          <cell r="BL2887" t="str">
            <v>Movilidad Estudiantil</v>
          </cell>
        </row>
        <row r="2888">
          <cell r="B2888">
            <v>10045</v>
          </cell>
          <cell r="BL2888" t="str">
            <v>Movilidad Académica, Estudiantil e Investigaciones</v>
          </cell>
        </row>
        <row r="2889">
          <cell r="B2889">
            <v>10045</v>
          </cell>
          <cell r="BL2889" t="str">
            <v>Movilidad Académica, Estudiantil e Investigaciones</v>
          </cell>
        </row>
        <row r="2890">
          <cell r="B2890">
            <v>10045</v>
          </cell>
          <cell r="BL2890" t="str">
            <v>Movilidad Académica, Estudiantil e Investigaciones</v>
          </cell>
        </row>
        <row r="2891">
          <cell r="B2891">
            <v>10045</v>
          </cell>
          <cell r="BL2891" t="str">
            <v>Movilidad Académica, Estudiantil e Investigaciones</v>
          </cell>
        </row>
        <row r="2892">
          <cell r="B2892">
            <v>10046</v>
          </cell>
          <cell r="BL2892" t="str">
            <v>Movilidad Estudiantil</v>
          </cell>
        </row>
        <row r="2893">
          <cell r="B2893">
            <v>10046</v>
          </cell>
          <cell r="BL2893" t="str">
            <v>Movilidad Estudiantil</v>
          </cell>
        </row>
        <row r="2894">
          <cell r="B2894">
            <v>10046</v>
          </cell>
          <cell r="BL2894" t="str">
            <v>Movilidad Estudiantil</v>
          </cell>
        </row>
        <row r="2895">
          <cell r="B2895">
            <v>10047</v>
          </cell>
          <cell r="BL2895" t="str">
            <v>Movilidad Académica, Estudiantil e Investigaciones</v>
          </cell>
        </row>
        <row r="2896">
          <cell r="B2896">
            <v>10047</v>
          </cell>
          <cell r="BL2896" t="str">
            <v>Movilidad Académica, Estudiantil e Investigaciones</v>
          </cell>
        </row>
        <row r="2897">
          <cell r="B2897">
            <v>10047</v>
          </cell>
          <cell r="BL2897" t="str">
            <v>Movilidad Académica, Estudiantil e Investigaciones</v>
          </cell>
        </row>
        <row r="2898">
          <cell r="B2898">
            <v>10047</v>
          </cell>
          <cell r="BL2898" t="str">
            <v>Movilidad Académica, Estudiantil e Investigaciones</v>
          </cell>
        </row>
        <row r="2899">
          <cell r="B2899">
            <v>10048</v>
          </cell>
          <cell r="BL2899" t="str">
            <v>Movilidad Académica, Estudiantil e Investigaciones</v>
          </cell>
        </row>
        <row r="2900">
          <cell r="B2900">
            <v>10048</v>
          </cell>
          <cell r="BL2900" t="str">
            <v>Movilidad Académica, Estudiantil e Investigaciones</v>
          </cell>
        </row>
        <row r="2901">
          <cell r="B2901">
            <v>10048</v>
          </cell>
          <cell r="BL2901" t="str">
            <v>Movilidad Académica, Estudiantil e Investigaciones</v>
          </cell>
        </row>
        <row r="2902">
          <cell r="B2902">
            <v>10048</v>
          </cell>
          <cell r="BL2902" t="str">
            <v>Movilidad Académica, Estudiantil e Investigaciones</v>
          </cell>
        </row>
        <row r="2903">
          <cell r="B2903">
            <v>10049</v>
          </cell>
          <cell r="BL2903" t="str">
            <v>Movilidad Académica, Estudiantil e Investigaciones</v>
          </cell>
        </row>
        <row r="2904">
          <cell r="B2904">
            <v>10049</v>
          </cell>
          <cell r="BL2904" t="str">
            <v>Movilidad Académica, Estudiantil e Investigaciones</v>
          </cell>
        </row>
        <row r="2905">
          <cell r="B2905">
            <v>10049</v>
          </cell>
          <cell r="BL2905" t="str">
            <v>Movilidad Académica, Estudiantil e Investigaciones</v>
          </cell>
        </row>
        <row r="2906">
          <cell r="B2906">
            <v>10049</v>
          </cell>
          <cell r="BL2906" t="str">
            <v>Movilidad Académica, Estudiantil e Investigaciones</v>
          </cell>
        </row>
        <row r="2907">
          <cell r="B2907">
            <v>10050</v>
          </cell>
          <cell r="BL2907" t="str">
            <v>Movilidad Estudiantil</v>
          </cell>
        </row>
        <row r="2908">
          <cell r="B2908">
            <v>10050</v>
          </cell>
          <cell r="BL2908" t="str">
            <v>Movilidad Estudiantil</v>
          </cell>
        </row>
        <row r="2909">
          <cell r="B2909">
            <v>10050</v>
          </cell>
          <cell r="BL2909" t="str">
            <v>Movilidad Estudiantil</v>
          </cell>
        </row>
        <row r="2910">
          <cell r="B2910">
            <v>10051</v>
          </cell>
          <cell r="BL2910" t="str">
            <v>Movilidad Académica, Estudiantil e Investigaciones</v>
          </cell>
        </row>
        <row r="2911">
          <cell r="B2911">
            <v>10051</v>
          </cell>
          <cell r="BL2911" t="str">
            <v>Movilidad Académica, Estudiantil e Investigaciones</v>
          </cell>
        </row>
        <row r="2912">
          <cell r="B2912">
            <v>10051</v>
          </cell>
          <cell r="BL2912" t="str">
            <v>Movilidad Académica, Estudiantil e Investigaciones</v>
          </cell>
        </row>
        <row r="2913">
          <cell r="B2913">
            <v>10051</v>
          </cell>
          <cell r="BL2913" t="str">
            <v>Movilidad Académica, Estudiantil e Investigaciones</v>
          </cell>
        </row>
        <row r="2914">
          <cell r="B2914">
            <v>10052</v>
          </cell>
          <cell r="BL2914" t="str">
            <v>Movilidad Académica, Estudiantil e Investigaciones</v>
          </cell>
        </row>
        <row r="2915">
          <cell r="B2915">
            <v>10052</v>
          </cell>
          <cell r="BL2915" t="str">
            <v>Movilidad Académica, Estudiantil e Investigaciones</v>
          </cell>
        </row>
        <row r="2916">
          <cell r="B2916">
            <v>10052</v>
          </cell>
          <cell r="BL2916" t="str">
            <v>Movilidad Académica, Estudiantil e Investigaciones</v>
          </cell>
        </row>
        <row r="2917">
          <cell r="B2917">
            <v>10052</v>
          </cell>
          <cell r="BL2917" t="str">
            <v>Movilidad Académica, Estudiantil e Investigaciones</v>
          </cell>
        </row>
        <row r="2918">
          <cell r="B2918">
            <v>10053</v>
          </cell>
          <cell r="BL2918" t="str">
            <v>Movilidad Académica, Estudiantil e Investigaciones</v>
          </cell>
        </row>
        <row r="2919">
          <cell r="B2919">
            <v>10053</v>
          </cell>
          <cell r="BL2919" t="str">
            <v>Movilidad Académica, Estudiantil e Investigaciones</v>
          </cell>
        </row>
        <row r="2920">
          <cell r="B2920">
            <v>10053</v>
          </cell>
          <cell r="BL2920" t="str">
            <v>Movilidad Académica, Estudiantil e Investigaciones</v>
          </cell>
        </row>
        <row r="2921">
          <cell r="B2921">
            <v>10053</v>
          </cell>
          <cell r="BL2921" t="str">
            <v>Movilidad Académica, Estudiantil e Investigaciones</v>
          </cell>
        </row>
        <row r="2922">
          <cell r="B2922">
            <v>10054</v>
          </cell>
          <cell r="AR2922" t="str">
            <v> </v>
          </cell>
          <cell r="BL2922" t="str">
            <v>Movilidad Académica, Estudiantil e Investigaciones</v>
          </cell>
        </row>
        <row r="2923">
          <cell r="B2923">
            <v>10054</v>
          </cell>
          <cell r="AR2923" t="str">
            <v> </v>
          </cell>
          <cell r="BL2923" t="str">
            <v>Movilidad Académica, Estudiantil e Investigaciones</v>
          </cell>
        </row>
        <row r="2924">
          <cell r="B2924">
            <v>10054</v>
          </cell>
          <cell r="AR2924" t="str">
            <v> </v>
          </cell>
          <cell r="BL2924" t="str">
            <v>Movilidad Académica, Estudiantil e Investigaciones</v>
          </cell>
        </row>
        <row r="2925">
          <cell r="B2925">
            <v>10054</v>
          </cell>
          <cell r="AR2925" t="str">
            <v> </v>
          </cell>
          <cell r="BL2925" t="str">
            <v>Movilidad Académica, Estudiantil e Investigaciones</v>
          </cell>
        </row>
        <row r="2926">
          <cell r="B2926">
            <v>10055</v>
          </cell>
          <cell r="AR2926" t="str">
            <v> </v>
          </cell>
          <cell r="BL2926" t="str">
            <v>Colaboración</v>
          </cell>
        </row>
        <row r="2927">
          <cell r="B2927">
            <v>10055</v>
          </cell>
          <cell r="AR2927" t="str">
            <v> </v>
          </cell>
          <cell r="BL2927" t="str">
            <v>Colaboración</v>
          </cell>
        </row>
        <row r="2928">
          <cell r="B2928">
            <v>10055</v>
          </cell>
          <cell r="AR2928" t="str">
            <v> </v>
          </cell>
          <cell r="BL2928" t="str">
            <v>Colaboración</v>
          </cell>
        </row>
        <row r="2929">
          <cell r="B2929">
            <v>10055</v>
          </cell>
          <cell r="AR2929" t="str">
            <v> </v>
          </cell>
          <cell r="BL2929" t="str">
            <v>Colaboración</v>
          </cell>
        </row>
        <row r="2930">
          <cell r="B2930">
            <v>10056</v>
          </cell>
          <cell r="BL2930" t="str">
            <v>Movilidad Académica, Estudiantil e Investigaciones</v>
          </cell>
        </row>
        <row r="2931">
          <cell r="B2931">
            <v>10056</v>
          </cell>
          <cell r="BL2931" t="str">
            <v>Movilidad Académica, Estudiantil e Investigaciones</v>
          </cell>
        </row>
        <row r="2932">
          <cell r="B2932">
            <v>10056</v>
          </cell>
          <cell r="BL2932" t="str">
            <v>Movilidad Académica, Estudiantil e Investigaciones</v>
          </cell>
        </row>
        <row r="2933">
          <cell r="B2933">
            <v>10056</v>
          </cell>
          <cell r="BL2933" t="str">
            <v>Movilidad Académica, Estudiantil e Investigaciones</v>
          </cell>
        </row>
        <row r="2934">
          <cell r="B2934">
            <v>10057</v>
          </cell>
          <cell r="BL2934" t="str">
            <v>Movilidad Académica, Estudiantil e Investigaciones</v>
          </cell>
        </row>
        <row r="2935">
          <cell r="B2935">
            <v>10057</v>
          </cell>
          <cell r="BL2935" t="str">
            <v>Movilidad Académica, Estudiantil e Investigaciones</v>
          </cell>
        </row>
        <row r="2936">
          <cell r="B2936">
            <v>10057</v>
          </cell>
          <cell r="BL2936" t="str">
            <v>Movilidad Académica, Estudiantil e Investigaciones</v>
          </cell>
        </row>
        <row r="2937">
          <cell r="B2937">
            <v>10057</v>
          </cell>
          <cell r="BL2937" t="str">
            <v>Movilidad Académica, Estudiantil e Investigaciones</v>
          </cell>
        </row>
        <row r="2938">
          <cell r="B2938">
            <v>10058</v>
          </cell>
          <cell r="BL2938" t="str">
            <v>Movilidad Académica y Estudiantil</v>
          </cell>
        </row>
        <row r="2939">
          <cell r="B2939">
            <v>10058</v>
          </cell>
          <cell r="BL2939" t="str">
            <v>Movilidad Académica y Estudiantil</v>
          </cell>
        </row>
        <row r="2940">
          <cell r="B2940">
            <v>10058</v>
          </cell>
          <cell r="BL2940" t="str">
            <v>Movilidad Académica y Estudiantil</v>
          </cell>
        </row>
        <row r="2941">
          <cell r="B2941">
            <v>10058</v>
          </cell>
          <cell r="BL2941" t="str">
            <v>Movilidad Académica y Estudiantil</v>
          </cell>
        </row>
        <row r="2942">
          <cell r="B2942">
            <v>10059</v>
          </cell>
          <cell r="BL2942" t="str">
            <v>Movilidad Académica, Estudiantil e Investigaciones</v>
          </cell>
        </row>
        <row r="2943">
          <cell r="B2943">
            <v>10059</v>
          </cell>
          <cell r="BL2943" t="str">
            <v>Movilidad Académica, Estudiantil e Investigaciones</v>
          </cell>
        </row>
        <row r="2944">
          <cell r="B2944">
            <v>10059</v>
          </cell>
          <cell r="BL2944" t="str">
            <v>Movilidad Académica, Estudiantil e Investigaciones</v>
          </cell>
        </row>
        <row r="2945">
          <cell r="B2945">
            <v>10059</v>
          </cell>
          <cell r="BL2945" t="str">
            <v>Movilidad Académica, Estudiantil e Investigaciones</v>
          </cell>
        </row>
        <row r="2946">
          <cell r="B2946">
            <v>10060</v>
          </cell>
          <cell r="BL2946" t="str">
            <v>Movilidad Académica, Estudiantil e Investigaciones</v>
          </cell>
        </row>
        <row r="2947">
          <cell r="B2947">
            <v>10060</v>
          </cell>
          <cell r="BL2947" t="str">
            <v>Movilidad Académica, Estudiantil e Investigaciones</v>
          </cell>
        </row>
        <row r="2948">
          <cell r="B2948">
            <v>10060</v>
          </cell>
          <cell r="BL2948" t="str">
            <v>Movilidad Académica, Estudiantil e Investigaciones</v>
          </cell>
        </row>
        <row r="2949">
          <cell r="B2949">
            <v>10060</v>
          </cell>
          <cell r="BL2949" t="str">
            <v>Movilidad Académica, Estudiantil e Investigaciones</v>
          </cell>
        </row>
        <row r="2950">
          <cell r="B2950">
            <v>10061</v>
          </cell>
          <cell r="BL2950" t="str">
            <v>Movilidad Académica, Estudiantil e Investigaciones</v>
          </cell>
        </row>
        <row r="2951">
          <cell r="B2951">
            <v>10061</v>
          </cell>
          <cell r="BL2951" t="str">
            <v>Movilidad Académica, Estudiantil e Investigaciones</v>
          </cell>
        </row>
        <row r="2952">
          <cell r="B2952">
            <v>10061</v>
          </cell>
          <cell r="BL2952" t="str">
            <v>Movilidad Académica, Estudiantil e Investigaciones</v>
          </cell>
        </row>
        <row r="2953">
          <cell r="B2953">
            <v>10061</v>
          </cell>
          <cell r="BL2953" t="str">
            <v>Movilidad Académica, Estudiantil e Investigaciones</v>
          </cell>
        </row>
        <row r="2954">
          <cell r="B2954">
            <v>10062</v>
          </cell>
        </row>
        <row r="2955">
          <cell r="B2955">
            <v>10062</v>
          </cell>
        </row>
        <row r="2956">
          <cell r="B2956">
            <v>10062</v>
          </cell>
        </row>
        <row r="2957">
          <cell r="B2957">
            <v>10062</v>
          </cell>
        </row>
        <row r="2958">
          <cell r="B2958">
            <v>10063</v>
          </cell>
        </row>
        <row r="2959">
          <cell r="B2959">
            <v>10063</v>
          </cell>
        </row>
        <row r="2960">
          <cell r="B2960">
            <v>10063</v>
          </cell>
        </row>
        <row r="2961">
          <cell r="B2961">
            <v>10063</v>
          </cell>
        </row>
        <row r="2962">
          <cell r="B2962">
            <v>10064</v>
          </cell>
        </row>
        <row r="2963">
          <cell r="B2963">
            <v>10064</v>
          </cell>
        </row>
        <row r="2964">
          <cell r="B2964">
            <v>10064</v>
          </cell>
        </row>
        <row r="2965">
          <cell r="B2965">
            <v>10065</v>
          </cell>
        </row>
        <row r="2966">
          <cell r="B2966">
            <v>10065</v>
          </cell>
        </row>
        <row r="2967">
          <cell r="B2967">
            <v>10065</v>
          </cell>
        </row>
        <row r="2968">
          <cell r="B2968">
            <v>10065</v>
          </cell>
        </row>
        <row r="2969">
          <cell r="B2969">
            <v>10065</v>
          </cell>
        </row>
        <row r="2970">
          <cell r="B2970">
            <v>10065</v>
          </cell>
        </row>
        <row r="2971">
          <cell r="B2971">
            <v>10065</v>
          </cell>
        </row>
        <row r="2972">
          <cell r="B2972">
            <v>10066</v>
          </cell>
        </row>
        <row r="2973">
          <cell r="B2973">
            <v>10066</v>
          </cell>
        </row>
        <row r="2974">
          <cell r="B2974">
            <v>10066</v>
          </cell>
        </row>
        <row r="2975">
          <cell r="B2975">
            <v>10066</v>
          </cell>
        </row>
        <row r="2976">
          <cell r="B2976">
            <v>10066</v>
          </cell>
        </row>
        <row r="2977">
          <cell r="B2977">
            <v>10066</v>
          </cell>
        </row>
        <row r="2978">
          <cell r="B2978">
            <v>10066</v>
          </cell>
        </row>
        <row r="2979">
          <cell r="B2979" t="str">
            <v>4.c-mecerdas-1000</v>
          </cell>
          <cell r="AR2979" t="str">
            <v>https://www.tec.ac.cr/alfin-tec</v>
          </cell>
          <cell r="BL2979"/>
        </row>
        <row r="2980">
          <cell r="B2980" t="str">
            <v>5.1-lqueralt-1001</v>
          </cell>
          <cell r="AR2980"/>
          <cell r="BL2980"/>
        </row>
        <row r="2981">
          <cell r="B2981" t="str">
            <v>16.1-lqueralt-1002</v>
          </cell>
          <cell r="AR2981"/>
          <cell r="BL2981"/>
        </row>
        <row r="2982">
          <cell r="B2982" t="str">
            <v>5.1-lqueralt-1003</v>
          </cell>
          <cell r="AR2982"/>
          <cell r="BL2982"/>
        </row>
        <row r="2983">
          <cell r="B2983" t="str">
            <v>16.a-lqueralt-1004</v>
          </cell>
          <cell r="AR2983"/>
          <cell r="BL2983"/>
        </row>
        <row r="2984">
          <cell r="B2984" t="str">
            <v>5.c-nortega-1005</v>
          </cell>
          <cell r="AR2984" t="str">
            <v>https://www.tec.ac.cr/noticias/consejo-institucional-ratifica-compromiso-tec-no-discriminacion</v>
          </cell>
          <cell r="BL2984"/>
        </row>
        <row r="2985">
          <cell r="B2985" t="str">
            <v>10.3-nortega-1006</v>
          </cell>
          <cell r="AR2985" t="str">
            <v>https://www.tec.ac.cr/noticias/consejo-institucional-ratifica-compromiso-tec-no-discriminacion</v>
          </cell>
          <cell r="BL2985"/>
        </row>
        <row r="2986">
          <cell r="B2986" t="str">
            <v>16.1-lqueralt-1007</v>
          </cell>
          <cell r="AR2986" t="str">
            <v>http://www.pgrweb.go.cr/scij/Busqueda/Normativa/Normas/nrm_texto_completo.aspx?param1=NRTC&amp;nValor1=1&amp;nValor2=64597&amp;nValor3=75027&amp;strTipM=TC</v>
          </cell>
          <cell r="BL2986" t="str">
            <v xml:space="preserve"> Población de mujeres de todas las edades como prioritaria en el Plan de Acción</v>
          </cell>
        </row>
        <row r="2987">
          <cell r="B2987" t="str">
            <v>5.2-lqueralt-1008</v>
          </cell>
          <cell r="AR2987" t="str">
            <v>http://www.pgrweb.go.cr/scij/Busqueda/Normativa/Normas/nrm_texto_completo.aspx?param1=NRTC&amp;nValor1=1&amp;nValor2=64597&amp;nValor3=75027&amp;strTipM=TC</v>
          </cell>
          <cell r="BL2987" t="str">
            <v xml:space="preserve"> Población de mujeres de todas las edades como prioritaria en el Plan de Acción</v>
          </cell>
        </row>
        <row r="2988">
          <cell r="B2988" t="str">
            <v>5.5-lqueralt-1009</v>
          </cell>
          <cell r="AR2988"/>
          <cell r="BL2988" t="str">
            <v>Dirigido a mujeres funcionarias docentes y administrativas del ITCR</v>
          </cell>
        </row>
        <row r="2989">
          <cell r="B2989" t="str">
            <v>5.2-lqueralt-1010</v>
          </cell>
          <cell r="AR2989"/>
          <cell r="BL2989" t="str">
            <v>El observatorio enfatiza en la Trata que afecta prioritariamente a las mujeres en cuanto a forma de explotación sexual.</v>
          </cell>
        </row>
        <row r="2990">
          <cell r="B2990" t="str">
            <v>8.7-lqueralt-1011</v>
          </cell>
          <cell r="AR2990"/>
          <cell r="BL2990" t="str">
            <v>El observatorio enfatiza en la Trata que afecta prioritariamente a las mujeres en cuanto a forma de explotación sexual.</v>
          </cell>
        </row>
        <row r="2991">
          <cell r="B2991" t="str">
            <v>16.a-lqueralt-1012</v>
          </cell>
          <cell r="AR2991"/>
          <cell r="BL2991" t="str">
            <v>El observatorio enfatiza en la Trata que afecta prioritariamente a las mujeres en cuanto a forma de explotación sexual.</v>
          </cell>
        </row>
        <row r="2992">
          <cell r="B2992" t="str">
            <v>5.4-lqueralt-1013</v>
          </cell>
          <cell r="AR2992" t="str">
            <v>https://www.inamu.go.cr/pieg2018-2030</v>
          </cell>
          <cell r="BL2992"/>
        </row>
        <row r="2993">
          <cell r="B2993" t="str">
            <v>5.c-mecerdas-1014</v>
          </cell>
          <cell r="AR2993"/>
          <cell r="BL2993"/>
        </row>
        <row r="2994">
          <cell r="B2994" t="str">
            <v>11.6-pcantillo-1040</v>
          </cell>
          <cell r="AR2994"/>
          <cell r="BL2994"/>
        </row>
        <row r="2995">
          <cell r="B2995" t="str">
            <v>7.2-grichmond-1078</v>
          </cell>
          <cell r="AR2995"/>
          <cell r="BL2995"/>
        </row>
        <row r="2996">
          <cell r="B2996" t="str">
            <v>2.3-mecerdas-10</v>
          </cell>
          <cell r="AR2996" t="str">
            <v>http://biblioteca.tec.ac.cr/F/-/?func=find-b</v>
          </cell>
          <cell r="BL2996"/>
        </row>
        <row r="2997">
          <cell r="B2997" t="str">
            <v>7.3-anacuna-1105</v>
          </cell>
          <cell r="AR2997"/>
          <cell r="BL2997"/>
        </row>
        <row r="2998">
          <cell r="B2998" t="str">
            <v>13.3-anacuna-1106</v>
          </cell>
          <cell r="AR2998"/>
          <cell r="BL2998"/>
        </row>
        <row r="2999">
          <cell r="B2999" t="str">
            <v>7.2-csegura-1112</v>
          </cell>
          <cell r="AR2999" t="str">
            <v>https://www.tec.ac.cr/proyectos/complejo-solar-tec</v>
          </cell>
          <cell r="BL2999" t="str">
            <v>Ing. Alina Rodríguez Rodríguez 
Ing. Raquel Mejías Elizondo
alirodriguez@itcr.ac.cr; rmejias@itcr.ac.cr
OJO 2021: cambiar el validador a Carlos Meza</v>
          </cell>
        </row>
        <row r="3000">
          <cell r="B3000" t="str">
            <v>7.a-csegura-1113</v>
          </cell>
          <cell r="AR3000" t="str">
            <v>https://www.tec.ac.cr/proyectos/complejo-solar-tec</v>
          </cell>
          <cell r="BL3000" t="str">
            <v>Ing. Alina Rodríguez Rodríguez 
Ing. Raquel Mejías Elizondo
alirodriguez@itcr.ac.cr; rmejias@itcr.ac.cr
OJO 2021: cambiar el validador a Carlos Meza</v>
          </cell>
        </row>
        <row r="3001">
          <cell r="B3001" t="str">
            <v>7.b-resquivel-1117</v>
          </cell>
          <cell r="AR3001"/>
          <cell r="BL3001"/>
        </row>
        <row r="3002">
          <cell r="B3002" t="str">
            <v>9.5-resquivel-1118</v>
          </cell>
          <cell r="AR3002"/>
          <cell r="BL3002"/>
        </row>
        <row r="3003">
          <cell r="B3003" t="str">
            <v>9.b-resquivel-1119</v>
          </cell>
          <cell r="AR3003"/>
          <cell r="BL3003"/>
        </row>
        <row r="3004">
          <cell r="B3004" t="str">
            <v>11.6-resquivel-1120</v>
          </cell>
          <cell r="AR3004"/>
          <cell r="BL3004"/>
        </row>
        <row r="3005">
          <cell r="B3005" t="str">
            <v>8.2-jomartinez-1156</v>
          </cell>
          <cell r="AR3005"/>
          <cell r="BL3005"/>
        </row>
        <row r="3006">
          <cell r="B3006" t="str">
            <v>8.3-jomartinez-1157</v>
          </cell>
          <cell r="AR3006"/>
          <cell r="BL3006"/>
        </row>
        <row r="3007">
          <cell r="B3007" t="str">
            <v>9.3-jomartinez-1158</v>
          </cell>
          <cell r="AR3007"/>
          <cell r="BL3007"/>
        </row>
        <row r="3008">
          <cell r="B3008" t="str">
            <v>11.a-jomartinez-1159</v>
          </cell>
          <cell r="AR3008"/>
          <cell r="BL3008"/>
        </row>
        <row r="3009">
          <cell r="B3009" t="str">
            <v>12.6-jomartinez-1160</v>
          </cell>
          <cell r="AR3009"/>
          <cell r="BL3009"/>
        </row>
        <row r="3010">
          <cell r="B3010" t="str">
            <v>8.3-evhernandez-1177</v>
          </cell>
          <cell r="AR3010" t="str">
            <v>https://www.tec.ac.cr/hoyeneltec/2020/10/20/548-estudiantes-tec-tienen-trabajo-antes-graduarse</v>
          </cell>
          <cell r="BL3010"/>
        </row>
        <row r="3011">
          <cell r="B3011" t="str">
            <v>8.8-kchacon-1183</v>
          </cell>
          <cell r="AR3011"/>
          <cell r="BL3011"/>
        </row>
        <row r="3012">
          <cell r="B3012" t="str">
            <v>16.5-kchacon-1184</v>
          </cell>
          <cell r="AR3012"/>
          <cell r="BL3012"/>
        </row>
        <row r="3013">
          <cell r="B3013" t="str">
            <v>9.1-svargas-1199</v>
          </cell>
          <cell r="AR3013" t="str">
            <v>https://www.tec.ac.cr/civco</v>
          </cell>
          <cell r="BL3013"/>
        </row>
        <row r="3014">
          <cell r="B3014" t="str">
            <v>9.b-svargas-1200</v>
          </cell>
          <cell r="AR3014" t="str">
            <v>https://www.tec.ac.cr/civco</v>
          </cell>
          <cell r="BL3014"/>
        </row>
        <row r="3015">
          <cell r="B3015" t="str">
            <v>9.5-pmeneses-1211</v>
          </cell>
          <cell r="AR3015"/>
          <cell r="BL3015"/>
        </row>
        <row r="3016">
          <cell r="B3016" t="str">
            <v>9.5-adquesada-1214</v>
          </cell>
          <cell r="AR3016"/>
          <cell r="BL3016" t="str">
            <v>Sesión Ordinaria No. 3109, Artículo 10, del 06 de marzo de 2019. Creación del Programa de Investigación en Materiales Avanzados y Aplicaciones (PIMAA) y Eliminación del Programa de Investigación en Nanotecnología, adscritos a la Vicerrectoría de Investigación y Extensión</v>
          </cell>
        </row>
        <row r="3017">
          <cell r="B3017" t="str">
            <v>2.1-gmontero-1234</v>
          </cell>
          <cell r="AR3017"/>
          <cell r="BL3017" t="str">
            <v xml:space="preserve">
Acuerdo Consejo Insitucional folio 61486 de Acta de reunión Consejo Institucional 1549 del 8 de agosto del 1990
Comunicado de Acuerdo del Consejo Director SCD-244-80 Sesión n°891 artículo 4
Resolución de Rectoría RR-028-2018</v>
          </cell>
        </row>
        <row r="3018">
          <cell r="B3018" t="str">
            <v>6.3-maujimenez-1239</v>
          </cell>
          <cell r="AR3018"/>
          <cell r="BL3018"/>
        </row>
        <row r="3019">
          <cell r="B3019" t="str">
            <v>4.4-edramirez-1242</v>
          </cell>
          <cell r="AR3019"/>
          <cell r="BL3019"/>
        </row>
        <row r="3020">
          <cell r="B3020" t="str">
            <v>4.4-edramirez-1243</v>
          </cell>
          <cell r="AR3020"/>
          <cell r="BL3020"/>
        </row>
        <row r="3021">
          <cell r="B3021" t="str">
            <v>16.6-evhernandez-1248</v>
          </cell>
          <cell r="AR3021"/>
          <cell r="BL3021"/>
        </row>
        <row r="3022">
          <cell r="B3022" t="str">
            <v>10.2-xartavia-1273</v>
          </cell>
          <cell r="AR3022" t="str">
            <v>https://www.tec.ac.cr/reglamentos/reglamento-becas-prestamos-estudiantiles-tecnologico-costa-rica-sus-reformas</v>
          </cell>
          <cell r="BL3022" t="str">
            <v>IDS, procede del SIGI
Los programas de becas socioeconómicas y de estímulo forman parte del Sistema de Becas Estudiantiles del TEC desde hace muchos años, por lo cual son de carácter permanente.</v>
          </cell>
        </row>
        <row r="3023">
          <cell r="B3023" t="str">
            <v>4.3-evhernandez-1361</v>
          </cell>
          <cell r="AR3023"/>
          <cell r="BL3023"/>
        </row>
        <row r="3024">
          <cell r="B3024" t="str">
            <v>4.4-evhernandez-1362</v>
          </cell>
          <cell r="AR3024"/>
          <cell r="BL3024"/>
        </row>
        <row r="3025">
          <cell r="B3025" t="str">
            <v>8.3-evhernandez-1363</v>
          </cell>
          <cell r="AR3025"/>
          <cell r="BL3025"/>
        </row>
        <row r="3026">
          <cell r="B3026" t="str">
            <v>8.5-evhernandez-1364</v>
          </cell>
          <cell r="AR3026"/>
          <cell r="BL3026"/>
        </row>
        <row r="3027">
          <cell r="B3027" t="str">
            <v>8.6-evhernandez-1365</v>
          </cell>
          <cell r="AR3027"/>
          <cell r="BL3027"/>
        </row>
        <row r="3028">
          <cell r="B3028" t="str">
            <v>1.4-disegura-1366</v>
          </cell>
          <cell r="AR3028" t="str">
            <v>https://documents1.worldbank.org/curated/en/509651468026356958/pdf/IPP5580V20SPAN00Box385429B00PUBLIC0.pdf</v>
          </cell>
          <cell r="BL3028" t="str">
            <v>La iniciativa aparace dentro de la Información del Banco Mundial en la página web. Sin embargo las acciones sobrepasan esa iniciativa y buscan la sostenibilidad a través de la creación de un Programa Institucional (Ver acuerdo del CI enla Sesión Ordinaria 3175, Artículo 14 del 10 de junio, 2020)
A partir del 2022, el Área estará bajo el liderazgo de la VIESA y se mantendrá las coordinaciones y vinculariones institucionales tanto dentro del TEC como en general.
Algunas de las acciones iniciales pueden encontrarse en el apartado de Banco Mundial de la página, con el nombre de Plan para la Inlcusión de los Pueblos Indígenas en la Educación Superior. La información puede actualizarse</v>
          </cell>
        </row>
        <row r="3029">
          <cell r="B3029" t="str">
            <v>1.4-disegura-1367</v>
          </cell>
          <cell r="AR3029" t="str">
            <v>https://www.tec.ac.cr/salvaguarda-indigena</v>
          </cell>
          <cell r="BL3029"/>
        </row>
        <row r="3030">
          <cell r="B3030" t="str">
            <v>13.3-labrenes-1400</v>
          </cell>
          <cell r="AR3030"/>
          <cell r="BL3030"/>
        </row>
        <row r="3031">
          <cell r="B3031" t="str">
            <v>11.6-rmejias-1402</v>
          </cell>
          <cell r="AR3031" t="str">
            <v>https://www.tec.ac.cr/programa-manejo-residuos-solidos-institucionales-madi</v>
          </cell>
          <cell r="BL3031"/>
        </row>
        <row r="3032">
          <cell r="B3032" t="str">
            <v>13.2-dodiaz-1421</v>
          </cell>
          <cell r="AR3032"/>
          <cell r="BL3032" t="str">
            <v>Actualmente y de acuerdo al Plan Nacional de Gestión de Riesgo, la SGR está coordinando la realización del Congreso Nacional de Gestión de Riesgo/Adaptación del cambio climático 2022</v>
          </cell>
        </row>
        <row r="3033">
          <cell r="B3033" t="str">
            <v>13.3-dodiaz-1422</v>
          </cell>
          <cell r="AR3033"/>
          <cell r="BL3033" t="str">
            <v>Actualmente y de acuerdo al Plan Nacional de Gestión de Riesgo, la SGR está coordinando la realización del Congreso Nacional de Gestión de Riesgo/Adaptación del cambio climático 2022</v>
          </cell>
        </row>
        <row r="3034">
          <cell r="B3034" t="str">
            <v>13.3-rquesada-1424</v>
          </cell>
          <cell r="AR3034"/>
          <cell r="BL3034"/>
        </row>
        <row r="3035">
          <cell r="B3035" t="str">
            <v>15.1-rquesada-1425</v>
          </cell>
          <cell r="AR3035"/>
          <cell r="BL3035"/>
        </row>
        <row r="3036">
          <cell r="B3036" t="str">
            <v>15.2-rquesada-1426</v>
          </cell>
          <cell r="AR3036"/>
          <cell r="BL3036"/>
        </row>
        <row r="3037">
          <cell r="B3037" t="str">
            <v>15.4-rquesada-1427</v>
          </cell>
          <cell r="AR3037"/>
          <cell r="BL3037"/>
        </row>
        <row r="3038">
          <cell r="B3038" t="str">
            <v>15.5-maria.mora-1430</v>
          </cell>
          <cell r="AR3038"/>
          <cell r="BL3038"/>
        </row>
        <row r="3039">
          <cell r="B3039" t="str">
            <v>17.8-maria.mora-1431</v>
          </cell>
          <cell r="AR3039"/>
          <cell r="BL3039"/>
        </row>
        <row r="3040">
          <cell r="B3040" t="str">
            <v>16.6-pmeneses-1442</v>
          </cell>
          <cell r="AR3040"/>
          <cell r="BL3040"/>
        </row>
        <row r="3041">
          <cell r="B3041" t="str">
            <v>16.10-pmeneses-1443</v>
          </cell>
          <cell r="AR3041"/>
          <cell r="BL3041"/>
        </row>
        <row r="3042">
          <cell r="B3042" t="str">
            <v>17.19-pmeneses-1444</v>
          </cell>
          <cell r="AR3042"/>
          <cell r="BL3042"/>
        </row>
        <row r="3043">
          <cell r="B3043" t="str">
            <v>16.6-nortega-1448</v>
          </cell>
          <cell r="AR3043"/>
          <cell r="BL3043"/>
        </row>
        <row r="3044">
          <cell r="B3044" t="str">
            <v>16.6-pmeneses-1453</v>
          </cell>
          <cell r="AR3044"/>
          <cell r="BL3044"/>
        </row>
        <row r="3045">
          <cell r="B3045" t="str">
            <v>17.16-pmeneses-1454</v>
          </cell>
          <cell r="AR3045"/>
          <cell r="BL3045"/>
        </row>
        <row r="3046">
          <cell r="B3046" t="str">
            <v>17.19-pmeneses-1455</v>
          </cell>
          <cell r="AR3046"/>
          <cell r="BL3046"/>
        </row>
        <row r="3047">
          <cell r="B3047" t="str">
            <v>16.7-nortega-1456</v>
          </cell>
          <cell r="AR3047" t="str">
            <v>https://www.tec.ac.cr/en/documentos/documentos-generales-oficina-planificacion-institucional</v>
          </cell>
          <cell r="BL3047" t="str">
            <v>Esta acción se realiza como parte de un proceso que no finaliza en el Consejo Institucional, es la AIR la que finalmente aprueba las políticas. Este acuerdo constituyó un insumo.
Sobre la continuidad, existe una nueva propuesta de políticas en el seno de la AIR que no han sido aprobadas por impedimentos traídos por la pandemia.</v>
          </cell>
        </row>
        <row r="3048">
          <cell r="B3048" t="str">
            <v>17.14-nortega-1457</v>
          </cell>
          <cell r="AR3048" t="str">
            <v>https://www.tec.ac.cr/en/documentos/documentos-generales-oficina-planificacion-institucional</v>
          </cell>
          <cell r="BL3048" t="str">
            <v>Esta acción se realiza como parte de un proceso que no finaliza en el Consejo Institucional, es la AIR la que finalmente aprueba las políticas. Este acuerdo constituyó un insumo.
Sobre la continuidad, existe una nueva propuesta de políticas en el seno de la AIR que no han sido aprobadas por impedimentos traídos por la pandemia.</v>
          </cell>
        </row>
        <row r="3049">
          <cell r="B3049" t="str">
            <v>13.3-xvarela-14</v>
          </cell>
          <cell r="AR3049"/>
          <cell r="BL3049"/>
        </row>
        <row r="3050">
          <cell r="B3050" t="str">
            <v>2.3-cysalas-1516</v>
          </cell>
          <cell r="AR3050"/>
          <cell r="BL3050"/>
        </row>
        <row r="3051">
          <cell r="B3051" t="str">
            <v>2.4-cysalas-1517</v>
          </cell>
          <cell r="AR3051"/>
          <cell r="BL3051"/>
        </row>
        <row r="3052">
          <cell r="B3052" t="str">
            <v>12.7-cysalas-1518</v>
          </cell>
          <cell r="AR3052"/>
          <cell r="BL3052"/>
        </row>
        <row r="3053">
          <cell r="B3053" t="str">
            <v>8.4-cysalas-1519</v>
          </cell>
          <cell r="AR3053"/>
          <cell r="BL3053"/>
        </row>
        <row r="3054">
          <cell r="B3054" t="str">
            <v>12.6-cysalas-1520</v>
          </cell>
          <cell r="AR3054"/>
          <cell r="BL3054"/>
        </row>
        <row r="3055">
          <cell r="B3055" t="str">
            <v>15.7-cysalas-1521</v>
          </cell>
          <cell r="AR3055"/>
          <cell r="BL3055"/>
        </row>
        <row r="3056">
          <cell r="B3056" t="str">
            <v>16.b-cysalas-1522</v>
          </cell>
          <cell r="AR3056"/>
          <cell r="BL3056"/>
        </row>
        <row r="3057">
          <cell r="B3057" t="str">
            <v>2.3-labrenes-1523</v>
          </cell>
          <cell r="AR3057" t="str">
            <v>facebook @REDPDACOSTARICA</v>
          </cell>
          <cell r="BL3057"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3058">
          <cell r="B3058" t="str">
            <v>6.a-labrenes-1524</v>
          </cell>
          <cell r="AR3058" t="str">
            <v>facebook @REDPDACOSTARICA</v>
          </cell>
          <cell r="BL3058"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3059">
          <cell r="B3059" t="str">
            <v>17.6-labrenes-1525</v>
          </cell>
          <cell r="AR3059" t="str">
            <v>facebook @REDPDACOSTARICA</v>
          </cell>
          <cell r="BL3059"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3060">
          <cell r="B3060" t="str">
            <v>17.9-labrenes-1526</v>
          </cell>
          <cell r="AR3060" t="str">
            <v>facebook @REDPDACOSTARICA</v>
          </cell>
          <cell r="BL3060"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3061">
          <cell r="B3061" t="str">
            <v>17.19-labrenes-1527</v>
          </cell>
          <cell r="AR3061" t="str">
            <v>facebook @REDPDACOSTARICA</v>
          </cell>
          <cell r="BL3061"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3062">
          <cell r="B3062" t="str">
            <v>2.c-antonio.gonzalez-1531</v>
          </cell>
          <cell r="AR3062"/>
          <cell r="BL3062"/>
        </row>
        <row r="3063">
          <cell r="B3063" t="str">
            <v>2.3-antonio.gonzalez-1532</v>
          </cell>
          <cell r="AR3063"/>
          <cell r="BL3063"/>
        </row>
        <row r="3064">
          <cell r="B3064" t="str">
            <v>8.2-antonio.gonzalez-1533</v>
          </cell>
          <cell r="AR3064"/>
          <cell r="BL3064"/>
        </row>
        <row r="3065">
          <cell r="B3065" t="str">
            <v>8.3-antonio.gonzalez-1534</v>
          </cell>
          <cell r="AR3065"/>
          <cell r="BL3065"/>
        </row>
        <row r="3066">
          <cell r="B3066" t="str">
            <v>8.5-antonio.gonzalez-1535</v>
          </cell>
          <cell r="AR3066"/>
          <cell r="BL3066"/>
        </row>
        <row r="3067">
          <cell r="B3067" t="str">
            <v>8.a-antonio.gonzalez-1536</v>
          </cell>
          <cell r="AR3067"/>
          <cell r="BL3067"/>
        </row>
        <row r="3068">
          <cell r="B3068" t="str">
            <v>9.c-antonio.gonzalez-1537</v>
          </cell>
          <cell r="AR3068"/>
          <cell r="BL3068"/>
        </row>
        <row r="3069">
          <cell r="B3069" t="str">
            <v>2.3-labrenes-1549</v>
          </cell>
          <cell r="AR3069" t="str">
            <v>http://proleche.com/wp-content/uploads/2021/04/programa_capacitacion_sector_lacteo.pdf</v>
          </cell>
          <cell r="BL3069"/>
        </row>
        <row r="3070">
          <cell r="B3070" t="str">
            <v>2.4-mguerrero-1550</v>
          </cell>
          <cell r="AR3070" t="str">
            <v>https://www.tec.ac.cr/centros-investigacion/centro-investigacion-biotecnologia-cib</v>
          </cell>
          <cell r="BL3070"/>
        </row>
        <row r="3071">
          <cell r="B3071" t="str">
            <v>12.2-mguerrero-1551</v>
          </cell>
          <cell r="AR3071" t="str">
            <v>https://www.tec.ac.cr/centros-investigacion/centro-investigacion-biotecnologia-cib</v>
          </cell>
          <cell r="BL3071"/>
        </row>
        <row r="3072">
          <cell r="B3072" t="str">
            <v>12.5-mguerrero-1552</v>
          </cell>
          <cell r="AR3072" t="str">
            <v>https://www.tec.ac.cr/centros-investigacion/centro-investigacion-biotecnologia-cib</v>
          </cell>
          <cell r="BL3072"/>
        </row>
        <row r="3073">
          <cell r="B3073" t="str">
            <v>13.3-xvarela-15</v>
          </cell>
          <cell r="AR3073"/>
          <cell r="BL3073"/>
        </row>
        <row r="3074">
          <cell r="B3074" t="str">
            <v>3.4-mmeono-1604</v>
          </cell>
          <cell r="AR3074"/>
          <cell r="BL3074"/>
        </row>
        <row r="3075">
          <cell r="B3075" t="str">
            <v>3.4-lasancho-1613</v>
          </cell>
          <cell r="AR3075"/>
          <cell r="BL3075"/>
        </row>
        <row r="3076">
          <cell r="B3076" t="str">
            <v>3.d-lasancho-1614</v>
          </cell>
          <cell r="AR3076"/>
          <cell r="BL3076"/>
        </row>
        <row r="3077">
          <cell r="B3077" t="str">
            <v>3.4-adesimone-1615</v>
          </cell>
          <cell r="AR3077" t="str">
            <v>https://www.tec.ac.cr/hoyeneltec/2021/06/23/teatro-agosto-arte-entretejer-historias-vulnerabilidad-virtualidad</v>
          </cell>
          <cell r="BL3077" t="str">
            <v>https://www.youtube.com/channel/UCcumURlPmkjAcWqG3kbhSdA
Antes esta actividad la validaba Mariela, 2021 Alexandra</v>
          </cell>
        </row>
        <row r="3078">
          <cell r="B3078" t="str">
            <v>3.4-hcordero-1617</v>
          </cell>
          <cell r="AR3078"/>
          <cell r="BL3078"/>
        </row>
        <row r="3079">
          <cell r="B3079" t="str">
            <v>3.d-hcordero-1618</v>
          </cell>
          <cell r="AR3079"/>
          <cell r="BL3079"/>
        </row>
        <row r="3080">
          <cell r="B3080" t="str">
            <v>8.3-hcordero-1619</v>
          </cell>
          <cell r="AR3080"/>
          <cell r="BL3080"/>
        </row>
        <row r="3081">
          <cell r="B3081" t="str">
            <v>3.4-marielahernandez-1620</v>
          </cell>
          <cell r="AR3081"/>
          <cell r="BL3081"/>
        </row>
        <row r="3082">
          <cell r="B3082" t="str">
            <v>4.4-marielahernandez-1621</v>
          </cell>
          <cell r="AR3082"/>
          <cell r="BL3082"/>
        </row>
        <row r="3083">
          <cell r="B3083" t="str">
            <v>4.7-marielahernandez-1622</v>
          </cell>
          <cell r="AR3083"/>
          <cell r="BL3083"/>
        </row>
        <row r="3084">
          <cell r="B3084" t="str">
            <v>5.2-marielahernandez-1623</v>
          </cell>
          <cell r="AR3084"/>
          <cell r="BL3084"/>
        </row>
        <row r="3085">
          <cell r="B3085" t="str">
            <v>8.2-marielahernandez-1624</v>
          </cell>
          <cell r="AR3085"/>
          <cell r="BL3085"/>
        </row>
        <row r="3086">
          <cell r="B3086" t="str">
            <v>8.3-marielahernandez-1625</v>
          </cell>
          <cell r="AR3086"/>
          <cell r="BL3086"/>
        </row>
        <row r="3087">
          <cell r="B3087" t="str">
            <v>8.9-marielahernandez-1626</v>
          </cell>
          <cell r="AR3087"/>
          <cell r="BL3087"/>
        </row>
        <row r="3088">
          <cell r="B3088" t="str">
            <v>11.3-marielahernandez-1627</v>
          </cell>
          <cell r="AR3088"/>
          <cell r="BL3088"/>
        </row>
        <row r="3089">
          <cell r="B3089" t="str">
            <v>11.4-marielahernandez-1628</v>
          </cell>
          <cell r="AR3089"/>
          <cell r="BL3089"/>
        </row>
        <row r="3090">
          <cell r="B3090" t="str">
            <v>11.6-marielahernandez-1629</v>
          </cell>
          <cell r="AR3090"/>
          <cell r="BL3090"/>
        </row>
        <row r="3091">
          <cell r="B3091" t="str">
            <v>11.7-marielahernandez-1630</v>
          </cell>
          <cell r="AR3091"/>
          <cell r="BL3091"/>
        </row>
        <row r="3092">
          <cell r="B3092" t="str">
            <v>11.a-marielahernandez-1631</v>
          </cell>
          <cell r="AR3092"/>
          <cell r="BL3092"/>
        </row>
        <row r="3093">
          <cell r="B3093" t="str">
            <v>11.b-marielahernandez-1632</v>
          </cell>
          <cell r="AR3093"/>
          <cell r="BL3093"/>
        </row>
        <row r="3094">
          <cell r="B3094" t="str">
            <v>12.5-marielahernandez-1633</v>
          </cell>
          <cell r="AR3094"/>
          <cell r="BL3094"/>
        </row>
        <row r="3095">
          <cell r="B3095" t="str">
            <v>12.6-marielahernandez-1634</v>
          </cell>
          <cell r="AR3095"/>
          <cell r="BL3095"/>
        </row>
        <row r="3096">
          <cell r="B3096" t="str">
            <v>12.8-marielahernandez-1635</v>
          </cell>
          <cell r="AR3096"/>
          <cell r="BL3096"/>
        </row>
        <row r="3097">
          <cell r="B3097" t="str">
            <v>16.6-marielahernandez-1636</v>
          </cell>
          <cell r="AR3097"/>
          <cell r="BL3097"/>
        </row>
        <row r="3098">
          <cell r="B3098" t="str">
            <v>16.7-marielahernandez-1637</v>
          </cell>
          <cell r="AR3098"/>
          <cell r="BL3098"/>
        </row>
        <row r="3099">
          <cell r="B3099" t="str">
            <v>16.a-marielahernandez-1638</v>
          </cell>
          <cell r="AR3099"/>
          <cell r="BL3099"/>
        </row>
        <row r="3100">
          <cell r="B3100" t="str">
            <v>16.b-marielahernandez-1639</v>
          </cell>
          <cell r="AR3100"/>
          <cell r="BL3100"/>
        </row>
        <row r="3101">
          <cell r="B3101" t="str">
            <v>3.4-jpcampos-1640</v>
          </cell>
          <cell r="AR3101" t="str">
            <v>https://www.facebook.com/AmonCultural/</v>
          </cell>
          <cell r="BL3101"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02">
          <cell r="B3102" t="str">
            <v>4.7-jpcampos-1641</v>
          </cell>
          <cell r="AR3102" t="str">
            <v>https://www.facebook.com/AmonCultural/</v>
          </cell>
          <cell r="BL3102"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03">
          <cell r="B3103" t="str">
            <v>5.2-jpcampos-1642</v>
          </cell>
          <cell r="AR3103" t="str">
            <v>https://www.facebook.com/AmonCultural/</v>
          </cell>
          <cell r="BL3103"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04">
          <cell r="B3104" t="str">
            <v>8.2-jpcampos-1643</v>
          </cell>
          <cell r="AR3104" t="str">
            <v>https://www.facebook.com/AmonCultural/</v>
          </cell>
          <cell r="BL3104"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05">
          <cell r="B3105" t="str">
            <v>8.3-jpcampos-1644</v>
          </cell>
          <cell r="AR3105" t="str">
            <v>https://www.facebook.com/AmonCultural/</v>
          </cell>
          <cell r="BL3105"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06">
          <cell r="B3106" t="str">
            <v>11.3-jpcampos-1645</v>
          </cell>
          <cell r="AR3106" t="str">
            <v>https://www.facebook.com/AmonCultural/</v>
          </cell>
          <cell r="BL3106"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07">
          <cell r="B3107" t="str">
            <v>11.4-jpcampos-1646</v>
          </cell>
          <cell r="AR3107" t="str">
            <v>https://www.facebook.com/AmonCultural/</v>
          </cell>
          <cell r="BL3107"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08">
          <cell r="B3108" t="str">
            <v>11.6-jpcampos-1647</v>
          </cell>
          <cell r="AR3108" t="str">
            <v>https://www.facebook.com/AmonCultural/</v>
          </cell>
          <cell r="BL3108"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09">
          <cell r="B3109" t="str">
            <v>11.7-jpcampos-1648</v>
          </cell>
          <cell r="AR3109" t="str">
            <v>https://www.facebook.com/AmonCultural/</v>
          </cell>
          <cell r="BL3109"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10">
          <cell r="B3110" t="str">
            <v>11.a-jpcampos-1649</v>
          </cell>
          <cell r="AR3110" t="str">
            <v>https://www.facebook.com/AmonCultural/</v>
          </cell>
          <cell r="BL3110"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11">
          <cell r="B3111" t="str">
            <v>11.b-jpcampos-1650</v>
          </cell>
          <cell r="AR3111" t="str">
            <v>https://www.facebook.com/AmonCultural/</v>
          </cell>
          <cell r="BL3111"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12">
          <cell r="B3112" t="str">
            <v>12.5-jpcampos-1651</v>
          </cell>
          <cell r="AR3112" t="str">
            <v>https://www.facebook.com/AmonCultural/</v>
          </cell>
          <cell r="BL3112"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13">
          <cell r="B3113" t="str">
            <v>12.6-jpcampos-1652</v>
          </cell>
          <cell r="AR3113" t="str">
            <v>https://www.facebook.com/AmonCultural/</v>
          </cell>
          <cell r="BL3113"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14">
          <cell r="B3114" t="str">
            <v>12.8-jpcampos-1653</v>
          </cell>
          <cell r="AR3114" t="str">
            <v>https://www.facebook.com/AmonCultural/</v>
          </cell>
          <cell r="BL3114"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15">
          <cell r="B3115" t="str">
            <v>16.6-jpcampos-1654</v>
          </cell>
          <cell r="AR3115" t="str">
            <v>https://www.facebook.com/AmonCultural/</v>
          </cell>
          <cell r="BL3115"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16">
          <cell r="B3116" t="str">
            <v>16.7-jpcampos-1655</v>
          </cell>
          <cell r="AR3116" t="str">
            <v>https://www.facebook.com/AmonCultural/</v>
          </cell>
          <cell r="BL3116"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17">
          <cell r="B3117" t="str">
            <v>16.a-jpcampos-1656</v>
          </cell>
          <cell r="AR3117" t="str">
            <v>https://www.facebook.com/AmonCultural/</v>
          </cell>
          <cell r="BL3117"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18">
          <cell r="B3118" t="str">
            <v>16.b-jpcampos-1657</v>
          </cell>
          <cell r="AR3118" t="str">
            <v>https://www.facebook.com/AmonCultural/</v>
          </cell>
          <cell r="BL3118" t="str">
            <v>Antes del 2021 la actividad la validaba Mariela
https://www.youtube.com/channel/UCBmjpHiFTem5iwBpz6fe5Ug
https://amon.cr
https://www.larepublica.net/noticia/con-concierto-de-malpais-inicia-el-viernes-el-festival-amon-cultural
https://delfino.cr/2021/03/malpais-dara-concierto-en-festival-amon-cultural-este-fin-de-semana
https://www.teletica.com/entretenimiento/malpais-se-presentara-el-viernes-en-amon-cultural-2021_281354
https://www.larepublica.net/noticia/dos-destinos-para-san-jose-amon-cultural
https://www.teletica.com/multimedia/festival-amon-cultural-sera-virtual-este-fin_1081338</v>
          </cell>
        </row>
        <row r="3119">
          <cell r="B3119" t="str">
            <v>3.5-nortega-1681</v>
          </cell>
          <cell r="AR3119" t="str">
            <v>https://www.tec.ac.cr/reglamentos/regulacion-fumado-segun-ley-numero-7501</v>
          </cell>
          <cell r="BL3119"/>
        </row>
        <row r="3120">
          <cell r="B3120" t="str">
            <v>3.5-nortega-1682</v>
          </cell>
          <cell r="AR3120" t="str">
            <v>https://www.tec.ac.cr/reglamentos/regulacion-fumado-segun-ley-numero-7501</v>
          </cell>
          <cell r="BL3120"/>
        </row>
        <row r="3121">
          <cell r="B3121" t="str">
            <v>13.3-mecerdas-16</v>
          </cell>
          <cell r="AR3121"/>
          <cell r="BL3121"/>
        </row>
        <row r="3122">
          <cell r="B3122" t="str">
            <v>4.3-casolano-1708</v>
          </cell>
          <cell r="AR3122" t="str">
            <v>https://www.tec.ac.cr/documentos/documentos-programa-informacion-profesional-0</v>
          </cell>
          <cell r="BL3122"/>
        </row>
        <row r="3123">
          <cell r="B3123" t="str">
            <v>4.4-casolano-1709</v>
          </cell>
          <cell r="AR3123" t="str">
            <v>https://www.tec.ac.cr/documentos/documentos-programa-informacion-profesional-0</v>
          </cell>
          <cell r="BL3123"/>
        </row>
        <row r="3124">
          <cell r="B3124" t="str">
            <v>10.2-casolano-1710</v>
          </cell>
          <cell r="AR3124" t="str">
            <v>https://www.tec.ac.cr/documentos/documentos-programa-informacion-profesional-0</v>
          </cell>
          <cell r="BL3124"/>
        </row>
        <row r="3125">
          <cell r="B3125" t="str">
            <v>4.4-gcastro-1711</v>
          </cell>
          <cell r="AR3125"/>
          <cell r="BL3125"/>
        </row>
        <row r="3126">
          <cell r="B3126" t="str">
            <v>4.5-gcastro-1712</v>
          </cell>
          <cell r="AR3126"/>
          <cell r="BL3126"/>
        </row>
        <row r="3127">
          <cell r="B3127" t="str">
            <v>4.3-feabarca-1715</v>
          </cell>
          <cell r="AR3127"/>
          <cell r="BL3127"/>
        </row>
        <row r="3128">
          <cell r="B3128" t="str">
            <v>4.4-feabarca-1716</v>
          </cell>
          <cell r="AR3128"/>
          <cell r="BL3128"/>
        </row>
        <row r="3129">
          <cell r="B3129" t="str">
            <v>4.5-feabarca-1717</v>
          </cell>
          <cell r="AR3129"/>
          <cell r="BL3129"/>
        </row>
        <row r="3130">
          <cell r="B3130" t="str">
            <v>4.6-feabarca-1718</v>
          </cell>
          <cell r="AR3130"/>
          <cell r="BL3130"/>
        </row>
        <row r="3131">
          <cell r="B3131" t="str">
            <v>4.7-feabarca-1719</v>
          </cell>
          <cell r="AR3131"/>
          <cell r="BL3131"/>
        </row>
        <row r="3132">
          <cell r="B3132" t="str">
            <v>5.1-feabarca-1720</v>
          </cell>
          <cell r="AR3132"/>
          <cell r="BL3132"/>
        </row>
        <row r="3133">
          <cell r="B3133" t="str">
            <v>5.5-feabarca-1721</v>
          </cell>
          <cell r="AR3133"/>
          <cell r="BL3133"/>
        </row>
        <row r="3134">
          <cell r="B3134" t="str">
            <v>6.b-feabarca-1722</v>
          </cell>
          <cell r="AR3134"/>
          <cell r="BL3134"/>
        </row>
        <row r="3135">
          <cell r="B3135" t="str">
            <v>13.3-feabarca-1723</v>
          </cell>
          <cell r="AR3135"/>
          <cell r="BL3135"/>
        </row>
        <row r="3136">
          <cell r="B3136" t="str">
            <v>16.10-feabarca-1724</v>
          </cell>
          <cell r="AR3136"/>
          <cell r="BL3136"/>
        </row>
        <row r="3137">
          <cell r="B3137" t="str">
            <v>4.3-wdelgado-1725</v>
          </cell>
          <cell r="AR3137"/>
          <cell r="BL3137"/>
        </row>
        <row r="3138">
          <cell r="B3138" t="str">
            <v>4.4-wdelgado-1726</v>
          </cell>
          <cell r="AR3138"/>
          <cell r="BL3138"/>
        </row>
        <row r="3139">
          <cell r="B3139" t="str">
            <v>4.5-wdelgado-1727</v>
          </cell>
          <cell r="AR3139"/>
          <cell r="BL3139"/>
        </row>
        <row r="3140">
          <cell r="B3140" t="str">
            <v>4.7-wdelgado-1728</v>
          </cell>
          <cell r="AR3140"/>
          <cell r="BL3140"/>
        </row>
        <row r="3141">
          <cell r="B3141" t="str">
            <v>4.c-wdelgado-1729</v>
          </cell>
          <cell r="AR3141"/>
          <cell r="BL3141"/>
        </row>
        <row r="3142">
          <cell r="B3142" t="str">
            <v>4.5-glacy-1730</v>
          </cell>
          <cell r="AR3142" t="str">
            <v>https://www.tec.ac.cr/planes-estudio/licenciatura-ingenieria-fisica-0</v>
          </cell>
          <cell r="BL3142"/>
        </row>
        <row r="3143">
          <cell r="B3143" t="str">
            <v>4.c-glacy-1731</v>
          </cell>
          <cell r="AR3143" t="str">
            <v>https://www.tec.ac.cr/planes-estudio/licenciatura-ingenieria-fisica-0</v>
          </cell>
          <cell r="BL3143"/>
        </row>
        <row r="3144">
          <cell r="B3144" t="str">
            <v>5.b-glacy-1732</v>
          </cell>
          <cell r="AR3144" t="str">
            <v>https://www.tec.ac.cr/planes-estudio/licenciatura-ingenieria-fisica-0</v>
          </cell>
          <cell r="BL3144"/>
        </row>
        <row r="3145">
          <cell r="B3145" t="str">
            <v>5.c-glacy-1733</v>
          </cell>
          <cell r="AR3145" t="str">
            <v>https://www.tec.ac.cr/planes-estudio/licenciatura-ingenieria-fisica-0</v>
          </cell>
          <cell r="BL3145"/>
        </row>
        <row r="3146">
          <cell r="B3146" t="str">
            <v>8.3-glacy-1734</v>
          </cell>
          <cell r="AR3146" t="str">
            <v>https://www.tec.ac.cr/planes-estudio/licenciatura-ingenieria-fisica-0</v>
          </cell>
          <cell r="BL3146"/>
        </row>
        <row r="3147">
          <cell r="B3147" t="str">
            <v>4.4-hcordero-1735</v>
          </cell>
          <cell r="AR3147" t="str">
            <v>https://www.tec.ac.cr/planes-estudio/bachillerato-produccion-industrial-limon</v>
          </cell>
          <cell r="BL3147" t="str">
            <v>Se participa en la ZEEC con el fin de mejorar la empleabilidad de la Región.</v>
          </cell>
        </row>
        <row r="3148">
          <cell r="B3148" t="str">
            <v>4.3-wdelgado-1736</v>
          </cell>
          <cell r="AR3148"/>
          <cell r="BL3148"/>
        </row>
        <row r="3149">
          <cell r="B3149" t="str">
            <v>4.4-wdelgado-1737</v>
          </cell>
          <cell r="AR3149"/>
          <cell r="BL3149"/>
        </row>
        <row r="3150">
          <cell r="B3150" t="str">
            <v>4.5-wdelgado-1738</v>
          </cell>
          <cell r="AR3150"/>
          <cell r="BL3150"/>
        </row>
        <row r="3151">
          <cell r="B3151" t="str">
            <v>4.c-wdelgado-1739</v>
          </cell>
          <cell r="AR3151"/>
          <cell r="BL3151"/>
        </row>
        <row r="3152">
          <cell r="B3152" t="str">
            <v>5.b-xvarela-173</v>
          </cell>
          <cell r="AR3152"/>
          <cell r="BL3152"/>
        </row>
        <row r="3153">
          <cell r="B3153" t="str">
            <v>4.3-lchavarria-1740</v>
          </cell>
          <cell r="AR3153" t="str">
            <v>https://www.tec.ac.cr/planes-estudio/licenciatura-administracion-tecnologias-informacion</v>
          </cell>
          <cell r="BL3153"/>
        </row>
        <row r="3154">
          <cell r="B3154" t="str">
            <v>4.4-lchavarria-1741</v>
          </cell>
          <cell r="AR3154" t="str">
            <v>https://www.tec.ac.cr/planes-estudio/licenciatura-administracion-tecnologias-informacion</v>
          </cell>
          <cell r="BL3154"/>
        </row>
        <row r="3155">
          <cell r="B3155" t="str">
            <v>4.4-ecalderon-1742</v>
          </cell>
          <cell r="AR3155" t="str">
            <v>https://www.tec.ac.cr/planes-estudio/licenciatura-administracion-empresas-enfasis-administracion-financiera</v>
          </cell>
          <cell r="BL3155"/>
        </row>
        <row r="3156">
          <cell r="B3156" t="str">
            <v>4.4-ecalderon-1743</v>
          </cell>
          <cell r="AR3156" t="str">
            <v>https://www.tec.ac.cr/planes-estudio/licenciatura-administracion-empresas-enfasis-mercadeo</v>
          </cell>
          <cell r="BL3156"/>
        </row>
        <row r="3157">
          <cell r="B3157" t="str">
            <v>4.3-paualvarado-1744</v>
          </cell>
          <cell r="AR3157"/>
          <cell r="BL3157" t="str">
            <v>María Teresa solicitó trasladar esta actividad de Paulina Alvarado, DOP</v>
          </cell>
        </row>
        <row r="3158">
          <cell r="B3158" t="str">
            <v>4.4-paualvarado-1745</v>
          </cell>
          <cell r="AR3158"/>
          <cell r="BL3158" t="str">
            <v>María Teresa solicitó trasladar esta actividad de Paulina Alvarado, DOP</v>
          </cell>
        </row>
        <row r="3159">
          <cell r="B3159" t="str">
            <v>4.7-paualvarado-1746</v>
          </cell>
          <cell r="AR3159"/>
          <cell r="BL3159" t="str">
            <v>María Teresa solicitó trasladar esta actividad de Paulina Alvarado, DOP</v>
          </cell>
        </row>
        <row r="3160">
          <cell r="B3160" t="str">
            <v>4.3-mzamorac-1747</v>
          </cell>
          <cell r="AR3160"/>
          <cell r="BL3160" t="str">
            <v>Se imparte en el Edificio Condal</v>
          </cell>
        </row>
        <row r="3161">
          <cell r="B3161" t="str">
            <v>4.4-mzamorac-1748</v>
          </cell>
          <cell r="AR3161"/>
          <cell r="BL3161" t="str">
            <v>Se imparte en el Edificio Condal</v>
          </cell>
        </row>
        <row r="3162">
          <cell r="B3162" t="str">
            <v>4.3-mzamorac-1749</v>
          </cell>
          <cell r="AR3162"/>
          <cell r="BL3162" t="str">
            <v>Se imparte en el Edificio Condal, CIDE</v>
          </cell>
        </row>
        <row r="3163">
          <cell r="B3163" t="str">
            <v>5.b-xvarela-174</v>
          </cell>
          <cell r="AR3163"/>
          <cell r="BL3163"/>
        </row>
        <row r="3164">
          <cell r="B3164" t="str">
            <v>4.4-mzamorac-1750</v>
          </cell>
          <cell r="AR3164"/>
          <cell r="BL3164" t="str">
            <v>Se imparte en el Edificio Condal, CIDE</v>
          </cell>
        </row>
        <row r="3165">
          <cell r="B3165" t="str">
            <v>4.3-lsalas-1751</v>
          </cell>
          <cell r="AR3165"/>
          <cell r="BL3165"/>
        </row>
        <row r="3166">
          <cell r="B3166" t="str">
            <v>4.4-lsalas-1752</v>
          </cell>
          <cell r="AR3166"/>
          <cell r="BL3166"/>
        </row>
        <row r="3167">
          <cell r="B3167" t="str">
            <v>4.3-mzamorac-1753</v>
          </cell>
          <cell r="AR3167"/>
          <cell r="BL3167" t="str">
            <v>Se imparte en el Edificio Condal</v>
          </cell>
        </row>
        <row r="3168">
          <cell r="B3168" t="str">
            <v>4.4-mzamorac-1754</v>
          </cell>
          <cell r="AR3168"/>
          <cell r="BL3168" t="str">
            <v>Se imparte en el Edificio Condal</v>
          </cell>
        </row>
        <row r="3169">
          <cell r="B3169" t="str">
            <v>4.3-mhernandez-1755</v>
          </cell>
          <cell r="AR3169"/>
          <cell r="BL3169"/>
        </row>
        <row r="3170">
          <cell r="B3170" t="str">
            <v>4.4-mhernandez-1756</v>
          </cell>
          <cell r="AR3170"/>
          <cell r="BL3170"/>
        </row>
        <row r="3171">
          <cell r="B3171" t="str">
            <v>4.3-olsanchez-1757</v>
          </cell>
          <cell r="AR3171"/>
          <cell r="BL3171" t="str">
            <v>Otros: Centro de Transferencia Tecnológica de Zapote</v>
          </cell>
        </row>
        <row r="3172">
          <cell r="B3172" t="str">
            <v>4.4-olsanchez-1758</v>
          </cell>
          <cell r="AR3172"/>
          <cell r="BL3172" t="str">
            <v>Otros: Centro de Transferencia Tecnológica de Zapote</v>
          </cell>
        </row>
        <row r="3173">
          <cell r="B3173" t="str">
            <v>4.3-olsanchez-1759</v>
          </cell>
          <cell r="AR3173"/>
          <cell r="BL3173" t="str">
            <v>Otro Centro: Centro de Transferencia Tecnológica. Zapote</v>
          </cell>
        </row>
        <row r="3174">
          <cell r="B3174" t="str">
            <v>4.4-olsanchez-1760</v>
          </cell>
          <cell r="AR3174"/>
          <cell r="BL3174" t="str">
            <v>Otro Centro: Centro de Transferencia Tecnológica. Zapote</v>
          </cell>
        </row>
        <row r="3175">
          <cell r="B3175" t="str">
            <v>4.3-ihasbum-1761</v>
          </cell>
          <cell r="AR3175"/>
          <cell r="BL3175" t="str">
            <v>Su sede principal es el Centro de Transferencia Zapote</v>
          </cell>
        </row>
        <row r="3176">
          <cell r="B3176" t="str">
            <v>4.4-ihasbum-1762</v>
          </cell>
          <cell r="AR3176"/>
          <cell r="BL3176" t="str">
            <v>Su sede principal es el Centro de Transferencia Zapote</v>
          </cell>
        </row>
        <row r="3177">
          <cell r="B3177" t="str">
            <v>4.3-mhernandez-1763</v>
          </cell>
          <cell r="AR3177"/>
          <cell r="BL3177" t="str">
            <v>Otros Centros: Centro de Transferencia Tecnológica Zapote</v>
          </cell>
        </row>
        <row r="3178">
          <cell r="B3178" t="str">
            <v>4.4-mhernandez-1764</v>
          </cell>
          <cell r="AR3178"/>
          <cell r="BL3178" t="str">
            <v>Otros Centros: Centro de Transferencia Tecnológica Zapote</v>
          </cell>
        </row>
        <row r="3179">
          <cell r="B3179" t="str">
            <v>4.3-mhernandez-1765</v>
          </cell>
          <cell r="AR3179"/>
          <cell r="BL3179" t="str">
            <v>Otros Centros: Centro de Transferencia Tecnológica Zapote</v>
          </cell>
        </row>
        <row r="3180">
          <cell r="B3180" t="str">
            <v>4.4-mhernandez-1766</v>
          </cell>
          <cell r="AR3180"/>
          <cell r="BL3180" t="str">
            <v>Otros Centros: Centro de Transferencia Tecnológica Zapote</v>
          </cell>
        </row>
        <row r="3181">
          <cell r="B3181" t="str">
            <v>4.3-mhernandez-1767</v>
          </cell>
          <cell r="AR3181"/>
          <cell r="BL3181" t="str">
            <v>Otros Centros: Centro de Transferencia Tecnológica Zapote</v>
          </cell>
        </row>
        <row r="3182">
          <cell r="B3182" t="str">
            <v>4.4-mhernandez-1768</v>
          </cell>
          <cell r="AR3182"/>
          <cell r="BL3182" t="str">
            <v>Otros Centros: Centro de Transferencia Tecnológica Zapote</v>
          </cell>
        </row>
        <row r="3183">
          <cell r="B3183" t="str">
            <v>4.3-mhernandez-1769</v>
          </cell>
          <cell r="AR3183"/>
          <cell r="BL3183"/>
        </row>
        <row r="3184">
          <cell r="B3184" t="str">
            <v>4.4-mhernandez-1770</v>
          </cell>
          <cell r="AR3184"/>
          <cell r="BL3184"/>
        </row>
        <row r="3185">
          <cell r="B3185" t="str">
            <v>4.3-lsalas-1771</v>
          </cell>
          <cell r="AR3185"/>
          <cell r="BL3185"/>
        </row>
        <row r="3186">
          <cell r="B3186" t="str">
            <v>4.4-lsalas-1772</v>
          </cell>
          <cell r="AR3186"/>
          <cell r="BL3186"/>
        </row>
        <row r="3187">
          <cell r="B3187" t="str">
            <v>4.3-mhernandez-1773</v>
          </cell>
          <cell r="AR3187"/>
          <cell r="BL3187"/>
        </row>
        <row r="3188">
          <cell r="B3188" t="str">
            <v>4.4-mhernandez-1774</v>
          </cell>
          <cell r="AR3188"/>
          <cell r="BL3188"/>
        </row>
        <row r="3189">
          <cell r="B3189" t="str">
            <v>4.3-integratec-1775</v>
          </cell>
          <cell r="AR3189" t="str">
            <v>https://www.instagram.com/integratec_itcr/</v>
          </cell>
          <cell r="BL3189"/>
        </row>
        <row r="3190">
          <cell r="B3190" t="str">
            <v>4.4-integratec-1776</v>
          </cell>
          <cell r="AR3190" t="str">
            <v>https://www.instagram.com/integratec_itcr/</v>
          </cell>
          <cell r="BL3190"/>
        </row>
        <row r="3191">
          <cell r="B3191" t="str">
            <v>4.7-integratec-1777</v>
          </cell>
          <cell r="AR3191" t="str">
            <v>https://www.instagram.com/integratec_itcr/</v>
          </cell>
          <cell r="BL3191"/>
        </row>
        <row r="3192">
          <cell r="B3192" t="str">
            <v>5.c-integratec-1777</v>
          </cell>
          <cell r="AR3192" t="str">
            <v>https://www.instagram.com/integratec_itcr/</v>
          </cell>
          <cell r="BL3192"/>
        </row>
        <row r="3193">
          <cell r="B3193" t="str">
            <v>10.2-integratec-1777</v>
          </cell>
          <cell r="AR3193" t="str">
            <v>https://www.instagram.com/integratec_itcr/</v>
          </cell>
          <cell r="BL3193"/>
        </row>
        <row r="3194">
          <cell r="B3194" t="str">
            <v>16.7-integratec-1777</v>
          </cell>
          <cell r="AR3194" t="str">
            <v>https://www.instagram.com/integratec_itcr/</v>
          </cell>
          <cell r="BL3194"/>
        </row>
        <row r="3195">
          <cell r="B3195" t="str">
            <v>5.b-eshuman-1778</v>
          </cell>
          <cell r="AR3195" t="str">
            <v>https://www.tec.ac.cr/planes-estudio/bachillerato-ingenieria-computacion</v>
          </cell>
          <cell r="BL3195"/>
        </row>
        <row r="3196">
          <cell r="B3196" t="str">
            <v>4.3-jcmiranda-1779</v>
          </cell>
          <cell r="AR3196"/>
          <cell r="BL3196"/>
        </row>
        <row r="3197">
          <cell r="B3197" t="str">
            <v>4.4-jcmiranda-1780</v>
          </cell>
          <cell r="AR3197"/>
          <cell r="BL3197"/>
        </row>
        <row r="3198">
          <cell r="B3198" t="str">
            <v>5.5-jcmiranda-1781</v>
          </cell>
          <cell r="AR3198"/>
          <cell r="BL3198"/>
        </row>
        <row r="3199">
          <cell r="B3199" t="str">
            <v>5.b-jcmiranda-1782</v>
          </cell>
          <cell r="AR3199"/>
          <cell r="BL3199"/>
        </row>
        <row r="3200">
          <cell r="B3200" t="str">
            <v>5.c-jcmiranda-1783</v>
          </cell>
          <cell r="AR3200"/>
          <cell r="BL3200"/>
        </row>
        <row r="3201">
          <cell r="B3201" t="str">
            <v>8.5-jcmiranda-1784</v>
          </cell>
          <cell r="AR3201"/>
          <cell r="BL3201"/>
        </row>
        <row r="3202">
          <cell r="B3202" t="str">
            <v>17.16-jcmiranda-1785</v>
          </cell>
          <cell r="AR3202"/>
          <cell r="BL3202"/>
        </row>
        <row r="3203">
          <cell r="B3203" t="str">
            <v>4.3-wdelgado-1787</v>
          </cell>
          <cell r="AR3203" t="str">
            <v>https://www.tec.ac.cr/hoyeneltec/2020/05/04/conozca-conectatec-nuevo-espacio-compartir-conocimientos-recursos</v>
          </cell>
          <cell r="BL3203"/>
        </row>
        <row r="3204">
          <cell r="B3204" t="str">
            <v>4.5-wdelgado-1788</v>
          </cell>
          <cell r="AR3204" t="str">
            <v>https://www.tec.ac.cr/hoyeneltec/2020/05/04/conozca-conectatec-nuevo-espacio-compartir-conocimientos-recursos</v>
          </cell>
          <cell r="BL3204"/>
        </row>
        <row r="3205">
          <cell r="B3205" t="str">
            <v>4.7-wdelgado-1789</v>
          </cell>
          <cell r="AR3205" t="str">
            <v>https://www.tec.ac.cr/hoyeneltec/2020/05/04/conozca-conectatec-nuevo-espacio-compartir-conocimientos-recursos</v>
          </cell>
          <cell r="BL3205"/>
        </row>
        <row r="3206">
          <cell r="B3206" t="str">
            <v>4.c-wdelgado-1790</v>
          </cell>
          <cell r="AR3206" t="str">
            <v>https://www.tec.ac.cr/hoyeneltec/2020/05/04/conozca-conectatec-nuevo-espacio-compartir-conocimientos-recursos</v>
          </cell>
          <cell r="BL3206"/>
        </row>
        <row r="3207">
          <cell r="B3207" t="str">
            <v>4.3-mecerdas-1791</v>
          </cell>
          <cell r="AR3207"/>
          <cell r="BL3207"/>
        </row>
        <row r="3208">
          <cell r="B3208" t="str">
            <v>4.a-mecerdas-1792</v>
          </cell>
          <cell r="AR3208"/>
          <cell r="BL3208"/>
        </row>
        <row r="3209">
          <cell r="B3209" t="str">
            <v>17.17-lqueralt-1797</v>
          </cell>
          <cell r="AR3209" t="str">
            <v>https://wstemproject.eu/es/equipo/instituto-tecnologico-de-costa-rica/</v>
          </cell>
          <cell r="BL3209"/>
        </row>
        <row r="3210">
          <cell r="B3210" t="str">
            <v>1.4-mecerdas-17</v>
          </cell>
          <cell r="AR3210"/>
          <cell r="BL3210"/>
        </row>
        <row r="3211">
          <cell r="B3211" t="str">
            <v>4.4-thernandez-1802</v>
          </cell>
          <cell r="AR3211"/>
          <cell r="BL3211" t="str">
            <v>Cambiar a Adriana Mata para 2022</v>
          </cell>
        </row>
        <row r="3212">
          <cell r="B3212" t="str">
            <v>9.5-bmartinez-1806</v>
          </cell>
          <cell r="AR3212"/>
          <cell r="BL3212" t="str">
            <v>CIDE, Condal, Asopro, Liberia</v>
          </cell>
        </row>
        <row r="3213">
          <cell r="B3213" t="str">
            <v>9.5-gbarahona-1807</v>
          </cell>
          <cell r="AR3213" t="str">
            <v>https://www.tec.ac.cr/planes-estudio/maestria-administracion-ingenieria-electromecanica-enfasis-administracion-energia</v>
          </cell>
          <cell r="BL3213" t="str">
            <v>Otros Centros: Centro de Capacitación Coyol</v>
          </cell>
        </row>
        <row r="3214">
          <cell r="B3214" t="str">
            <v>9.5-gbarahona-1808</v>
          </cell>
          <cell r="AR3214" t="str">
            <v>https://www.tec.ac.cr/planes-estudio/maestria-administracion-ingenieria-electromecanica-enfasis-gerencia-mantenimiento</v>
          </cell>
          <cell r="BL3214" t="str">
            <v>Otros Centros: Centro de Capacitación Coyol</v>
          </cell>
        </row>
        <row r="3215">
          <cell r="B3215" t="str">
            <v>9.5-bmartinez-1809</v>
          </cell>
          <cell r="AR3215"/>
          <cell r="BL3215" t="str">
            <v>Otros Centros: CIDE, Condal, Asopro, Liberia, Plaza Real Alajuela</v>
          </cell>
        </row>
        <row r="3216">
          <cell r="B3216" t="str">
            <v>4.4-johcarvajal-1810</v>
          </cell>
          <cell r="AR3216"/>
          <cell r="BL3216" t="str">
            <v>Otros Centros: Centro de Transferencia Tecnológica en Zapote, Edificio Condal, San Pedro</v>
          </cell>
        </row>
        <row r="3217">
          <cell r="B3217" t="str">
            <v>9.5-johcarvajal-1811</v>
          </cell>
          <cell r="AR3217"/>
          <cell r="BL3217" t="str">
            <v>Otros Centros: Centro de Transferencia Tecnológica en Zapote, Edificio Condal, San Pedro</v>
          </cell>
        </row>
        <row r="3218">
          <cell r="B3218" t="str">
            <v>9.5-msandoval-1812</v>
          </cell>
          <cell r="AR3218"/>
          <cell r="BL3218" t="str">
            <v>Otros: Edificio Condal San Pedro</v>
          </cell>
        </row>
        <row r="3219">
          <cell r="B3219" t="str">
            <v>9.5-msandoval-1813</v>
          </cell>
          <cell r="AR3219"/>
          <cell r="BL3219" t="str">
            <v>Otros: Edificio Condal San Pedro</v>
          </cell>
        </row>
        <row r="3220">
          <cell r="B3220" t="str">
            <v>4.4-msandoval-1814</v>
          </cell>
          <cell r="AR3220"/>
          <cell r="BL3220" t="str">
            <v>Otros: Edificio Condal San Pedro</v>
          </cell>
        </row>
        <row r="3221">
          <cell r="B3221" t="str">
            <v>9.5-msandoval-1815</v>
          </cell>
          <cell r="AR3221"/>
          <cell r="BL3221" t="str">
            <v>Otros: Edificio Condal San Pedro</v>
          </cell>
        </row>
        <row r="3222">
          <cell r="B3222" t="str">
            <v>9.5-lsancho-1816</v>
          </cell>
          <cell r="AR3222"/>
          <cell r="BL3222" t="str">
            <v>Cambio de nombre a partir del 2020</v>
          </cell>
        </row>
        <row r="3223">
          <cell r="B3223" t="str">
            <v>9.5-gortiz-1817</v>
          </cell>
          <cell r="AR3223" t="str">
            <v>https://www.tec.ac.cr/planes-estudio/maestria-ingenieria-vial-academica</v>
          </cell>
          <cell r="BL3223"/>
        </row>
        <row r="3224">
          <cell r="B3224" t="str">
            <v>4.4-jcmiranda-1837</v>
          </cell>
          <cell r="AR3224"/>
          <cell r="BL3224"/>
        </row>
        <row r="3225">
          <cell r="B3225" t="str">
            <v>8.3-jcmiranda-1838</v>
          </cell>
          <cell r="AR3225"/>
          <cell r="BL3225"/>
        </row>
        <row r="3226">
          <cell r="B3226" t="str">
            <v>10.2-jcmiranda-1839</v>
          </cell>
          <cell r="AR3226"/>
          <cell r="BL3226"/>
        </row>
        <row r="3227">
          <cell r="B3227" t="str">
            <v>4.a-mecerdas-1846</v>
          </cell>
          <cell r="AR3227"/>
          <cell r="BL3227"/>
        </row>
        <row r="3228">
          <cell r="B3228" t="str">
            <v>10.2-mecerdas-1847</v>
          </cell>
          <cell r="AR3228"/>
          <cell r="BL3228"/>
        </row>
        <row r="3229">
          <cell r="B3229" t="str">
            <v>11.7-mecerdas-1848</v>
          </cell>
          <cell r="AR3229"/>
          <cell r="BL3229"/>
        </row>
        <row r="3230">
          <cell r="B3230" t="str">
            <v>4.5-marco.alvarado-1849</v>
          </cell>
          <cell r="AR3230"/>
          <cell r="BL3230"/>
        </row>
        <row r="3231">
          <cell r="B3231" t="str">
            <v>1.3-disegura-184</v>
          </cell>
          <cell r="AR3231"/>
          <cell r="BL3231" t="str">
            <v>Este proyecto se aprobó en el IV Congreso</v>
          </cell>
        </row>
        <row r="3232">
          <cell r="B3232" t="str">
            <v>11.b-marco.alvarado-1850</v>
          </cell>
          <cell r="AR3232"/>
          <cell r="BL3232"/>
        </row>
        <row r="3233">
          <cell r="B3233" t="str">
            <v>4.5-mecerdas-1851</v>
          </cell>
          <cell r="AR3233"/>
          <cell r="BL3233"/>
        </row>
        <row r="3234">
          <cell r="B3234" t="str">
            <v>4.5-evhernandez-1852</v>
          </cell>
          <cell r="AR3234"/>
          <cell r="BL3234"/>
        </row>
        <row r="3235">
          <cell r="B3235" t="str">
            <v>8.2-evhernandez-1853</v>
          </cell>
          <cell r="AR3235"/>
          <cell r="BL3235"/>
        </row>
        <row r="3236">
          <cell r="B3236" t="str">
            <v>16.6-evhernandez-1854</v>
          </cell>
          <cell r="AR3236"/>
          <cell r="BL3236"/>
        </row>
        <row r="3237">
          <cell r="B3237" t="str">
            <v>16.7-evhernandez-1855</v>
          </cell>
          <cell r="AR3237"/>
          <cell r="BL3237"/>
        </row>
        <row r="3238">
          <cell r="B3238" t="str">
            <v>16.10-evhernandez-1856</v>
          </cell>
          <cell r="AR3238"/>
          <cell r="BL3238"/>
        </row>
        <row r="3239">
          <cell r="B3239" t="str">
            <v>17.19-evhernandez-1857</v>
          </cell>
          <cell r="AR3239"/>
          <cell r="BL3239"/>
        </row>
        <row r="3240">
          <cell r="B3240" t="str">
            <v>1.4-disegura-185</v>
          </cell>
          <cell r="AR3240"/>
          <cell r="BL3240" t="str">
            <v>Este proyecto se aprobó en el IV Congreso</v>
          </cell>
        </row>
        <row r="3241">
          <cell r="B3241" t="str">
            <v>4.7-lasancho-1862</v>
          </cell>
          <cell r="AR3241"/>
          <cell r="BL3241"/>
        </row>
        <row r="3242">
          <cell r="B3242" t="str">
            <v>11.4-lasancho-1863</v>
          </cell>
          <cell r="AR3242"/>
          <cell r="BL3242"/>
        </row>
        <row r="3243">
          <cell r="B3243" t="str">
            <v>2.1-disegura-186</v>
          </cell>
          <cell r="AR3243"/>
          <cell r="BL3243" t="str">
            <v>Este proyecto se aprobó en el IV Congreso</v>
          </cell>
        </row>
        <row r="3244">
          <cell r="B3244" t="str">
            <v>5.1-nortega-1878</v>
          </cell>
          <cell r="AR3244" t="str">
            <v>https://www.tec.ac.cr/noticias/consejo-institucional-ratifica-compromiso-tec-no-discriminacion</v>
          </cell>
          <cell r="BL3244"/>
        </row>
        <row r="3245">
          <cell r="B3245" t="str">
            <v>5.2-nortega-1879</v>
          </cell>
          <cell r="AR3245" t="str">
            <v>https://www.tec.ac.cr/noticias/consejo-institucional-ratifica-compromiso-tec-no-discriminacion</v>
          </cell>
          <cell r="BL3245"/>
        </row>
        <row r="3246">
          <cell r="B3246" t="str">
            <v>4.3-disegura-187</v>
          </cell>
          <cell r="AR3246"/>
          <cell r="BL3246" t="str">
            <v>Este proyecto se aprobó en el IV Congreso</v>
          </cell>
        </row>
        <row r="3247">
          <cell r="B3247" t="str">
            <v>5.5-lqueralt-1882</v>
          </cell>
          <cell r="AR3247"/>
          <cell r="BL3247"/>
        </row>
        <row r="3248">
          <cell r="B3248" t="str">
            <v>5.2-lqueralt-1883</v>
          </cell>
          <cell r="AR3248"/>
          <cell r="BL3248" t="str">
            <v>Dirigido a mujeres funcionarias docentes y administrativas del ITCR</v>
          </cell>
        </row>
        <row r="3249">
          <cell r="B3249" t="str">
            <v>5.5-kchacon-1884</v>
          </cell>
          <cell r="AR3249"/>
          <cell r="BL3249"/>
        </row>
        <row r="3250">
          <cell r="B3250" t="str">
            <v>8.5-kchacon-1885</v>
          </cell>
          <cell r="AR3250"/>
          <cell r="BL3250"/>
        </row>
        <row r="3251">
          <cell r="B3251" t="str">
            <v>10.3-kchacon-1886</v>
          </cell>
          <cell r="AR3251"/>
          <cell r="BL3251"/>
        </row>
        <row r="3252">
          <cell r="B3252" t="str">
            <v>10.4-kchacon-1887</v>
          </cell>
          <cell r="AR3252"/>
          <cell r="BL3252"/>
        </row>
        <row r="3253">
          <cell r="B3253" t="str">
            <v>16.3-kchacon-1888</v>
          </cell>
          <cell r="AR3253"/>
          <cell r="BL3253"/>
        </row>
        <row r="3254">
          <cell r="B3254" t="str">
            <v>16.10-kchacon-1889</v>
          </cell>
          <cell r="AR3254"/>
          <cell r="BL3254"/>
        </row>
        <row r="3255">
          <cell r="B3255" t="str">
            <v>4.5-disegura-188</v>
          </cell>
          <cell r="AR3255"/>
          <cell r="BL3255" t="str">
            <v>Este proyecto se aprobó en el IV Congreso</v>
          </cell>
        </row>
        <row r="3256">
          <cell r="B3256" t="str">
            <v>5.5-smorales-1890</v>
          </cell>
          <cell r="AR3256" t="str">
            <v>https://www.tec.ac.cr/hoyeneltec/2018/09/26/se-fortalece-movilidad-electrica-tec</v>
          </cell>
          <cell r="BL3256" t="str">
            <v>Para el año 2020 en adelante, se cambió el validador, pasando de Raquel Mejías a Sergio Morales</v>
          </cell>
        </row>
        <row r="3257">
          <cell r="B3257" t="str">
            <v>9.1-smorales-1891</v>
          </cell>
          <cell r="AR3257" t="str">
            <v>https://www.tec.ac.cr/hoyeneltec/2018/09/26/se-fortalece-movilidad-electrica-tec</v>
          </cell>
          <cell r="BL3257" t="str">
            <v>Para el año 2020 en adelante, se cambió el validador, pasando de Raquel Mejías a Sergio Morales</v>
          </cell>
        </row>
        <row r="3258">
          <cell r="B3258" t="str">
            <v>11.2-smorales-1892</v>
          </cell>
          <cell r="AR3258" t="str">
            <v>https://www.tec.ac.cr/hoyeneltec/2018/09/26/se-fortalece-movilidad-electrica-tec</v>
          </cell>
          <cell r="BL3258" t="str">
            <v>Para el año 2020 en adelante, se cambió el validador, pasando de Raquel Mejías a Sergio Morales</v>
          </cell>
        </row>
        <row r="3259">
          <cell r="B3259" t="str">
            <v>11.6-smorales-1893</v>
          </cell>
          <cell r="AR3259" t="str">
            <v>https://www.tec.ac.cr/hoyeneltec/2018/09/26/se-fortalece-movilidad-electrica-tec</v>
          </cell>
          <cell r="BL3259" t="str">
            <v>Para el año 2020 en adelante, se cambió el validador, pasando de Raquel Mejías a Sergio Morales</v>
          </cell>
        </row>
        <row r="3260">
          <cell r="B3260" t="str">
            <v>13.3-smorales-1894</v>
          </cell>
          <cell r="AR3260" t="str">
            <v>https://www.tec.ac.cr/hoyeneltec/2018/09/26/se-fortalece-movilidad-electrica-tec</v>
          </cell>
          <cell r="BL3260" t="str">
            <v>Para el año 2020 en adelante, se cambió el validador, pasando de Raquel Mejías a Sergio Morales</v>
          </cell>
        </row>
        <row r="3261">
          <cell r="B3261" t="str">
            <v>17.7-smorales-1895</v>
          </cell>
          <cell r="AR3261" t="str">
            <v>https://www.tec.ac.cr/hoyeneltec/2018/09/26/se-fortalece-movilidad-electrica-tec</v>
          </cell>
          <cell r="BL3261" t="str">
            <v>Para el año 2020 en adelante, se cambió el validador, pasando de Raquel Mejías a Sergio Morales</v>
          </cell>
        </row>
        <row r="3262">
          <cell r="B3262" t="str">
            <v>5.b-lqueralt-1896</v>
          </cell>
          <cell r="AR3262"/>
          <cell r="BL3262"/>
        </row>
        <row r="3263">
          <cell r="B3263" t="str">
            <v>5.c-lqueralt-1897</v>
          </cell>
          <cell r="AR3263"/>
          <cell r="BL3263"/>
        </row>
        <row r="3264">
          <cell r="B3264" t="str">
            <v>16.10-mecerdas-1898</v>
          </cell>
          <cell r="AR3264"/>
          <cell r="BL3264"/>
        </row>
        <row r="3265">
          <cell r="B3265" t="str">
            <v>5.c-disegura-189</v>
          </cell>
          <cell r="AR3265"/>
          <cell r="BL3265" t="str">
            <v>Este proyecto se aprobó en el IV Congreso</v>
          </cell>
        </row>
        <row r="3266">
          <cell r="B3266" t="str">
            <v>4.4-evhernandez-18</v>
          </cell>
          <cell r="AR3266" t="str">
            <v>https://www.tec.ac.cr/hoyeneltec/2020/10/20/548-estudiantes-tec-tienen-trabajo-antes-graduarse</v>
          </cell>
          <cell r="BL3266"/>
        </row>
        <row r="3267">
          <cell r="B3267" t="str">
            <v>10.2-disegura-190</v>
          </cell>
          <cell r="AR3267"/>
          <cell r="BL3267" t="str">
            <v>Este proyecto se aprobó en el IV Congreso</v>
          </cell>
        </row>
        <row r="3268">
          <cell r="B3268" t="str">
            <v>6.3-maujimenez-1918</v>
          </cell>
          <cell r="AR3268"/>
          <cell r="BL3268"/>
        </row>
        <row r="3269">
          <cell r="B3269" t="str">
            <v>6.4-maujimenez-1919</v>
          </cell>
          <cell r="AR3269"/>
          <cell r="BL3269"/>
        </row>
        <row r="3270">
          <cell r="B3270" t="str">
            <v>1.3-bmadrizova-191</v>
          </cell>
          <cell r="AR3270"/>
          <cell r="BL3270"/>
        </row>
        <row r="3271">
          <cell r="B3271" t="str">
            <v>2.1-bmadrizova-192</v>
          </cell>
          <cell r="AR3271"/>
          <cell r="BL3271"/>
        </row>
        <row r="3272">
          <cell r="B3272" t="str">
            <v>4.3-bmadrizova-193</v>
          </cell>
          <cell r="AR3272"/>
          <cell r="BL3272"/>
        </row>
        <row r="3273">
          <cell r="B3273" t="str">
            <v>12.8-anacuna-1959</v>
          </cell>
          <cell r="AR3273"/>
          <cell r="BL3273"/>
        </row>
        <row r="3274">
          <cell r="B3274" t="str">
            <v>8.2-eshuman-1969</v>
          </cell>
          <cell r="AR3274"/>
          <cell r="BL3274" t="str">
            <v>Esta actividad estaba asignada a Roberto Cortés, quien estaba incapacitado en el momento de validación</v>
          </cell>
        </row>
        <row r="3275">
          <cell r="B3275" t="str">
            <v>1.3-xartavia-196</v>
          </cell>
          <cell r="AR3275" t="str">
            <v>https://www.tec.ac.cr/reglamentos/reglamento-becas-prestamos-estudiantiles-tecnologico-costa-rica-sus-reformas</v>
          </cell>
          <cell r="BL3275" t="str">
            <v>IDS, procede del SIGI
Los programas de becas socioeconómicas y de estímulo forman parte del Sistema de Becas Estudiantiles del TEC desde hace muchos años, por lo cual son de carácter permanente.</v>
          </cell>
        </row>
        <row r="3276">
          <cell r="B3276" t="str">
            <v>8.a-eshuman-1970</v>
          </cell>
          <cell r="AR3276"/>
          <cell r="BL3276" t="str">
            <v>Esta actividad estaba asignada a Roberto Cortés, quien estaba incapacitado en el momento de validación</v>
          </cell>
        </row>
        <row r="3277">
          <cell r="B3277" t="str">
            <v>9.b-eshuman-1971</v>
          </cell>
          <cell r="AR3277"/>
          <cell r="BL3277" t="str">
            <v>Esta actividad estaba asignada a Roberto Cortés, quien estaba incapacitado en el momento de validación</v>
          </cell>
        </row>
        <row r="3278">
          <cell r="B3278" t="str">
            <v>17.6-eshuman-1972</v>
          </cell>
          <cell r="AR3278"/>
          <cell r="BL3278" t="str">
            <v>Esta actividad estaba asignada a Roberto Cortés, quien estaba incapacitado en el momento de validación</v>
          </cell>
        </row>
        <row r="3279">
          <cell r="B3279" t="str">
            <v>17.7-eshuman-1973</v>
          </cell>
          <cell r="AR3279"/>
          <cell r="BL3279" t="str">
            <v>Esta actividad estaba asignada a Roberto Cortés, quien estaba incapacitado en el momento de validación</v>
          </cell>
        </row>
        <row r="3280">
          <cell r="B3280" t="str">
            <v>17.8-eshuman-1974</v>
          </cell>
          <cell r="AR3280"/>
          <cell r="BL3280" t="str">
            <v>Esta actividad estaba asignada a Roberto Cortés, quien estaba incapacitado en el momento de validación</v>
          </cell>
        </row>
        <row r="3281">
          <cell r="B3281" t="str">
            <v>4.3-xartavia-197</v>
          </cell>
          <cell r="AR3281" t="str">
            <v>https://www.tec.ac.cr/reglamentos/reglamento-becas-prestamos-estudiantiles-tecnologico-costa-rica-sus-reformas</v>
          </cell>
          <cell r="BL3281" t="str">
            <v>IDS, procede del SIGI
Los programas de becas socioeconómicas y de estímulo forman parte del Sistema de Becas Estudiantiles del TEC desde hace muchos años, por lo cual son de carácter permanente.</v>
          </cell>
        </row>
        <row r="3282">
          <cell r="B3282" t="str">
            <v>16.10-evhernandez-1992</v>
          </cell>
          <cell r="AR3282" t="str">
            <v>https://www.tec.ac.cr/hoyeneltec/2020/10/20/548-estudiantes-tec-tienen-trabajo-antes-graduarse</v>
          </cell>
          <cell r="BL3282"/>
        </row>
        <row r="3283">
          <cell r="B3283" t="str">
            <v>17.19-evhernandez-1993</v>
          </cell>
          <cell r="AR3283" t="str">
            <v>https://www.tec.ac.cr/hoyeneltec/2020/10/20/548-estudiantes-tec-tienen-trabajo-antes-graduarse</v>
          </cell>
          <cell r="BL3283"/>
        </row>
        <row r="3284">
          <cell r="B3284" t="str">
            <v>4.4-mecerdas-19</v>
          </cell>
          <cell r="AR3284"/>
          <cell r="BL3284"/>
        </row>
        <row r="3285">
          <cell r="B3285" t="str">
            <v>5.1-mecerdas-1</v>
          </cell>
          <cell r="AR3285" t="str">
            <v>https://www.facebook.com/119264331521104/posts/3866944220086411/?sfnsn=mo</v>
          </cell>
          <cell r="BL3285"/>
        </row>
        <row r="3286">
          <cell r="B3286" t="str">
            <v>10.3-kchacon-2005</v>
          </cell>
          <cell r="AR3286"/>
          <cell r="BL3286"/>
        </row>
        <row r="3287">
          <cell r="B3287" t="str">
            <v>9.1-maujimenez-2007</v>
          </cell>
          <cell r="AR3287"/>
          <cell r="BL3287"/>
        </row>
        <row r="3288">
          <cell r="B3288" t="str">
            <v>10.3-maujimenez-2008</v>
          </cell>
          <cell r="AR3288"/>
          <cell r="BL3288"/>
        </row>
        <row r="3289">
          <cell r="B3289" t="str">
            <v>9.1-maujimenez-2011</v>
          </cell>
          <cell r="AR3289"/>
          <cell r="BL3289"/>
        </row>
        <row r="3290">
          <cell r="B3290" t="str">
            <v>9.4-maujimenez-2012</v>
          </cell>
          <cell r="AR3290"/>
          <cell r="BL3290"/>
        </row>
        <row r="3291">
          <cell r="B3291" t="str">
            <v>9.c-acavero-2022</v>
          </cell>
          <cell r="AR3291"/>
          <cell r="BL3291"/>
        </row>
        <row r="3292">
          <cell r="B3292" t="str">
            <v>9.c-acavero-2023</v>
          </cell>
          <cell r="AR3292"/>
          <cell r="BL3292"/>
        </row>
        <row r="3293">
          <cell r="B3293" t="str">
            <v>9.c-acavero-2024</v>
          </cell>
          <cell r="AR3293"/>
          <cell r="BL3293"/>
        </row>
        <row r="3294">
          <cell r="B3294" t="str">
            <v>9.c-acavero-2025</v>
          </cell>
          <cell r="AR3294" t="str">
            <v>https://www.tec.ac.cr/hoyeneltec/2020/03/31/navegar-sitio-web-tec-gratis-usuarios-internet-movil-ice</v>
          </cell>
          <cell r="BL3294"/>
        </row>
        <row r="3295">
          <cell r="B3295" t="str">
            <v>17.8-acavero-2026</v>
          </cell>
          <cell r="AR3295" t="str">
            <v>https://www.tec.ac.cr/hoyeneltec/2020/03/31/navegar-sitio-web-tec-gratis-usuarios-internet-movil-ice</v>
          </cell>
          <cell r="BL3295"/>
        </row>
        <row r="3296">
          <cell r="B3296" t="str">
            <v>12.2-maperez-2031</v>
          </cell>
          <cell r="AR3296" t="str">
            <v>https://www.tec.ac.cr/planes-estudio/bachillerato-gestion-turismo-rural-sostenible</v>
          </cell>
          <cell r="BL3296"/>
        </row>
        <row r="3297">
          <cell r="B3297" t="str">
            <v>15.4-maperez-2047</v>
          </cell>
          <cell r="AR3297" t="str">
            <v>https://www.tec.ac.cr/planes-estudio/bachillerato-gestion-turismo-rural-sostenible</v>
          </cell>
          <cell r="BL3297"/>
        </row>
        <row r="3298">
          <cell r="B3298" t="str">
            <v>2.3-fvaquerano-204</v>
          </cell>
          <cell r="AR3298"/>
          <cell r="BL3298"/>
        </row>
        <row r="3299">
          <cell r="B3299" t="str">
            <v>2.4-fvaquerano-205</v>
          </cell>
          <cell r="AR3299"/>
          <cell r="BL3299"/>
        </row>
        <row r="3300">
          <cell r="B3300" t="str">
            <v>15.2-maperez-2060</v>
          </cell>
          <cell r="AR3300" t="str">
            <v>https://www.tec.ac.cr/planes-estudio/bachillerato-gestion-turismo-rural-sostenible</v>
          </cell>
          <cell r="BL3300"/>
        </row>
        <row r="3301">
          <cell r="B3301" t="str">
            <v>4.7-jpbulgarelli-2062</v>
          </cell>
          <cell r="AR3301"/>
          <cell r="BL3301"/>
        </row>
        <row r="3302">
          <cell r="B3302" t="str">
            <v>11.a-maperez-2063</v>
          </cell>
          <cell r="AR3302" t="str">
            <v>https://www.tec.ac.cr/planes-estudio/bachillerato-gestion-turismo-rural-sostenible</v>
          </cell>
          <cell r="BL3302"/>
        </row>
        <row r="3303">
          <cell r="B3303" t="str">
            <v>12.b-maperez-2069</v>
          </cell>
          <cell r="AR3303" t="str">
            <v>https://www.tec.ac.cr/planes-estudio/bachillerato-gestion-turismo-rural-sostenible</v>
          </cell>
          <cell r="BL3303"/>
        </row>
        <row r="3304">
          <cell r="B3304" t="str">
            <v>2.a-fvaquerano-206</v>
          </cell>
          <cell r="AR3304"/>
          <cell r="BL3304"/>
        </row>
        <row r="3305">
          <cell r="B3305" t="str">
            <v>15.1-maperez-2080</v>
          </cell>
          <cell r="AR3305" t="str">
            <v>https://www.tec.ac.cr/planes-estudio/bachillerato-gestion-turismo-rural-sostenible</v>
          </cell>
          <cell r="BL3305"/>
        </row>
        <row r="3306">
          <cell r="B3306" t="str">
            <v>5.5-pgarcia-2081</v>
          </cell>
          <cell r="AR3306" t="str">
            <v>https://www.tec.ac.cr/planes-estudio/licenciatura-ensenanza-matematica-asistida-computadora</v>
          </cell>
          <cell r="BL3306"/>
        </row>
        <row r="3307">
          <cell r="B3307" t="str">
            <v>5.5-pgarcia-2082</v>
          </cell>
          <cell r="AR3307" t="str">
            <v>https://www.tec.ac.cr/planes-estudio/bachillerato-ensenanza-matematica-asistida-computadora</v>
          </cell>
          <cell r="BL3307"/>
        </row>
        <row r="3308">
          <cell r="B3308" t="str">
            <v>1.a-omurillo-2085</v>
          </cell>
          <cell r="AR3308"/>
          <cell r="BL3308"/>
        </row>
        <row r="3309">
          <cell r="B3309" t="str">
            <v>2.5-omurillo-2086</v>
          </cell>
          <cell r="AR3309"/>
          <cell r="BL3309"/>
        </row>
        <row r="3310">
          <cell r="B3310" t="str">
            <v>4.4-fvaquerano-209</v>
          </cell>
          <cell r="AR3310"/>
          <cell r="BL3310"/>
        </row>
        <row r="3311">
          <cell r="B3311" t="str">
            <v>13.3-gmasis-2102</v>
          </cell>
          <cell r="AR3311"/>
          <cell r="BL3311"/>
        </row>
        <row r="3312">
          <cell r="B3312" t="str">
            <v>15.1-gmasis-2103</v>
          </cell>
          <cell r="AR3312"/>
          <cell r="BL3312"/>
        </row>
        <row r="3313">
          <cell r="B3313" t="str">
            <v>15.2-gmasis-2104</v>
          </cell>
          <cell r="AR3313"/>
          <cell r="BL3313"/>
        </row>
        <row r="3314">
          <cell r="B3314" t="str">
            <v>15.4-gmasis-2105</v>
          </cell>
          <cell r="AR3314"/>
          <cell r="BL3314"/>
        </row>
        <row r="3315">
          <cell r="B3315" t="str">
            <v>15.5-gmasis-2106</v>
          </cell>
          <cell r="AR3315"/>
          <cell r="BL3315"/>
        </row>
        <row r="3316">
          <cell r="B3316" t="str">
            <v>15.8-gmasis-2107</v>
          </cell>
          <cell r="AR3316"/>
          <cell r="BL3316"/>
        </row>
        <row r="3317">
          <cell r="B3317" t="str">
            <v>15.9-maperez-2108</v>
          </cell>
          <cell r="AR3317" t="str">
            <v>https://www.tec.ac.cr/planes-estudio/bachillerato-gestion-turismo-rural-sostenible</v>
          </cell>
          <cell r="BL3317"/>
        </row>
        <row r="3318">
          <cell r="B3318" t="str">
            <v>4.5-fvaquerano-210</v>
          </cell>
          <cell r="AR3318"/>
          <cell r="BL3318"/>
        </row>
        <row r="3319">
          <cell r="B3319" t="str">
            <v>16.7-lmendez-2116</v>
          </cell>
          <cell r="AR3319"/>
          <cell r="BL3319"/>
        </row>
        <row r="3320">
          <cell r="B3320" t="str">
            <v>4.7-fvaquerano-211</v>
          </cell>
          <cell r="AR3320"/>
          <cell r="BL3320"/>
        </row>
        <row r="3321">
          <cell r="B3321" t="str">
            <v>6.5-iguzman-2128</v>
          </cell>
          <cell r="AR3321" t="str">
            <v>https://www.tec.ac.cr/planes-estudio/licenciatura-ingenieria-agricola</v>
          </cell>
          <cell r="BL3321"/>
        </row>
        <row r="3322">
          <cell r="B3322" t="str">
            <v>2.3-iguzman-2129</v>
          </cell>
          <cell r="AR3322" t="str">
            <v>https://www.tec.ac.cr/planes-estudio/licenciatura-ingenieria-agricola</v>
          </cell>
          <cell r="BL3322"/>
        </row>
        <row r="3323">
          <cell r="B3323" t="str">
            <v>4.c-xvarela-212</v>
          </cell>
          <cell r="AR3323"/>
          <cell r="BL3323"/>
        </row>
        <row r="3324">
          <cell r="B3324" t="str">
            <v>2.4-iguzman-2130</v>
          </cell>
          <cell r="AR3324" t="str">
            <v>https://www.tec.ac.cr/planes-estudio/licenciatura-ingenieria-agricola</v>
          </cell>
          <cell r="BL3324"/>
        </row>
        <row r="3325">
          <cell r="B3325" t="str">
            <v>6.4-iguzman-2131</v>
          </cell>
          <cell r="AR3325" t="str">
            <v>https://www.tec.ac.cr/planes-estudio/licenciatura-ingenieria-agricola</v>
          </cell>
          <cell r="BL3325"/>
        </row>
        <row r="3326">
          <cell r="B3326" t="str">
            <v>4.7-iguzman-2132</v>
          </cell>
          <cell r="AR3326" t="str">
            <v>https://www.tec.ac.cr/planes-estudio/licenciatura-ingenieria-agricola</v>
          </cell>
          <cell r="BL3326"/>
        </row>
        <row r="3327">
          <cell r="B3327" t="str">
            <v>4.c-xvarela-213</v>
          </cell>
          <cell r="AR3327"/>
          <cell r="BL3327"/>
        </row>
        <row r="3328">
          <cell r="B3328" t="str">
            <v>4.7-mvillarreal-2157</v>
          </cell>
          <cell r="AR3328" t="str">
            <v>https://www.tec.ac.cr/planes-estudio/licenciatura-ingenieria-agronomia</v>
          </cell>
          <cell r="BL3328"/>
        </row>
        <row r="3329">
          <cell r="B3329" t="str">
            <v>2.4-mocordero-2165</v>
          </cell>
          <cell r="AR3329"/>
          <cell r="BL3329"/>
        </row>
        <row r="3330">
          <cell r="B3330" t="str">
            <v>13.3-mocordero-2166</v>
          </cell>
          <cell r="AR3330"/>
          <cell r="BL3330"/>
        </row>
        <row r="3331">
          <cell r="B3331" t="str">
            <v>3.b-mocordero-2167</v>
          </cell>
          <cell r="AR3331"/>
          <cell r="BL3331"/>
        </row>
        <row r="3332">
          <cell r="B3332" t="str">
            <v>4.7-mocordero-2168</v>
          </cell>
          <cell r="AR3332"/>
          <cell r="BL3332"/>
        </row>
        <row r="3333">
          <cell r="B3333" t="str">
            <v>2.c-frfallas-2173</v>
          </cell>
          <cell r="AR3333"/>
          <cell r="BL3333"/>
        </row>
        <row r="3334">
          <cell r="B3334" t="str">
            <v>4.4-frfallas-2174</v>
          </cell>
          <cell r="AR3334"/>
          <cell r="BL3334"/>
        </row>
        <row r="3335">
          <cell r="B3335" t="str">
            <v>8.2-frfallas-2175</v>
          </cell>
          <cell r="AR3335"/>
          <cell r="BL3335"/>
        </row>
        <row r="3336">
          <cell r="B3336" t="str">
            <v>8.3-frfallas-2176</v>
          </cell>
          <cell r="AR3336"/>
          <cell r="BL3336"/>
        </row>
        <row r="3337">
          <cell r="B3337" t="str">
            <v>9.3-frfallas-2177</v>
          </cell>
          <cell r="AR3337"/>
          <cell r="BL3337"/>
        </row>
        <row r="3338">
          <cell r="B3338" t="str">
            <v>9.4-frfallas-2178</v>
          </cell>
          <cell r="AR3338"/>
          <cell r="BL3338"/>
        </row>
        <row r="3339">
          <cell r="B3339" t="str">
            <v>11.a-frfallas-2179</v>
          </cell>
          <cell r="AR3339"/>
          <cell r="BL3339"/>
        </row>
        <row r="3340">
          <cell r="B3340" t="str">
            <v>3.4-khalabi-2184</v>
          </cell>
          <cell r="AR3340" t="str">
            <v>https://www.facebook.com/pamtec/</v>
          </cell>
          <cell r="BL3340"/>
        </row>
        <row r="3341">
          <cell r="B3341" t="str">
            <v>3.4-maviles-2187</v>
          </cell>
          <cell r="AR3341"/>
          <cell r="BL3341"/>
        </row>
        <row r="3342">
          <cell r="B3342" t="str">
            <v>4.4-maviles-2188</v>
          </cell>
          <cell r="AR3342"/>
          <cell r="BL3342"/>
        </row>
        <row r="3343">
          <cell r="B3343" t="str">
            <v>4.4-khalabi-2189</v>
          </cell>
          <cell r="AR3343" t="str">
            <v>https://www.facebook.com/pamtec/</v>
          </cell>
          <cell r="BL3343"/>
        </row>
        <row r="3344">
          <cell r="B3344" t="str">
            <v>4.7-khalabi-2190</v>
          </cell>
          <cell r="AR3344" t="str">
            <v>https://www.facebook.com/pamtec/</v>
          </cell>
          <cell r="BL3344"/>
        </row>
        <row r="3345">
          <cell r="B3345" t="str">
            <v>4.7-rocampos-21</v>
          </cell>
          <cell r="AR3345" t="str">
            <v>https://www.tec.ac.cr/planes-estudio/maestria-gestion-recursos-naturales-tecnologias-produccion</v>
          </cell>
          <cell r="BL3345"/>
        </row>
        <row r="3346">
          <cell r="B3346" t="str">
            <v>8.5-fvaquerano-220</v>
          </cell>
          <cell r="AR3346"/>
          <cell r="BL3346"/>
        </row>
        <row r="3347">
          <cell r="B3347" t="str">
            <v>4.7-ochaverri-2248</v>
          </cell>
          <cell r="AR3347" t="str">
            <v>https://www.tec.ac.cr/planes-estudio/ingenieria-materiales</v>
          </cell>
          <cell r="BL3347"/>
        </row>
        <row r="3348">
          <cell r="B3348" t="str">
            <v>4.7-xvarela-2249</v>
          </cell>
          <cell r="AR3348"/>
          <cell r="BL3348"/>
        </row>
        <row r="3349">
          <cell r="B3349" t="str">
            <v>4.7-mvilem-2250</v>
          </cell>
          <cell r="AR3349" t="str">
            <v>https://www.tec.ac.cr/planes-estudio/licenciatura-ingenieria-computadores</v>
          </cell>
          <cell r="BL3349" t="str">
            <v>mvilem@usa.net</v>
          </cell>
        </row>
        <row r="3350">
          <cell r="B3350" t="str">
            <v>4.7-glacy-2251</v>
          </cell>
          <cell r="AR3350" t="str">
            <v>https://www.tec.ac.cr/planes-estudio/licenciatura-ingenieria-fisica-0</v>
          </cell>
          <cell r="BL3350"/>
        </row>
        <row r="3351">
          <cell r="B3351" t="str">
            <v>4.7-hcordero-2252</v>
          </cell>
          <cell r="AR3351" t="str">
            <v>https://www.tec.ac.cr/planes-estudio/bachillerato-produccion-industrial-limon</v>
          </cell>
          <cell r="BL3351" t="str">
            <v>Se participa en la ZEEC con el fin de mejorar la empleabilidad de la Región.</v>
          </cell>
        </row>
        <row r="3352">
          <cell r="B3352" t="str">
            <v>4.7-hcordero-2253</v>
          </cell>
          <cell r="AR3352" t="str">
            <v>https://www.tec.ac.cr/planes-estudio/licenciatura-ingenieria-producci%C3%B3n-industrial</v>
          </cell>
          <cell r="BL3352" t="str">
            <v>Los programas de formación técnica benefician a persona con estudios de educación diversificada que buscan mejorar sus posibilidades a nivel de puestos en las empresas.
Los cursos libres mejoran las condiciones de personas jóvenes que buscan insertarse en el mercado laboral.
El programa de responsabilidad social desarrollado en el curso de Administración de Proyectos beneficia las condiciones de poblaciones vulnerables y niñez.</v>
          </cell>
        </row>
        <row r="3353">
          <cell r="B3353" t="str">
            <v>8.2-eferreto-2254</v>
          </cell>
          <cell r="AR3353"/>
          <cell r="BL3353"/>
        </row>
        <row r="3354">
          <cell r="B3354" t="str">
            <v>8.5-eferreto-2255</v>
          </cell>
          <cell r="AR3354"/>
          <cell r="BL3354"/>
        </row>
        <row r="3355">
          <cell r="B3355" t="str">
            <v>12.6-eferreto-2256</v>
          </cell>
          <cell r="AR3355"/>
          <cell r="BL3355"/>
        </row>
        <row r="3356">
          <cell r="B3356" t="str">
            <v>4.7-eferreto-2257</v>
          </cell>
          <cell r="AR3356"/>
          <cell r="BL3356"/>
        </row>
        <row r="3357">
          <cell r="B3357" t="str">
            <v>4.7-lchavarria-2258</v>
          </cell>
          <cell r="AR3357" t="str">
            <v>https://www.tec.ac.cr/planes-estudio/licenciatura-administracion-tecnologias-informacion</v>
          </cell>
          <cell r="BL3357"/>
        </row>
        <row r="3358">
          <cell r="B3358" t="str">
            <v>4.7-jealvarado-2259</v>
          </cell>
          <cell r="AR3358" t="str">
            <v>https://www.tec.ac.cr/planes-estudio/licenciatura-arquitectura</v>
          </cell>
          <cell r="BL3358"/>
        </row>
        <row r="3359">
          <cell r="B3359" t="str">
            <v>9.2-fvaquerano-225</v>
          </cell>
          <cell r="AR3359"/>
          <cell r="BL3359"/>
        </row>
        <row r="3360">
          <cell r="B3360" t="str">
            <v>4.7-hunavarro-2260</v>
          </cell>
          <cell r="AR3360"/>
          <cell r="BL3360"/>
        </row>
        <row r="3361">
          <cell r="B3361" t="str">
            <v>4.7-pgarcia-2261</v>
          </cell>
          <cell r="AR3361" t="str">
            <v>https://www.tec.ac.cr/planes-estudio/bachillerato-ensenanza-matematica-asistida-computadora</v>
          </cell>
          <cell r="BL3361"/>
        </row>
        <row r="3362">
          <cell r="B3362" t="str">
            <v>4.7-maperez-2262</v>
          </cell>
          <cell r="AR3362" t="str">
            <v>https://www.tec.ac.cr/planes-estudio/bachillerato-gestion-turismo-rural-sostenible</v>
          </cell>
          <cell r="BL3362"/>
        </row>
        <row r="3363">
          <cell r="B3363" t="str">
            <v>4.7-mialvarez-2263</v>
          </cell>
          <cell r="AR3363"/>
          <cell r="BL3363"/>
        </row>
        <row r="3364">
          <cell r="B3364" t="str">
            <v>4.7-crobles-2264</v>
          </cell>
          <cell r="AR3364" t="str">
            <v>https://www.tec.ac.cr/sites/default/files/media/doc/agreements/fundatec_-_licenciatura_agropecuaria_administrativa.pdf</v>
          </cell>
          <cell r="BL3364"/>
        </row>
        <row r="3365">
          <cell r="B3365" t="str">
            <v>4.7-ana.lorena-2265</v>
          </cell>
          <cell r="AR3365" t="str">
            <v>https://www.tec.ac.cr/planes-estudio/licenciatura-ingenieria-ambiental</v>
          </cell>
          <cell r="BL3365"/>
        </row>
        <row r="3366">
          <cell r="B3366" t="str">
            <v>4.7-crobles-2266</v>
          </cell>
          <cell r="AR3366" t="str">
            <v>https://www.tec.ac.cr/planes-estudio/licenciatura-ingenieria-agronegocios</v>
          </cell>
          <cell r="BL3366"/>
        </row>
        <row r="3367">
          <cell r="B3367" t="str">
            <v>4.7-vijimenez-2267</v>
          </cell>
          <cell r="AR3367" t="str">
            <v>https://www.tec.ac.cr/planes-estudio/licenciatura-ingenieria-biotecnologia</v>
          </cell>
          <cell r="BL3367"/>
        </row>
        <row r="3368">
          <cell r="B3368" t="str">
            <v>4.7-grojas-2268</v>
          </cell>
          <cell r="AR3368" t="str">
            <v>https://www.tec.ac.cr/planes-estudio/licenciatura-ingenieria-construccion</v>
          </cell>
          <cell r="BL3368"/>
        </row>
        <row r="3369">
          <cell r="B3369" t="str">
            <v>4.7-xvarela-2269</v>
          </cell>
          <cell r="AR3369"/>
          <cell r="BL3369"/>
        </row>
        <row r="3370">
          <cell r="B3370" t="str">
            <v>4.7-laraya-2270</v>
          </cell>
          <cell r="AR3370" t="str">
            <v>https://www.tec.ac.cr/planes-estudio/licenciatura-mantenimiento-industrial</v>
          </cell>
          <cell r="BL3370"/>
        </row>
        <row r="3371">
          <cell r="B3371" t="str">
            <v>4.7-mibrenes-2271</v>
          </cell>
          <cell r="AR3371"/>
          <cell r="BL3371" t="str">
            <v>El programa de Bachillerato 1411, se encuentra en fase terminal al II semestre 2021. El programa que estamos ofertando en la actualidad es de Licenciatura en Ingeniería en Seguridad Laboral e Higiene Ambiental, Plan 2151.</v>
          </cell>
        </row>
        <row r="3372">
          <cell r="B3372" t="str">
            <v>4.7-mibrenes-2272</v>
          </cell>
          <cell r="AR3372" t="str">
            <v>https://www.tec.ac.cr/planes-estudio/licenciatura-ingenieria-seguridad-laboral-higiene-ambiental-0</v>
          </cell>
          <cell r="BL3372"/>
        </row>
        <row r="3373">
          <cell r="B3373" t="str">
            <v>4.7-almeza-2273</v>
          </cell>
          <cell r="AR3373" t="str">
            <v>https://www.tec.ac.cr/planes-estudio/licenciatura-ingenieria-forestal-enfasis-conservacion-restauracion-ecosistemas</v>
          </cell>
          <cell r="BL3373"/>
        </row>
        <row r="3374">
          <cell r="B3374" t="str">
            <v>4.7-almeza-2274</v>
          </cell>
          <cell r="AR3374" t="str">
            <v>https://www.tec.ac.cr/planes-estudio/licenciatura-ingenieria-forestal-enfasis-manejo-produccion-forestal</v>
          </cell>
          <cell r="BL3374"/>
        </row>
        <row r="3375">
          <cell r="B3375" t="str">
            <v>4.7-almeza-2275</v>
          </cell>
          <cell r="AR3375" t="str">
            <v>https://www.tec.ac.cr/planes-estudio/licenciatura-ingenieria-forestal</v>
          </cell>
          <cell r="BL3375"/>
        </row>
        <row r="3376">
          <cell r="B3376" t="str">
            <v>4.7-gaby-2276</v>
          </cell>
          <cell r="AR3376" t="str">
            <v>https://www.tec.ac.cr/planes-estudio/licenciatura-ingenieria-mecatron%C3%ADca</v>
          </cell>
          <cell r="BL3376"/>
        </row>
        <row r="3377">
          <cell r="B3377" t="str">
            <v>4.7-ecalderon-2277</v>
          </cell>
          <cell r="AR3377" t="str">
            <v>https://www.tec.ac.cr/planes-estudio/licenciatura-administracion-empresas-enfasis-administracion-financiera</v>
          </cell>
          <cell r="BL3377"/>
        </row>
        <row r="3378">
          <cell r="B3378" t="str">
            <v>4.7-ecalderon-2278</v>
          </cell>
          <cell r="AR3378" t="str">
            <v>https://www.tec.ac.cr/planes-estudio/licenciatura-administracion-empresas-enfasis-contaduria-publica-0</v>
          </cell>
          <cell r="BL3378"/>
        </row>
        <row r="3379">
          <cell r="B3379" t="str">
            <v>4.7-ecalderon-2279</v>
          </cell>
          <cell r="AR3379" t="str">
            <v>https://www.tec.ac.cr/planes-estudio/licenciatura-administracion-empresas-enfasis-mercadeo</v>
          </cell>
          <cell r="BL3379"/>
        </row>
        <row r="3380">
          <cell r="B3380" t="str">
            <v>4.7-ecalderon-2280</v>
          </cell>
          <cell r="AR3380" t="str">
            <v>https://www.tec.ac.cr/planes-estudio/licenciatura-administracion-empresas-enfasis-recursos-humanos</v>
          </cell>
          <cell r="BL3380"/>
        </row>
        <row r="3381">
          <cell r="B3381" t="str">
            <v>4.7-pgarcia-2281</v>
          </cell>
          <cell r="AR3381" t="str">
            <v>https://www.tec.ac.cr/planes-estudio/licenciatura-ensenanza-matematica-asistida-computadora</v>
          </cell>
          <cell r="BL3381"/>
        </row>
        <row r="3382">
          <cell r="B3382" t="str">
            <v>4.7-mhernandez-2282</v>
          </cell>
          <cell r="AR3382" t="str">
            <v>https://www.tec.ac.cr/planes-estudio/licenciatura-ingenieria-electron%C3%ADca</v>
          </cell>
          <cell r="BL3382"/>
        </row>
        <row r="3383">
          <cell r="B3383" t="str">
            <v>4.7-mibrenes-2283</v>
          </cell>
          <cell r="AR3383"/>
          <cell r="BL3383" t="str">
            <v>El programa de Licenciatura 2150, se encuentra en fase terminal al III cuatrimestre 2023</v>
          </cell>
        </row>
        <row r="3384">
          <cell r="B3384" t="str">
            <v>4.7-josanchez-2284</v>
          </cell>
          <cell r="AR3384"/>
          <cell r="BL3384"/>
        </row>
        <row r="3385">
          <cell r="B3385" t="str">
            <v>4.3-josanchez-2285</v>
          </cell>
          <cell r="AR3385"/>
          <cell r="BL3385"/>
        </row>
        <row r="3386">
          <cell r="B3386" t="str">
            <v>4.4-josanchez-2286</v>
          </cell>
          <cell r="AR3386"/>
          <cell r="BL3386"/>
        </row>
        <row r="3387">
          <cell r="B3387" t="str">
            <v>4.7-jagarro-2287</v>
          </cell>
          <cell r="AR3387"/>
          <cell r="BL3387"/>
        </row>
        <row r="3388">
          <cell r="B3388" t="str">
            <v>4.3-jagarro-2288</v>
          </cell>
          <cell r="AR3388"/>
          <cell r="BL3388"/>
        </row>
        <row r="3389">
          <cell r="B3389" t="str">
            <v>4.4-jagarro-2289</v>
          </cell>
          <cell r="AR3389"/>
          <cell r="BL3389"/>
        </row>
        <row r="3390">
          <cell r="B3390" t="str">
            <v>9.b-fvaquerano-228</v>
          </cell>
          <cell r="AR3390"/>
          <cell r="BL3390"/>
        </row>
        <row r="3391">
          <cell r="B3391" t="str">
            <v>4.7-cchacon-2290</v>
          </cell>
          <cell r="AR3391"/>
          <cell r="BL3391"/>
        </row>
        <row r="3392">
          <cell r="B3392" t="str">
            <v>4.3-cchacon-2291</v>
          </cell>
          <cell r="AR3392"/>
          <cell r="BL3392"/>
        </row>
        <row r="3393">
          <cell r="B3393" t="str">
            <v>4.4-cchacon-2292</v>
          </cell>
          <cell r="AR3393"/>
          <cell r="BL3393"/>
        </row>
        <row r="3394">
          <cell r="B3394" t="str">
            <v>4.7-gamador-2293</v>
          </cell>
          <cell r="AR3394"/>
          <cell r="BL3394" t="str">
            <v>Objetivo General: Brindar las herramientas didácticas para adquirir la competencia docente en la enseñanza del español como L2/LE, con el fin de actualizar y certificar la población de educadores que lo requiere.</v>
          </cell>
        </row>
        <row r="3395">
          <cell r="B3395" t="str">
            <v>5.1-gamador-2294</v>
          </cell>
          <cell r="AR3395"/>
          <cell r="BL3395" t="str">
            <v>Objetivo General: Brindar las herramientas didácticas para adquirir la competencia docente en la enseñanza del español como L2/LE, con el fin de actualizar y certificar la población de educadores que lo requiere.</v>
          </cell>
        </row>
        <row r="3396">
          <cell r="B3396" t="str">
            <v>5.5-gamador-2295</v>
          </cell>
          <cell r="AR3396"/>
          <cell r="BL3396" t="str">
            <v>Objetivo General: Brindar las herramientas didácticas para adquirir la competencia docente en la enseñanza del español como L2/LE, con el fin de actualizar y certificar la población de educadores que lo requiere.</v>
          </cell>
        </row>
        <row r="3397">
          <cell r="B3397" t="str">
            <v>4.3-gamador-2296</v>
          </cell>
          <cell r="AR3397"/>
          <cell r="BL3397" t="str">
            <v>Objetivo General: Brindar las herramientas didácticas para adquirir la competencia docente en la enseñanza del español como L2/LE, con el fin de actualizar y certificar la población de educadores que lo requiere.</v>
          </cell>
        </row>
        <row r="3398">
          <cell r="B3398" t="str">
            <v>4.4-gamador-2297</v>
          </cell>
          <cell r="AR3398"/>
          <cell r="BL3398" t="str">
            <v>Objetivo General: Brindar las herramientas didácticas para adquirir la competencia docente en la enseñanza del español como L2/LE, con el fin de actualizar y certificar la población de educadores que lo requiere.</v>
          </cell>
        </row>
        <row r="3399">
          <cell r="B3399" t="str">
            <v>4.7-lbogantes-2298</v>
          </cell>
          <cell r="AR3399"/>
          <cell r="BL3399"/>
        </row>
        <row r="3400">
          <cell r="B3400" t="str">
            <v>5.5-lbogantes-2299</v>
          </cell>
          <cell r="AR3400"/>
          <cell r="BL3400"/>
        </row>
        <row r="3401">
          <cell r="B3401" t="str">
            <v>8.3-lbogantes-2300</v>
          </cell>
          <cell r="AR3401"/>
          <cell r="BL3401"/>
        </row>
        <row r="3402">
          <cell r="B3402" t="str">
            <v>8.5-lbogantes-2301</v>
          </cell>
          <cell r="AR3402"/>
          <cell r="BL3402"/>
        </row>
        <row r="3403">
          <cell r="B3403" t="str">
            <v>16.6-lbogantes-2302</v>
          </cell>
          <cell r="AR3403"/>
          <cell r="BL3403"/>
        </row>
        <row r="3404">
          <cell r="B3404" t="str">
            <v>4.3-lbogantes-2303</v>
          </cell>
          <cell r="AR3404"/>
          <cell r="BL3404"/>
        </row>
        <row r="3405">
          <cell r="B3405" t="str">
            <v>4.4-lbogantes-2304</v>
          </cell>
          <cell r="AR3405"/>
          <cell r="BL3405"/>
        </row>
        <row r="3406">
          <cell r="B3406" t="str">
            <v>16.5-lbogantes-2305</v>
          </cell>
          <cell r="AR3406"/>
          <cell r="BL3406"/>
        </row>
        <row r="3407">
          <cell r="B3407" t="str">
            <v>4.7-eshuman-2306</v>
          </cell>
          <cell r="AR3407" t="str">
            <v>https://www.tec.ac.cr/planes-estudio/bachillerato-ingenieria-computacion</v>
          </cell>
          <cell r="BL3407"/>
        </row>
        <row r="3408">
          <cell r="B3408" t="str">
            <v>4.7-gbrenes-2307</v>
          </cell>
          <cell r="AR3408" t="str">
            <v>https://www.tec.ac.cr/planes-estudio/bachillerato-administracion-empresas-diurno</v>
          </cell>
          <cell r="BL3408"/>
        </row>
        <row r="3409">
          <cell r="B3409" t="str">
            <v>8.2-gbrenes-2308</v>
          </cell>
          <cell r="AR3409" t="str">
            <v>https://www.tec.ac.cr/planes-estudio/bachillerato-administracion-empresas-diurno</v>
          </cell>
          <cell r="BL3409"/>
        </row>
        <row r="3410">
          <cell r="B3410" t="str">
            <v>8.3-gbrenes-2309</v>
          </cell>
          <cell r="AR3410" t="str">
            <v>https://www.tec.ac.cr/planes-estudio/bachillerato-administracion-empresas-diurno</v>
          </cell>
          <cell r="BL3410"/>
        </row>
        <row r="3411">
          <cell r="B3411" t="str">
            <v>11.4-fvaquerano-230</v>
          </cell>
          <cell r="AR3411"/>
          <cell r="BL3411"/>
        </row>
        <row r="3412">
          <cell r="B3412" t="str">
            <v>8.5-gbrenes-2310</v>
          </cell>
          <cell r="AR3412" t="str">
            <v>https://www.tec.ac.cr/planes-estudio/bachillerato-administracion-empresas-diurno</v>
          </cell>
          <cell r="BL3412"/>
        </row>
        <row r="3413">
          <cell r="B3413" t="str">
            <v>8.6-gbrenes-2311</v>
          </cell>
          <cell r="AR3413" t="str">
            <v>https://www.tec.ac.cr/planes-estudio/bachillerato-administracion-empresas-diurno</v>
          </cell>
          <cell r="BL3413"/>
        </row>
        <row r="3414">
          <cell r="B3414" t="str">
            <v>8.b-gbrenes-2312</v>
          </cell>
          <cell r="AR3414" t="str">
            <v>https://www.tec.ac.cr/planes-estudio/bachillerato-administracion-empresas-diurno</v>
          </cell>
          <cell r="BL3414"/>
        </row>
        <row r="3415">
          <cell r="B3415" t="str">
            <v>4.7-lugomez-2313</v>
          </cell>
          <cell r="AR3415" t="str">
            <v>https://l.facebook.com/l.php?u=https%3A%2F%2Fwww.tec.ac.cr%2Fprogramas-academicos%2Ftecnico-electricidad-industrial%3Ffbclid%3DIwAR3P4X1yFz6uqBGJkI19vIgrZ7Z_AfN1a8FjbupSz5JUJCCdA7QrUvmhu8E&amp;h=AT3l9W4sjce4FzceE1ZEi2o0iH7Ff6x6DpCllFGxJuXlRCHUHy-DN-WDfZndt9MHWrRv9-ZZeAUy50bZnPfA7FFC7O9Hd3DxUnjror3NkTv1KVETncgPdjCwZN3Qlytonki0Qg</v>
          </cell>
          <cell r="BL3415"/>
        </row>
        <row r="3416">
          <cell r="B3416" t="str">
            <v>8.5-lugomez-2314</v>
          </cell>
          <cell r="AR3416" t="str">
            <v>https://l.facebook.com/l.php?u=https%3A%2F%2Fwww.tec.ac.cr%2Fprogramas-academicos%2Ftecnico-electricidad-industrial%3Ffbclid%3DIwAR3P4X1yFz6uqBGJkI19vIgrZ7Z_AfN1a8FjbupSz5JUJCCdA7QrUvmhu8E&amp;h=AT3l9W4sjce4FzceE1ZEi2o0iH7Ff6x6DpCllFGxJuXlRCHUHy-DN-WDfZndt9MHWrRv9-ZZeAUy50bZnPfA7FFC7O9Hd3DxUnjror3NkTv1KVETncgPdjCwZN3Qlytonki0Qg</v>
          </cell>
          <cell r="BL3416"/>
        </row>
        <row r="3417">
          <cell r="B3417" t="str">
            <v>8.6-lugomez-2315</v>
          </cell>
          <cell r="AR3417" t="str">
            <v>https://l.facebook.com/l.php?u=https%3A%2F%2Fwww.tec.ac.cr%2Fprogramas-academicos%2Ftecnico-electricidad-industrial%3Ffbclid%3DIwAR3P4X1yFz6uqBGJkI19vIgrZ7Z_AfN1a8FjbupSz5JUJCCdA7QrUvmhu8E&amp;h=AT3l9W4sjce4FzceE1ZEi2o0iH7Ff6x6DpCllFGxJuXlRCHUHy-DN-WDfZndt9MHWrRv9-ZZeAUy50bZnPfA7FFC7O9Hd3DxUnjror3NkTv1KVETncgPdjCwZN3Qlytonki0Qg</v>
          </cell>
          <cell r="BL3417"/>
        </row>
        <row r="3418">
          <cell r="B3418" t="str">
            <v>4.3-lugomez-2316</v>
          </cell>
          <cell r="AR3418" t="str">
            <v>https://l.facebook.com/l.php?u=https%3A%2F%2Fwww.tec.ac.cr%2Fprogramas-academicos%2Ftecnico-electricidad-industrial%3Ffbclid%3DIwAR3P4X1yFz6uqBGJkI19vIgrZ7Z_AfN1a8FjbupSz5JUJCCdA7QrUvmhu8E&amp;h=AT3l9W4sjce4FzceE1ZEi2o0iH7Ff6x6DpCllFGxJuXlRCHUHy-DN-WDfZndt9MHWrRv9-ZZeAUy50bZnPfA7FFC7O9Hd3DxUnjror3NkTv1KVETncgPdjCwZN3Qlytonki0Qg</v>
          </cell>
          <cell r="BL3418"/>
        </row>
        <row r="3419">
          <cell r="B3419" t="str">
            <v>4.4-lugomez-2317</v>
          </cell>
          <cell r="AR3419" t="str">
            <v>https://l.facebook.com/l.php?u=https%3A%2F%2Fwww.tec.ac.cr%2Fprogramas-academicos%2Ftecnico-electricidad-industrial%3Ffbclid%3DIwAR3P4X1yFz6uqBGJkI19vIgrZ7Z_AfN1a8FjbupSz5JUJCCdA7QrUvmhu8E&amp;h=AT3l9W4sjce4FzceE1ZEi2o0iH7Ff6x6DpCllFGxJuXlRCHUHy-DN-WDfZndt9MHWrRv9-ZZeAUy50bZnPfA7FFC7O9Hd3DxUnjror3NkTv1KVETncgPdjCwZN3Qlytonki0Qg</v>
          </cell>
          <cell r="BL3419"/>
        </row>
        <row r="3420">
          <cell r="B3420" t="str">
            <v>4.7-marco.martinez-2318</v>
          </cell>
          <cell r="AR3420"/>
          <cell r="BL3420" t="str">
            <v>Cartago, Liberia Guanacaste, Alajuela y Occidente, San Ramón y Pacífico Norte</v>
          </cell>
        </row>
        <row r="3421">
          <cell r="B3421" t="str">
            <v>8.6-marco.martinez-2319</v>
          </cell>
          <cell r="AR3421"/>
          <cell r="BL3421" t="str">
            <v>Cartago, Liberia Guanacaste, Alajuela y Occidente, San Ramón y Pacífico Norte</v>
          </cell>
        </row>
        <row r="3422">
          <cell r="B3422" t="str">
            <v>11.6-fvaquerano-231</v>
          </cell>
          <cell r="AR3422"/>
          <cell r="BL3422"/>
        </row>
        <row r="3423">
          <cell r="B3423" t="str">
            <v>4.3-marco.martinez-2320</v>
          </cell>
          <cell r="AR3423"/>
          <cell r="BL3423" t="str">
            <v>Cartago, Liberia Guanacaste, Alajuela y Occidente, San Ramón y Pacífico Norte</v>
          </cell>
        </row>
        <row r="3424">
          <cell r="B3424" t="str">
            <v>4.4-marco.martinez-2321</v>
          </cell>
          <cell r="AR3424"/>
          <cell r="BL3424" t="str">
            <v>Cartago, Liberia Guanacaste, Alajuela y Occidente, San Ramón y Pacífico Norte</v>
          </cell>
        </row>
        <row r="3425">
          <cell r="B3425" t="str">
            <v>4.4-lmendez-2322</v>
          </cell>
          <cell r="AR3425" t="str">
            <v>https://www.tec.ac.cr/tecnologico-costa-rica-ya-institucion-benemerita-educacion-cultura-tecnologia-costarricense</v>
          </cell>
          <cell r="BL3425"/>
        </row>
        <row r="3426">
          <cell r="B3426" t="str">
            <v>8.2-lmendez-2323</v>
          </cell>
          <cell r="AR3426" t="str">
            <v>https://www.tec.ac.cr/tecnologico-costa-rica-ya-institucion-benemerita-educacion-cultura-tecnologia-costarricense</v>
          </cell>
          <cell r="BL3426"/>
        </row>
        <row r="3427">
          <cell r="B3427" t="str">
            <v>4.3-lmendez-2324</v>
          </cell>
          <cell r="AR3427" t="str">
            <v>https://www.tec.ac.cr/tecnologico-costa-rica-ya-institucion-benemerita-educacion-cultura-tecnologia-costarricense</v>
          </cell>
          <cell r="BL3427"/>
        </row>
        <row r="3428">
          <cell r="B3428" t="str">
            <v>4.7-juhernandez-2328</v>
          </cell>
          <cell r="AR3428" t="str">
            <v>https://www.tec.ac.cr/planes-estudio/maestria-sistemas-modernos-manufactura</v>
          </cell>
          <cell r="BL3428" t="str">
            <v>Otros Centros: Centro de Transferencia Tecnológica y Centro de Capacitación Coyol</v>
          </cell>
        </row>
        <row r="3429">
          <cell r="B3429" t="str">
            <v>4.7-juhernandez-2329</v>
          </cell>
          <cell r="AR3429" t="str">
            <v>https://www.tec.ac.cr/planes-estudio/maestria-cadena-abastecimiento</v>
          </cell>
          <cell r="BL3429"/>
        </row>
        <row r="3430">
          <cell r="B3430" t="str">
            <v>12.2-fvaquerano-232</v>
          </cell>
          <cell r="AR3430"/>
          <cell r="BL3430"/>
        </row>
        <row r="3431">
          <cell r="B3431" t="str">
            <v>4.7-hunavarro-2330</v>
          </cell>
          <cell r="AR3431"/>
          <cell r="BL3431"/>
        </row>
        <row r="3432">
          <cell r="B3432" t="str">
            <v>9.5-juhernandez-2331</v>
          </cell>
          <cell r="AR3432" t="str">
            <v>https://www.tec.ac.cr/planes-estudio/maestria-cadena-abastecimiento</v>
          </cell>
          <cell r="BL3432"/>
        </row>
        <row r="3433">
          <cell r="B3433" t="str">
            <v>9.5-hunavarro-2332</v>
          </cell>
          <cell r="AR3433"/>
          <cell r="BL3433"/>
        </row>
        <row r="3434">
          <cell r="B3434" t="str">
            <v>4.7-mmedina-2333</v>
          </cell>
          <cell r="AR3434" t="str">
            <v>https://www.tec.ac.cr/sites/default/files/media/doc/maestria_en_salud_ocupacional_2022_0.pdf</v>
          </cell>
          <cell r="BL3434"/>
        </row>
        <row r="3435">
          <cell r="B3435" t="str">
            <v>9.5-juhernandez-2334</v>
          </cell>
          <cell r="AR3435" t="str">
            <v>https://www.tec.ac.cr/planes-estudio/maestria-sistemas-modernos-manufactura</v>
          </cell>
          <cell r="BL3435" t="str">
            <v>Otros Centros: Centro de Transferencia Tecnológica y Centro de Capacitación Coyol</v>
          </cell>
        </row>
        <row r="3436">
          <cell r="B3436" t="str">
            <v>5.b-jschmidt-2338</v>
          </cell>
          <cell r="AR3436" t="str">
            <v>https://www.tec.ac.cr/centros-investigacion/centro-investigacion-computacion-cic/Servicios</v>
          </cell>
          <cell r="BL3436"/>
        </row>
        <row r="3437">
          <cell r="B3437" t="str">
            <v>4.6-ausanabria-2339</v>
          </cell>
          <cell r="AR3437"/>
          <cell r="BL3437" t="str">
            <v>Este grupo de investigación desarrolla sus actividades en tres áreas de conocimiento las cuales reciben los nombres de: (1) Simplificación automática de texto, (2) detección de sesgos de genero y (3) sistemas de preguntas y respuestas.</v>
          </cell>
        </row>
        <row r="3438">
          <cell r="B3438" t="str">
            <v>12.3-fvaquerano-233</v>
          </cell>
          <cell r="AR3438"/>
          <cell r="BL3438"/>
        </row>
        <row r="3439">
          <cell r="B3439" t="str">
            <v>5.1-ausanabria-2340</v>
          </cell>
          <cell r="AR3439"/>
          <cell r="BL3439" t="str">
            <v>Este grupo de investigación desarrolla sus actividades en tres áreas de conocimiento las cuales reciben los nombres de: (1) Simplificación automática de texto, (2) detección de sesgos de genero y (3) sistemas de preguntas y respuestas.</v>
          </cell>
        </row>
        <row r="3440">
          <cell r="B3440" t="str">
            <v>5.b-ausanabria-2341</v>
          </cell>
          <cell r="AR3440"/>
          <cell r="BL3440" t="str">
            <v>Este grupo de investigación desarrolla sus actividades en tres áreas de conocimiento las cuales reciben los nombres de: (1) Simplificación automática de texto, (2) detección de sesgos de genero y (3) sistemas de preguntas y respuestas.</v>
          </cell>
        </row>
        <row r="3441">
          <cell r="B3441" t="str">
            <v>11.4-ausanabria-2342</v>
          </cell>
          <cell r="AR3441"/>
          <cell r="BL3441" t="str">
            <v>Este grupo de investigación desarrolla sus actividades en tres áreas de conocimiento las cuales reciben los nombres de: (1) Simplificación automática de texto, (2) detección de sesgos de genero y (3) sistemas de preguntas y respuestas.</v>
          </cell>
        </row>
        <row r="3442">
          <cell r="B3442" t="str">
            <v>16.10-ausanabria-2343</v>
          </cell>
          <cell r="AR3442"/>
          <cell r="BL3442" t="str">
            <v>Este grupo de investigación desarrolla sus actividades en tres áreas de conocimiento las cuales reciben los nombres de: (1) Simplificación automática de texto, (2) detección de sesgos de genero y (3) sistemas de preguntas y respuestas.</v>
          </cell>
        </row>
        <row r="3443">
          <cell r="B3443" t="str">
            <v>6.3-pcantillo-2367</v>
          </cell>
          <cell r="AR3443"/>
          <cell r="BL3443"/>
        </row>
        <row r="3444">
          <cell r="B3444" t="str">
            <v>6.4-pcantillo-2368</v>
          </cell>
          <cell r="AR3444"/>
          <cell r="BL3444"/>
        </row>
        <row r="3445">
          <cell r="B3445" t="str">
            <v>12.4-pcantillo-2369</v>
          </cell>
          <cell r="AR3445"/>
          <cell r="BL3445"/>
        </row>
        <row r="3446">
          <cell r="B3446" t="str">
            <v>12.5-pcantillo-2370</v>
          </cell>
          <cell r="AR3446"/>
          <cell r="BL3446"/>
        </row>
        <row r="3447">
          <cell r="B3447" t="str">
            <v>12.2-pcantillo-2371</v>
          </cell>
          <cell r="AR3447"/>
          <cell r="BL3447"/>
        </row>
        <row r="3448">
          <cell r="B3448" t="str">
            <v>13.3-pcantillo-2372</v>
          </cell>
          <cell r="AR3448"/>
          <cell r="BL3448"/>
        </row>
        <row r="3449">
          <cell r="B3449" t="str">
            <v>12.a-fvaquerano-238</v>
          </cell>
          <cell r="AR3449"/>
          <cell r="BL3449"/>
        </row>
        <row r="3450">
          <cell r="B3450" t="str">
            <v>13.2-fvaquerano-241</v>
          </cell>
          <cell r="AR3450"/>
          <cell r="BL3450"/>
        </row>
        <row r="3451">
          <cell r="B3451" t="str">
            <v>8.3-maperez-2422</v>
          </cell>
          <cell r="AR3451"/>
          <cell r="BL3451"/>
        </row>
        <row r="3452">
          <cell r="B3452" t="str">
            <v>8.9-maperez-2423</v>
          </cell>
          <cell r="AR3452"/>
          <cell r="BL3452"/>
        </row>
        <row r="3453">
          <cell r="B3453" t="str">
            <v>11.a-maperez-2424</v>
          </cell>
          <cell r="AR3453"/>
          <cell r="BL3453"/>
        </row>
        <row r="3454">
          <cell r="B3454" t="str">
            <v>12.b-maperez-2425</v>
          </cell>
          <cell r="AR3454"/>
          <cell r="BL3454"/>
        </row>
        <row r="3455">
          <cell r="B3455" t="str">
            <v>11.1-svargas-2434</v>
          </cell>
          <cell r="AR3455" t="str">
            <v>https://www.tec.ac.cr/civco</v>
          </cell>
          <cell r="BL3455"/>
        </row>
        <row r="3456">
          <cell r="B3456" t="str">
            <v>11.3-svargas-2435</v>
          </cell>
          <cell r="AR3456" t="str">
            <v>https://www.tec.ac.cr/civco</v>
          </cell>
          <cell r="BL3456"/>
        </row>
        <row r="3457">
          <cell r="B3457" t="str">
            <v>13.1-svargas-2436</v>
          </cell>
          <cell r="AR3457" t="str">
            <v>https://www.tec.ac.cr/civco</v>
          </cell>
          <cell r="BL3457"/>
        </row>
        <row r="3458">
          <cell r="B3458" t="str">
            <v>13.3-svargas-2437</v>
          </cell>
          <cell r="AR3458" t="str">
            <v>https://www.tec.ac.cr/civco</v>
          </cell>
          <cell r="BL3458"/>
        </row>
        <row r="3459">
          <cell r="B3459" t="str">
            <v>9.c-oacevedo-2447</v>
          </cell>
          <cell r="AR3459"/>
          <cell r="BL3459"/>
        </row>
        <row r="3460">
          <cell r="B3460" t="str">
            <v>10.2-oacevedo-2448</v>
          </cell>
          <cell r="AR3460"/>
          <cell r="BL3460"/>
        </row>
        <row r="3461">
          <cell r="B3461" t="str">
            <v>4.7-ihasbum-2469</v>
          </cell>
          <cell r="AR3461"/>
          <cell r="BL3461" t="str">
            <v>Su sede principal es el Centro de Transferencia Zapote</v>
          </cell>
        </row>
        <row r="3462">
          <cell r="B3462" t="str">
            <v>14.7-fvaquerano-246</v>
          </cell>
          <cell r="AR3462"/>
          <cell r="BL3462"/>
        </row>
        <row r="3463">
          <cell r="B3463" t="str">
            <v>4.5-hcordero-2470</v>
          </cell>
          <cell r="AR3463" t="str">
            <v>https://www.tec.ac.cr/planes-estudio/bachillerato-produccion-industrial-limon</v>
          </cell>
          <cell r="BL3463" t="str">
            <v>Se participa en la ZEEC con el fin de mejorar la empleabilidad de la Región.</v>
          </cell>
        </row>
        <row r="3464">
          <cell r="B3464" t="str">
            <v>8.2-hcordero-2471</v>
          </cell>
          <cell r="AR3464" t="str">
            <v>https://www.tec.ac.cr/planes-estudio/bachillerato-produccion-industrial-limon</v>
          </cell>
          <cell r="BL3464" t="str">
            <v>Se participa en la ZEEC con el fin de mejorar la empleabilidad de la Región.</v>
          </cell>
        </row>
        <row r="3465">
          <cell r="B3465" t="str">
            <v>4.5-hcordero-2472</v>
          </cell>
          <cell r="AR3465" t="str">
            <v>https://www.tec.ac.cr/planes-estudio/licenciatura-ingenieria-producci%C3%B3n-industrial</v>
          </cell>
          <cell r="BL3465" t="str">
            <v>Los programas de formación técnica benefician a persona con estudios de educación diversificada que buscan mejorar sus posibilidades a nivel de puestos en las empresas.
Los cursos libres mejoran las condiciones de personas jóvenes que buscan insertarse en el mercado laboral.
El programa de responsabilidad social desarrollado en el curso de Administración de Proyectos beneficia las condiciones de poblaciones vulnerables y niñez.</v>
          </cell>
        </row>
        <row r="3466">
          <cell r="B3466" t="str">
            <v>8.2-hcordero-2473</v>
          </cell>
          <cell r="AR3466" t="str">
            <v>https://www.tec.ac.cr/planes-estudio/licenciatura-ingenieria-producci%C3%B3n-industrial</v>
          </cell>
          <cell r="BL3466" t="str">
            <v>Los programas de formación técnica benefician a persona con estudios de educación diversificada que buscan mejorar sus posibilidades a nivel de puestos en las empresas.
Los cursos libres mejoran las condiciones de personas jóvenes que buscan insertarse en el mercado laboral.
El programa de responsabilidad social desarrollado en el curso de Administración de Proyectos beneficia las condiciones de poblaciones vulnerables y niñez.</v>
          </cell>
        </row>
        <row r="3467">
          <cell r="B3467" t="str">
            <v>4.7-gortiz-2477</v>
          </cell>
          <cell r="AR3467" t="str">
            <v>https://www.tec.ac.cr/planes-estudio/maestria-ingenieria-vial-academica</v>
          </cell>
          <cell r="BL3467"/>
        </row>
        <row r="3468">
          <cell r="B3468" t="str">
            <v>4.7-gbarahona-2478</v>
          </cell>
          <cell r="AR3468" t="str">
            <v>https://www.tec.ac.cr/planes-estudio/maestria-administracion-ingenieria-electromecanica-enfasis-gerencia-mantenimiento</v>
          </cell>
          <cell r="BL3468" t="str">
            <v>Otros Centros: Centro de Capacitación Coyol</v>
          </cell>
        </row>
        <row r="3469">
          <cell r="B3469" t="str">
            <v>4.7-gbarahona-2479</v>
          </cell>
          <cell r="AR3469" t="str">
            <v>https://www.tec.ac.cr/planes-estudio/maestria-administracion-ingenieria-electromecanica-enfasis-administracion-energia</v>
          </cell>
          <cell r="BL3469" t="str">
            <v>Otros Centros: Centro de Capacitación Coyol</v>
          </cell>
        </row>
        <row r="3470">
          <cell r="B3470" t="str">
            <v>4.5-ochaverri-2481</v>
          </cell>
          <cell r="AR3470" t="str">
            <v>https://www.tec.ac.cr/planes-estudio/ingenieria-materiales</v>
          </cell>
          <cell r="BL3470"/>
        </row>
        <row r="3471">
          <cell r="B3471" t="str">
            <v>4.7-mzamorac-2502</v>
          </cell>
          <cell r="AR3471"/>
          <cell r="BL3471" t="str">
            <v>Se imparte en el Edificio Condal</v>
          </cell>
        </row>
        <row r="3472">
          <cell r="B3472" t="str">
            <v>4.7-mzamorac-2503</v>
          </cell>
          <cell r="AR3472"/>
          <cell r="BL3472" t="str">
            <v>Se imparte en el Edificio Condal, CIDE</v>
          </cell>
        </row>
        <row r="3473">
          <cell r="B3473" t="str">
            <v>4.7-mzamorac-2504</v>
          </cell>
          <cell r="AR3473"/>
          <cell r="BL3473" t="str">
            <v>Se imparte en el Edificio Condal</v>
          </cell>
        </row>
        <row r="3474">
          <cell r="B3474" t="str">
            <v>17.7-fvaquerano-250</v>
          </cell>
          <cell r="AR3474"/>
          <cell r="BL3474"/>
        </row>
        <row r="3475">
          <cell r="B3475" t="str">
            <v>4.7-olsanchez-2519</v>
          </cell>
          <cell r="AR3475"/>
          <cell r="BL3475" t="str">
            <v>Otros: Centro de Transferencia Tecnológica de Zapote</v>
          </cell>
        </row>
        <row r="3476">
          <cell r="B3476" t="str">
            <v>4.7-olsanchez-2520</v>
          </cell>
          <cell r="AR3476"/>
          <cell r="BL3476" t="str">
            <v>Otro Centro: Centro de Transferencia Tecnológica. Zapote</v>
          </cell>
        </row>
        <row r="3477">
          <cell r="B3477" t="str">
            <v>4.7-mhernandez-2521</v>
          </cell>
          <cell r="AR3477"/>
          <cell r="BL3477"/>
        </row>
        <row r="3478">
          <cell r="B3478" t="str">
            <v>4.7-mhernandez-2522</v>
          </cell>
          <cell r="AR3478"/>
          <cell r="BL3478" t="str">
            <v>Otros Centros: Centro de Transferencia Tecnológica Zapote</v>
          </cell>
        </row>
        <row r="3479">
          <cell r="B3479" t="str">
            <v>4.7-mhernandez-2523</v>
          </cell>
          <cell r="AR3479"/>
          <cell r="BL3479" t="str">
            <v>Otros Centros: Centro de Transferencia Tecnológica Zapote</v>
          </cell>
        </row>
        <row r="3480">
          <cell r="B3480" t="str">
            <v>4.7-mhernandez-2524</v>
          </cell>
          <cell r="AR3480"/>
          <cell r="BL3480" t="str">
            <v>Otros Centros: Centro de Transferencia Tecnológica Zapote</v>
          </cell>
        </row>
        <row r="3481">
          <cell r="B3481" t="str">
            <v>4.7-mhernandez-2525</v>
          </cell>
          <cell r="AR3481"/>
          <cell r="BL3481"/>
        </row>
        <row r="3482">
          <cell r="B3482" t="str">
            <v>4.7-mhernandez-2526</v>
          </cell>
          <cell r="AR3482"/>
          <cell r="BL3482"/>
        </row>
        <row r="3483">
          <cell r="B3483" t="str">
            <v>4.7-msandoval-2527</v>
          </cell>
          <cell r="AR3483"/>
          <cell r="BL3483" t="str">
            <v>Otros: Edificio Condal San Pedro</v>
          </cell>
        </row>
        <row r="3484">
          <cell r="B3484" t="str">
            <v>4.7-msandoval-2528</v>
          </cell>
          <cell r="AR3484"/>
          <cell r="BL3484" t="str">
            <v>Otros: Edificio Condal San Pedro</v>
          </cell>
        </row>
        <row r="3485">
          <cell r="B3485" t="str">
            <v>4.7-msandoval-2529</v>
          </cell>
          <cell r="AR3485"/>
          <cell r="BL3485" t="str">
            <v>Otros: Edificio Condal San Pedro</v>
          </cell>
        </row>
        <row r="3486">
          <cell r="B3486" t="str">
            <v>8.2-ecalderon-2530</v>
          </cell>
          <cell r="AR3486" t="str">
            <v>https://www.tec.ac.cr/planes-estudio/licenciatura-administracion-empresas-enfasis-administracion-financiera</v>
          </cell>
          <cell r="BL3486"/>
        </row>
        <row r="3487">
          <cell r="B3487" t="str">
            <v>8.10-ecalderon-2531</v>
          </cell>
          <cell r="AR3487" t="str">
            <v>https://www.tec.ac.cr/planes-estudio/licenciatura-administracion-empresas-enfasis-administracion-financiera</v>
          </cell>
          <cell r="BL3487"/>
        </row>
        <row r="3488">
          <cell r="B3488" t="str">
            <v>8.2-ecalderon-2532</v>
          </cell>
          <cell r="AR3488" t="str">
            <v>https://www.tec.ac.cr/planes-estudio/licenciatura-administracion-empresas-enfasis-contaduria-publica-0</v>
          </cell>
          <cell r="BL3488"/>
        </row>
        <row r="3489">
          <cell r="B3489" t="str">
            <v>8.10-ecalderon-2533</v>
          </cell>
          <cell r="AR3489" t="str">
            <v>https://www.tec.ac.cr/planes-estudio/licenciatura-administracion-empresas-enfasis-contaduria-publica-0</v>
          </cell>
          <cell r="BL3489"/>
        </row>
        <row r="3490">
          <cell r="B3490" t="str">
            <v>8.2-ecalderon-2534</v>
          </cell>
          <cell r="AR3490" t="str">
            <v>https://www.tec.ac.cr/planes-estudio/licenciatura-administracion-empresas-enfasis-mercadeo</v>
          </cell>
          <cell r="BL3490"/>
        </row>
        <row r="3491">
          <cell r="B3491" t="str">
            <v>8.10-ecalderon-2535</v>
          </cell>
          <cell r="AR3491" t="str">
            <v>https://www.tec.ac.cr/planes-estudio/licenciatura-administracion-empresas-enfasis-mercadeo</v>
          </cell>
          <cell r="BL3491"/>
        </row>
        <row r="3492">
          <cell r="B3492" t="str">
            <v>8.2-ecalderon-2536</v>
          </cell>
          <cell r="AR3492" t="str">
            <v>https://www.tec.ac.cr/planes-estudio/licenciatura-administracion-empresas-enfasis-recursos-humanos</v>
          </cell>
          <cell r="BL3492"/>
        </row>
        <row r="3493">
          <cell r="B3493" t="str">
            <v>8.10-ecalderon-2537</v>
          </cell>
          <cell r="AR3493" t="str">
            <v>https://www.tec.ac.cr/planes-estudio/licenciatura-administracion-empresas-enfasis-recursos-humanos</v>
          </cell>
          <cell r="BL3493"/>
        </row>
        <row r="3494">
          <cell r="B3494" t="str">
            <v>4.7-jcubero-2538</v>
          </cell>
          <cell r="AR3494"/>
          <cell r="BL3494"/>
        </row>
        <row r="3495">
          <cell r="B3495" t="str">
            <v>4.5-mvilem-2573</v>
          </cell>
          <cell r="AR3495" t="str">
            <v>https://www.tec.ac.cr/planes-estudio/licenciatura-ingenieria-computadores</v>
          </cell>
          <cell r="BL3495" t="str">
            <v>mvilem@usa.net</v>
          </cell>
        </row>
        <row r="3496">
          <cell r="B3496" t="str">
            <v>4.c-mvilem-2574</v>
          </cell>
          <cell r="AR3496" t="str">
            <v>https://www.tec.ac.cr/planes-estudio/licenciatura-ingenieria-computadores</v>
          </cell>
          <cell r="BL3496" t="str">
            <v>mvilem@usa.net</v>
          </cell>
        </row>
        <row r="3497">
          <cell r="B3497" t="str">
            <v>4.3-adesimone-2584</v>
          </cell>
          <cell r="AR3497" t="str">
            <v>https://www.tec.ac.cr/hoyeneltec/2021/06/23/teatro-agosto-arte-entretejer-historias-vulnerabilidad-virtualidad</v>
          </cell>
          <cell r="BL3497" t="str">
            <v>https://www.youtube.com/channel/UCcumURlPmkjAcWqG3kbhSdA
Antes esta actividad la validaba Mariela, 2021 Alexandra</v>
          </cell>
        </row>
        <row r="3498">
          <cell r="B3498" t="str">
            <v>4.4-adesimone-2585</v>
          </cell>
          <cell r="AR3498" t="str">
            <v>https://www.tec.ac.cr/hoyeneltec/2021/06/23/teatro-agosto-arte-entretejer-historias-vulnerabilidad-virtualidad</v>
          </cell>
          <cell r="BL3498" t="str">
            <v>https://www.youtube.com/channel/UCcumURlPmkjAcWqG3kbhSdA
Antes esta actividad la validaba Mariela, 2021 Alexandra</v>
          </cell>
        </row>
        <row r="3499">
          <cell r="B3499" t="str">
            <v>4.5-adesimone-2586</v>
          </cell>
          <cell r="AR3499" t="str">
            <v>https://www.tec.ac.cr/hoyeneltec/2021/06/23/teatro-agosto-arte-entretejer-historias-vulnerabilidad-virtualidad</v>
          </cell>
          <cell r="BL3499" t="str">
            <v>https://www.youtube.com/channel/UCcumURlPmkjAcWqG3kbhSdA
Antes esta actividad la validaba Mariela, 2021 Alexandra</v>
          </cell>
        </row>
        <row r="3500">
          <cell r="B3500" t="str">
            <v>11.4-adesimone-2587</v>
          </cell>
          <cell r="AR3500" t="str">
            <v>https://www.tec.ac.cr/hoyeneltec/2021/06/23/teatro-agosto-arte-entretejer-historias-vulnerabilidad-virtualidad</v>
          </cell>
          <cell r="BL3500" t="str">
            <v>https://www.youtube.com/channel/UCcumURlPmkjAcWqG3kbhSdA
Antes esta actividad la validaba Mariela, 2021 Alexandra</v>
          </cell>
        </row>
        <row r="3501">
          <cell r="B3501" t="str">
            <v>10.2-adesimone-2588</v>
          </cell>
          <cell r="AR3501" t="str">
            <v>https://www.tec.ac.cr/hoyeneltec/2021/06/23/teatro-agosto-arte-entretejer-historias-vulnerabilidad-virtualidad</v>
          </cell>
          <cell r="BL3501" t="str">
            <v>https://www.youtube.com/channel/UCcumURlPmkjAcWqG3kbhSdA
Antes esta actividad la validaba Mariela, 2021 Alexandra</v>
          </cell>
        </row>
        <row r="3502">
          <cell r="B3502" t="str">
            <v>4.7-lsancho-2589</v>
          </cell>
          <cell r="AR3502"/>
          <cell r="BL3502"/>
        </row>
        <row r="3503">
          <cell r="B3503" t="str">
            <v>4.7-lsancho-2590</v>
          </cell>
          <cell r="AR3503"/>
          <cell r="BL3503" t="str">
            <v>Cambio de nombre a partir del 2020</v>
          </cell>
        </row>
        <row r="3504">
          <cell r="B3504" t="str">
            <v>4.7-lsalas-2592</v>
          </cell>
          <cell r="AR3504"/>
          <cell r="BL3504"/>
        </row>
        <row r="3505">
          <cell r="B3505" t="str">
            <v>4.7-lsalas-2593</v>
          </cell>
          <cell r="AR3505"/>
          <cell r="BL3505"/>
        </row>
        <row r="3506">
          <cell r="B3506" t="str">
            <v>4.7-aberrocal-2594</v>
          </cell>
          <cell r="AR3506"/>
          <cell r="BL3506"/>
        </row>
        <row r="3507">
          <cell r="B3507" t="str">
            <v>4.5-almeza-2595</v>
          </cell>
          <cell r="AR3507" t="str">
            <v>https://www.tec.ac.cr/planes-estudio/licenciatura-ingenieria-forestal-enfasis-conservacion-restauracion-ecosistemas</v>
          </cell>
          <cell r="BL3507"/>
        </row>
        <row r="3508">
          <cell r="B3508" t="str">
            <v>4.c-almeza-2596</v>
          </cell>
          <cell r="AR3508" t="str">
            <v>https://www.tec.ac.cr/planes-estudio/licenciatura-ingenieria-forestal-enfasis-conservacion-restauracion-ecosistemas</v>
          </cell>
          <cell r="BL3508"/>
        </row>
        <row r="3509">
          <cell r="B3509" t="str">
            <v>4.5-almeza-2597</v>
          </cell>
          <cell r="AR3509" t="str">
            <v>https://www.tec.ac.cr/planes-estudio/licenciatura-ingenieria-forestal-enfasis-manejo-produccion-forestal</v>
          </cell>
          <cell r="BL3509"/>
        </row>
        <row r="3510">
          <cell r="B3510" t="str">
            <v>4.c-almeza-2598</v>
          </cell>
          <cell r="AR3510" t="str">
            <v>https://www.tec.ac.cr/planes-estudio/licenciatura-ingenieria-forestal-enfasis-manejo-produccion-forestal</v>
          </cell>
          <cell r="BL3510"/>
        </row>
        <row r="3511">
          <cell r="B3511" t="str">
            <v>4.5-almeza-2599</v>
          </cell>
          <cell r="AR3511" t="str">
            <v>https://www.tec.ac.cr/planes-estudio/licenciatura-ingenieria-forestal</v>
          </cell>
          <cell r="BL3511"/>
        </row>
        <row r="3512">
          <cell r="B3512" t="str">
            <v>3.8-mmeono-25</v>
          </cell>
          <cell r="AR3512"/>
          <cell r="BL3512"/>
        </row>
        <row r="3513">
          <cell r="B3513" t="str">
            <v>4.c-almeza-2600</v>
          </cell>
          <cell r="AR3513" t="str">
            <v>https://www.tec.ac.cr/planes-estudio/licenciatura-ingenieria-forestal</v>
          </cell>
          <cell r="BL3513"/>
        </row>
        <row r="3514">
          <cell r="B3514" t="str">
            <v>15.1-cmoreira-2601</v>
          </cell>
          <cell r="AR3514" t="str">
            <v>https://docinade.ac.cr</v>
          </cell>
          <cell r="BL3514" t="str">
            <v>Las actividades se realizan en el marco del Área Académica del DOCINADE</v>
          </cell>
        </row>
        <row r="3515">
          <cell r="B3515" t="str">
            <v>15.2-cmoreira-2602</v>
          </cell>
          <cell r="AR3515" t="str">
            <v>https://docinade.ac.cr</v>
          </cell>
          <cell r="BL3515" t="str">
            <v>Las actividades se realizan en el marco del Área Académica del DOCINADE</v>
          </cell>
        </row>
        <row r="3516">
          <cell r="B3516" t="str">
            <v>15.3-cmoreira-2603</v>
          </cell>
          <cell r="AR3516" t="str">
            <v>https://docinade.ac.cr</v>
          </cell>
          <cell r="BL3516" t="str">
            <v>Las actividades se realizan en el marco del Área Académica del DOCINADE</v>
          </cell>
        </row>
        <row r="3517">
          <cell r="B3517" t="str">
            <v>15.4-cmoreira-2604</v>
          </cell>
          <cell r="AR3517" t="str">
            <v>https://docinade.ac.cr</v>
          </cell>
          <cell r="BL3517" t="str">
            <v>Las actividades se realizan en el marco del Área Académica del DOCINADE</v>
          </cell>
        </row>
        <row r="3518">
          <cell r="B3518" t="str">
            <v>15.5-cmoreira-2605</v>
          </cell>
          <cell r="AR3518" t="str">
            <v>https://docinade.ac.cr</v>
          </cell>
          <cell r="BL3518" t="str">
            <v>Las actividades se realizan en el marco del Área Académica del DOCINADE</v>
          </cell>
        </row>
        <row r="3519">
          <cell r="B3519" t="str">
            <v>15.6-cmoreira-2606</v>
          </cell>
          <cell r="AR3519" t="str">
            <v>https://docinade.ac.cr</v>
          </cell>
          <cell r="BL3519" t="str">
            <v>Las actividades se realizan en el marco del Área Académica del DOCINADE</v>
          </cell>
        </row>
        <row r="3520">
          <cell r="B3520" t="str">
            <v>2.a-cmoreira-2607</v>
          </cell>
          <cell r="AR3520" t="str">
            <v>https://docinade.ac.cr</v>
          </cell>
          <cell r="BL3520" t="str">
            <v>Las actividades se realizan en el marco del Área Académica del DOCINADE</v>
          </cell>
        </row>
        <row r="3521">
          <cell r="B3521" t="str">
            <v>4.7-cmoreira-2608</v>
          </cell>
          <cell r="AR3521" t="str">
            <v>https://docinade.ac.cr</v>
          </cell>
          <cell r="BL3521" t="str">
            <v>Las actividades se realizan en el marco del Área Académica del DOCINADE</v>
          </cell>
        </row>
        <row r="3522">
          <cell r="B3522" t="str">
            <v>4.7-cmoreira-2609</v>
          </cell>
          <cell r="AR3522" t="str">
            <v>https://docinade.ac.cr</v>
          </cell>
          <cell r="BL3522" t="str">
            <v>Las actividades se realizan en el marco del Área Académica del DOCINADE</v>
          </cell>
        </row>
        <row r="3523">
          <cell r="B3523" t="str">
            <v>2.1-cmoreira-2610</v>
          </cell>
          <cell r="AR3523" t="str">
            <v>https://docinade.ac.cr</v>
          </cell>
          <cell r="BL3523" t="str">
            <v>Las actividades se realizan en el marco del Área Académica del DOCINADE</v>
          </cell>
        </row>
        <row r="3524">
          <cell r="B3524" t="str">
            <v>2.2-cmoreira-2611</v>
          </cell>
          <cell r="AR3524" t="str">
            <v>https://docinade.ac.cr</v>
          </cell>
          <cell r="BL3524" t="str">
            <v>Las actividades se realizan en el marco del Área Académica del DOCINADE</v>
          </cell>
        </row>
        <row r="3525">
          <cell r="B3525" t="str">
            <v>2.3-cmoreira-2612</v>
          </cell>
          <cell r="AR3525" t="str">
            <v>https://docinade.ac.cr</v>
          </cell>
          <cell r="BL3525" t="str">
            <v>Las actividades se realizan en el marco del Área Académica del DOCINADE</v>
          </cell>
        </row>
        <row r="3526">
          <cell r="B3526" t="str">
            <v>2.4-cmoreira-2613</v>
          </cell>
          <cell r="AR3526" t="str">
            <v>https://docinade.ac.cr</v>
          </cell>
          <cell r="BL3526" t="str">
            <v>Las actividades se realizan en el marco del Área Académica del DOCINADE</v>
          </cell>
        </row>
        <row r="3527">
          <cell r="B3527" t="str">
            <v>2.5-cmoreira-2614</v>
          </cell>
          <cell r="AR3527" t="str">
            <v>https://docinade.ac.cr</v>
          </cell>
          <cell r="BL3527" t="str">
            <v>Las actividades se realizan en el marco del Área Académica del DOCINADE</v>
          </cell>
        </row>
        <row r="3528">
          <cell r="B3528" t="str">
            <v>4.7-cmoreira-2615</v>
          </cell>
          <cell r="AR3528" t="str">
            <v>https://www.tec.ac.cr/carreras/ciencia-tecnologia-sostenibilidad</v>
          </cell>
          <cell r="BL3528" t="str">
            <v>Las actividades se realizan en el marco del Área Académica del DOCINADE</v>
          </cell>
        </row>
        <row r="3529">
          <cell r="B3529" t="str">
            <v>1.a-mecerdas-2616</v>
          </cell>
          <cell r="AR3529"/>
          <cell r="BL3529"/>
        </row>
        <row r="3530">
          <cell r="B3530" t="str">
            <v>2.a-mecerdas-2617</v>
          </cell>
          <cell r="AR3530" t="str">
            <v>http://biblioteca.tec.ac.cr/F/-/?func=find-b</v>
          </cell>
          <cell r="BL3530"/>
        </row>
        <row r="3531">
          <cell r="B3531" t="str">
            <v>12.5-mecerdas-2618</v>
          </cell>
          <cell r="AR3531"/>
          <cell r="BL3531"/>
        </row>
        <row r="3532">
          <cell r="B3532" t="str">
            <v>4.6-mecerdas-2619</v>
          </cell>
          <cell r="AR3532"/>
          <cell r="BL3532"/>
        </row>
        <row r="3533">
          <cell r="B3533" t="str">
            <v>5.b-mecerdas-2620</v>
          </cell>
          <cell r="AR3533"/>
          <cell r="BL3533"/>
        </row>
        <row r="3534">
          <cell r="B3534" t="str">
            <v>12.5-mecerdas-2621</v>
          </cell>
          <cell r="AR3534"/>
          <cell r="BL3534"/>
        </row>
        <row r="3535">
          <cell r="B3535" t="str">
            <v>5.2-mecerdas-2622</v>
          </cell>
          <cell r="AR3535" t="str">
            <v>https://www.facebook.com/119264331521104/posts/3866944220086411/?sfnsn=mo</v>
          </cell>
          <cell r="BL3535"/>
        </row>
        <row r="3536">
          <cell r="B3536" t="str">
            <v>4.3-mecerdas-2623</v>
          </cell>
          <cell r="AR3536"/>
          <cell r="BL3536"/>
        </row>
        <row r="3537">
          <cell r="B3537" t="str">
            <v>9.5-mecerdas-2625</v>
          </cell>
          <cell r="AR3537"/>
          <cell r="BL3537"/>
        </row>
        <row r="3538">
          <cell r="B3538" t="str">
            <v>9.b-mecerdas-2626</v>
          </cell>
          <cell r="AR3538"/>
          <cell r="BL3538"/>
        </row>
        <row r="3539">
          <cell r="B3539" t="str">
            <v>9.c-mecerdas-2627</v>
          </cell>
          <cell r="AR3539"/>
          <cell r="BL3539"/>
        </row>
        <row r="3540">
          <cell r="B3540" t="str">
            <v>4.3-mecerdas-2628</v>
          </cell>
          <cell r="AR3540"/>
          <cell r="BL3540"/>
        </row>
        <row r="3541">
          <cell r="B3541" t="str">
            <v>4.3-lqueralt-2629</v>
          </cell>
          <cell r="AR3541"/>
          <cell r="BL3541"/>
        </row>
        <row r="3542">
          <cell r="B3542" t="str">
            <v>4.5-lqueralt-2630</v>
          </cell>
          <cell r="AR3542"/>
          <cell r="BL3542"/>
        </row>
        <row r="3543">
          <cell r="B3543" t="str">
            <v>5.2-lqueralt-2631</v>
          </cell>
          <cell r="AR3543"/>
          <cell r="BL3543"/>
        </row>
        <row r="3544">
          <cell r="B3544" t="str">
            <v>5.5-lqueralt-2632</v>
          </cell>
          <cell r="AR3544"/>
          <cell r="BL3544"/>
        </row>
        <row r="3545">
          <cell r="B3545" t="str">
            <v>5.b-lqueralt-2633</v>
          </cell>
          <cell r="AR3545"/>
          <cell r="BL3545"/>
        </row>
        <row r="3546">
          <cell r="B3546" t="str">
            <v>5.c-lqueralt-2634</v>
          </cell>
          <cell r="AR3546"/>
          <cell r="BL3546"/>
        </row>
        <row r="3547">
          <cell r="B3547" t="str">
            <v>16.1-lqueralt-2635</v>
          </cell>
          <cell r="AR3547"/>
          <cell r="BL3547"/>
        </row>
        <row r="3548">
          <cell r="B3548" t="str">
            <v>16.2-lqueralt-2636</v>
          </cell>
          <cell r="AR3548"/>
          <cell r="BL3548"/>
        </row>
        <row r="3549">
          <cell r="B3549" t="str">
            <v>16.b-lqueralt-2637</v>
          </cell>
          <cell r="AR3549"/>
          <cell r="BL3549"/>
        </row>
        <row r="3550">
          <cell r="B3550" t="str">
            <v>5.2-lqueralt-2638</v>
          </cell>
          <cell r="AR3550"/>
          <cell r="BL3550"/>
        </row>
        <row r="3551">
          <cell r="B3551" t="str">
            <v>5.c-lqueralt-2639</v>
          </cell>
          <cell r="AR3551"/>
          <cell r="BL3551"/>
        </row>
        <row r="3552">
          <cell r="B3552" t="str">
            <v>16.2-lqueralt-2640</v>
          </cell>
          <cell r="AR3552"/>
          <cell r="BL3552"/>
        </row>
        <row r="3553">
          <cell r="B3553" t="str">
            <v>16.b-lqueralt-2641</v>
          </cell>
          <cell r="AR3553"/>
          <cell r="BL3553"/>
        </row>
        <row r="3554">
          <cell r="B3554" t="str">
            <v>1.3-mecerdas-2643</v>
          </cell>
          <cell r="AR3554"/>
          <cell r="BL3554"/>
        </row>
        <row r="3555">
          <cell r="B3555" t="str">
            <v>5.2-lqueralt-2645</v>
          </cell>
          <cell r="AR3555"/>
          <cell r="BL3555"/>
        </row>
        <row r="3556">
          <cell r="B3556" t="str">
            <v>5.1-lqueralt-2654</v>
          </cell>
          <cell r="AR3556" t="str">
            <v>http://www.pgrweb.go.cr/scij/Busqueda/Normativa/Normas/nrm_texto_completo.aspx?param1=NRTC&amp;nValor1=1&amp;nValor2=64597&amp;nValor3=75027&amp;strTipM=TC</v>
          </cell>
          <cell r="BL3556" t="str">
            <v xml:space="preserve"> Población de mujeres de todas las edades como prioritaria en el Plan de Acción</v>
          </cell>
        </row>
        <row r="3557">
          <cell r="B3557" t="str">
            <v>5.c-lqueralt-2655</v>
          </cell>
          <cell r="AR3557" t="str">
            <v>http://www.pgrweb.go.cr/scij/Busqueda/Normativa/Normas/nrm_texto_completo.aspx?param1=NRTC&amp;nValor1=1&amp;nValor2=64597&amp;nValor3=75027&amp;strTipM=TC</v>
          </cell>
          <cell r="BL3557" t="str">
            <v xml:space="preserve"> Población de mujeres de todas las edades como prioritaria en el Plan de Acción</v>
          </cell>
        </row>
        <row r="3558">
          <cell r="B3558" t="str">
            <v>16.2-lqueralt-2656</v>
          </cell>
          <cell r="AR3558" t="str">
            <v>http://www.pgrweb.go.cr/scij/Busqueda/Normativa/Normas/nrm_texto_completo.aspx?param1=NRTC&amp;nValor1=1&amp;nValor2=64597&amp;nValor3=75027&amp;strTipM=TC</v>
          </cell>
          <cell r="BL3558" t="str">
            <v xml:space="preserve"> Población de mujeres de todas las edades como prioritaria en el Plan de Acción</v>
          </cell>
        </row>
        <row r="3559">
          <cell r="B3559" t="str">
            <v>4.3-lqueralt-2657</v>
          </cell>
          <cell r="AR3559"/>
          <cell r="BL3559"/>
        </row>
        <row r="3560">
          <cell r="B3560" t="str">
            <v>4.5-lqueralt-2658</v>
          </cell>
          <cell r="AR3560"/>
          <cell r="BL3560"/>
        </row>
        <row r="3561">
          <cell r="B3561" t="str">
            <v>5.5-lqueralt-2659</v>
          </cell>
          <cell r="AR3561"/>
          <cell r="BL3561"/>
        </row>
        <row r="3562">
          <cell r="B3562" t="str">
            <v>16.a-lqueralt-2660</v>
          </cell>
          <cell r="AR3562"/>
          <cell r="BL3562"/>
        </row>
        <row r="3563">
          <cell r="B3563" t="str">
            <v>14.2-labrenes-2661</v>
          </cell>
          <cell r="AR3563" t="str">
            <v>facebook @REDPDACOSTARICA</v>
          </cell>
          <cell r="BL3563"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3564">
          <cell r="B3564" t="str">
            <v>3.5-mmeono-2662</v>
          </cell>
          <cell r="AR3564"/>
          <cell r="BL3564"/>
        </row>
        <row r="3565">
          <cell r="B3565" t="str">
            <v>3.7-mmeono-2663</v>
          </cell>
          <cell r="AR3565"/>
          <cell r="BL3565"/>
        </row>
        <row r="3566">
          <cell r="B3566" t="str">
            <v>3.5-mmeono-2664</v>
          </cell>
          <cell r="AR3566"/>
          <cell r="BL3566"/>
        </row>
        <row r="3567">
          <cell r="B3567" t="str">
            <v>16.6-pmeneses-2665</v>
          </cell>
          <cell r="AR3567"/>
          <cell r="BL3567"/>
        </row>
        <row r="3568">
          <cell r="B3568" t="str">
            <v>3.3-ancalvo-2666</v>
          </cell>
          <cell r="AR3568"/>
          <cell r="BL3568"/>
        </row>
        <row r="3569">
          <cell r="B3569" t="str">
            <v>4.3-ancalvo-2667</v>
          </cell>
          <cell r="AR3569"/>
          <cell r="BL3569"/>
        </row>
        <row r="3570">
          <cell r="B3570" t="str">
            <v>4.4-ancalvo-2668</v>
          </cell>
          <cell r="AR3570"/>
          <cell r="BL3570"/>
        </row>
        <row r="3571">
          <cell r="B3571" t="str">
            <v>4.7-ancalvo-2669</v>
          </cell>
          <cell r="AR3571"/>
          <cell r="BL3571"/>
        </row>
        <row r="3572">
          <cell r="B3572" t="str">
            <v>4.c-ancalvo-2670</v>
          </cell>
          <cell r="AR3572"/>
          <cell r="BL3572"/>
        </row>
        <row r="3573">
          <cell r="B3573" t="str">
            <v>5.1-ancalvo-2671</v>
          </cell>
          <cell r="AR3573"/>
          <cell r="BL3573"/>
        </row>
        <row r="3574">
          <cell r="B3574" t="str">
            <v>5.5-ancalvo-2672</v>
          </cell>
          <cell r="AR3574"/>
          <cell r="BL3574"/>
        </row>
        <row r="3575">
          <cell r="B3575" t="str">
            <v>4.7-bmartinez-2673</v>
          </cell>
          <cell r="AR3575"/>
          <cell r="BL3575" t="str">
            <v>Edificio Condal. San Pedro</v>
          </cell>
        </row>
        <row r="3576">
          <cell r="B3576" t="str">
            <v>4.7-bmartinez-2674</v>
          </cell>
          <cell r="AR3576"/>
          <cell r="BL3576" t="str">
            <v>CIDE, Condal, Asopro, Liberia</v>
          </cell>
        </row>
        <row r="3577">
          <cell r="B3577" t="str">
            <v>4.7-bmartinez-2675</v>
          </cell>
          <cell r="AR3577"/>
          <cell r="BL3577" t="str">
            <v>Otros Centros: CIDE, Condal, Asopro, Liberia, Plaza Real Alajuela</v>
          </cell>
        </row>
        <row r="3578">
          <cell r="B3578" t="str">
            <v>4.7-bmartinez-2676</v>
          </cell>
          <cell r="AR3578"/>
          <cell r="BL3578"/>
        </row>
        <row r="3579">
          <cell r="B3579" t="str">
            <v>4.7-johcarvajal-2677</v>
          </cell>
          <cell r="AR3579"/>
          <cell r="BL3579" t="str">
            <v>Otros Centros: Centro de Transferencia Tecnológica en Zapote, Edificio Condal, San Pedro</v>
          </cell>
        </row>
        <row r="3580">
          <cell r="B3580" t="str">
            <v>4.7-johcarvajal-2678</v>
          </cell>
          <cell r="AR3580"/>
          <cell r="BL3580" t="str">
            <v>Otros Centros: Centro de Transferencia Tecnológica en Zapote, Edificio Condal, San Pedro</v>
          </cell>
        </row>
        <row r="3581">
          <cell r="B3581" t="str">
            <v>4.7-johcarvajal-2679</v>
          </cell>
          <cell r="AR3581"/>
          <cell r="BL3581" t="str">
            <v>Otros Centros: Centro de Transferencia Tecnológica en Zapote, Edificio Condal, San Pedro</v>
          </cell>
        </row>
        <row r="3582">
          <cell r="B3582" t="str">
            <v>4.7-johcarvajal-2680</v>
          </cell>
          <cell r="AR3582"/>
          <cell r="BL3582" t="str">
            <v>Otros Centros: Centro de Transferencia Tecnológica en Zapote, Edificio Condal, San Pedro</v>
          </cell>
        </row>
        <row r="3583">
          <cell r="B3583" t="str">
            <v>12.4-mguerrero-2703</v>
          </cell>
          <cell r="AR3583" t="str">
            <v>https://www.tec.ac.cr/centros-investigacion/centro-investigacion-biotecnologia-cib</v>
          </cell>
          <cell r="BL3583"/>
        </row>
        <row r="3584">
          <cell r="B3584" t="str">
            <v>6.3-mguerrero-2704</v>
          </cell>
          <cell r="AR3584" t="str">
            <v>https://www.tec.ac.cr/centros-investigacion/centro-investigacion-biotecnologia-cib</v>
          </cell>
          <cell r="BL3584"/>
        </row>
        <row r="3585">
          <cell r="B3585" t="str">
            <v>2.1-mguerrero-2705</v>
          </cell>
          <cell r="AR3585" t="str">
            <v>https://www.tec.ac.cr/centros-investigacion/centro-investigacion-biotecnologia-cib</v>
          </cell>
          <cell r="BL3585"/>
        </row>
        <row r="3586">
          <cell r="B3586" t="str">
            <v>2.2-mguerrero-2706</v>
          </cell>
          <cell r="AR3586" t="str">
            <v>https://www.tec.ac.cr/centros-investigacion/centro-investigacion-biotecnologia-cib</v>
          </cell>
          <cell r="BL3586"/>
        </row>
        <row r="3587">
          <cell r="B3587" t="str">
            <v>2.3-mguerrero-2707</v>
          </cell>
          <cell r="AR3587" t="str">
            <v>https://www.tec.ac.cr/centros-investigacion/centro-investigacion-biotecnologia-cib</v>
          </cell>
          <cell r="BL3587"/>
        </row>
        <row r="3588">
          <cell r="B3588" t="str">
            <v>4.3-eshuman-2708</v>
          </cell>
          <cell r="AR3588"/>
          <cell r="BL3588" t="str">
            <v>Esta actividad estaba asignada a Roberto Cortés, quien estaba incapacitado en el momento de validación</v>
          </cell>
        </row>
        <row r="3589">
          <cell r="B3589" t="str">
            <v>4.4-eshuman-2709</v>
          </cell>
          <cell r="AR3589"/>
          <cell r="BL3589" t="str">
            <v>Esta actividad estaba asignada a Roberto Cortés, quien estaba incapacitado en el momento de validación</v>
          </cell>
        </row>
        <row r="3590">
          <cell r="B3590" t="str">
            <v>4.5-eshuman-2710</v>
          </cell>
          <cell r="AR3590"/>
          <cell r="BL3590" t="str">
            <v>Esta actividad estaba asignada a Roberto Cortés, quien estaba incapacitado en el momento de validación</v>
          </cell>
        </row>
        <row r="3591">
          <cell r="B3591" t="str">
            <v>4.5-eshuman-2711</v>
          </cell>
          <cell r="AR3591" t="str">
            <v>https://www.tec.ac.cr/planes-estudio/bachillerato-ingenieria-computacion</v>
          </cell>
          <cell r="BL3591"/>
        </row>
        <row r="3592">
          <cell r="B3592" t="str">
            <v>4.6-paualvarado-2713</v>
          </cell>
          <cell r="AR3592"/>
          <cell r="BL3592" t="str">
            <v>María Teresa solicitó trasladar esta actividad de Paulina Alvarado, DOP</v>
          </cell>
        </row>
        <row r="3593">
          <cell r="B3593" t="str">
            <v>6.6-iguzman-2717</v>
          </cell>
          <cell r="AR3593" t="str">
            <v>https://www.tec.ac.cr/planes-estudio/licenciatura-ingenieria-agricola</v>
          </cell>
          <cell r="BL3593"/>
        </row>
        <row r="3594">
          <cell r="B3594" t="str">
            <v>3.4-mmedina-2718</v>
          </cell>
          <cell r="AR3594" t="str">
            <v>https://www.tec.ac.cr/sites/default/files/media/doc/maestria_en_salud_ocupacional_2022_0.pdf</v>
          </cell>
          <cell r="BL3594"/>
        </row>
        <row r="3595">
          <cell r="B3595" t="str">
            <v>3.8-mmedina-2719</v>
          </cell>
          <cell r="AR3595" t="str">
            <v>https://www.tec.ac.cr/sites/default/files/media/doc/maestria_en_salud_ocupacional_2022_0.pdf</v>
          </cell>
          <cell r="BL3595"/>
        </row>
        <row r="3596">
          <cell r="B3596" t="str">
            <v>4.7-cmadriz-2721</v>
          </cell>
          <cell r="AR3596"/>
          <cell r="BL3596"/>
        </row>
        <row r="3597">
          <cell r="B3597" t="str">
            <v>4.5-olsanchez-2722</v>
          </cell>
          <cell r="AR3597"/>
          <cell r="BL3597" t="str">
            <v>Otro Centro: Centro de Transferencia Tecnológica. Zapote</v>
          </cell>
        </row>
        <row r="3598">
          <cell r="B3598" t="str">
            <v>4.a-olsanchez-2723</v>
          </cell>
          <cell r="AR3598"/>
          <cell r="BL3598" t="str">
            <v>Otro Centro: Centro de Transferencia Tecnológica. Zapote</v>
          </cell>
        </row>
        <row r="3599">
          <cell r="B3599" t="str">
            <v>4.c-olsanchez-2724</v>
          </cell>
          <cell r="AR3599"/>
          <cell r="BL3599" t="str">
            <v>Otro Centro: Centro de Transferencia Tecnológica. Zapote</v>
          </cell>
        </row>
        <row r="3600">
          <cell r="B3600" t="str">
            <v>4.5-olsanchez-2725</v>
          </cell>
          <cell r="AR3600"/>
          <cell r="BL3600" t="str">
            <v>Otros: Centro de Transferencia Tecnológica de Zapote</v>
          </cell>
        </row>
        <row r="3601">
          <cell r="B3601" t="str">
            <v>4.a-olsanchez-2726</v>
          </cell>
          <cell r="AR3601"/>
          <cell r="BL3601" t="str">
            <v>Otros: Centro de Transferencia Tecnológica de Zapote</v>
          </cell>
        </row>
        <row r="3602">
          <cell r="B3602" t="str">
            <v>4.c-olsanchez-2727</v>
          </cell>
          <cell r="AR3602"/>
          <cell r="BL3602" t="str">
            <v>Otros: Centro de Transferencia Tecnológica de Zapote</v>
          </cell>
        </row>
        <row r="3603">
          <cell r="B3603" t="str">
            <v>8.2-johcarvajal-2729</v>
          </cell>
          <cell r="AR3603"/>
          <cell r="BL3603" t="str">
            <v>Otros Centros: Centro de Transferencia Tecnológica en Zapote, Edificio Condal, San Pedro</v>
          </cell>
        </row>
        <row r="3604">
          <cell r="B3604" t="str">
            <v>13.1-johcarvajal-2730</v>
          </cell>
          <cell r="AR3604"/>
          <cell r="BL3604" t="str">
            <v>Otros Centros: Centro de Transferencia Tecnológica en Zapote, Edificio Condal, San Pedro</v>
          </cell>
        </row>
        <row r="3605">
          <cell r="B3605" t="str">
            <v>13.3-johcarvajal-2731</v>
          </cell>
          <cell r="AR3605"/>
          <cell r="BL3605" t="str">
            <v>Otros Centros: Centro de Transferencia Tecnológica en Zapote, Edificio Condal, San Pedro</v>
          </cell>
        </row>
        <row r="3606">
          <cell r="B3606" t="str">
            <v>4.4-csegura-2732</v>
          </cell>
          <cell r="AR3606" t="str">
            <v>https://www.tec.ac.cr/proyectos/complejo-solar-tec</v>
          </cell>
          <cell r="BL3606" t="str">
            <v>Ing. Alina Rodríguez Rodríguez 
Ing. Raquel Mejías Elizondo
alirodriguez@itcr.ac.cr; rmejias@itcr.ac.cr
OJO 2021: cambiar el validador a Carlos Meza</v>
          </cell>
        </row>
        <row r="3607">
          <cell r="B3607" t="str">
            <v>6.1-csegura-2733</v>
          </cell>
          <cell r="AR3607" t="str">
            <v>https://www.tec.ac.cr/proyectos/complejo-solar-tec</v>
          </cell>
          <cell r="BL3607" t="str">
            <v>Ing. Alina Rodríguez Rodríguez 
Ing. Raquel Mejías Elizondo
alirodriguez@itcr.ac.cr; rmejias@itcr.ac.cr
OJO 2021: cambiar el validador a Carlos Meza</v>
          </cell>
        </row>
        <row r="3608">
          <cell r="B3608" t="str">
            <v>4.b-msandoval-2734</v>
          </cell>
          <cell r="AR3608"/>
          <cell r="BL3608" t="str">
            <v>Otros: Edificio Condal San Pedro</v>
          </cell>
        </row>
        <row r="3609">
          <cell r="B3609" t="str">
            <v>4.3-casolano-2760</v>
          </cell>
          <cell r="AR3609"/>
          <cell r="BL3609"/>
        </row>
        <row r="3610">
          <cell r="B3610" t="str">
            <v>4.4-casolano-2760</v>
          </cell>
          <cell r="AR3610"/>
          <cell r="BL3610"/>
        </row>
        <row r="3611">
          <cell r="B3611" t="str">
            <v>5.b-casolano-2760</v>
          </cell>
          <cell r="AR3611"/>
          <cell r="BL3611"/>
        </row>
        <row r="3612">
          <cell r="B3612" t="str">
            <v>5.c-casolano-2760</v>
          </cell>
          <cell r="AR3612"/>
          <cell r="BL3612"/>
        </row>
        <row r="3613">
          <cell r="B3613" t="str">
            <v>8.5-casolano-2760</v>
          </cell>
          <cell r="AR3613"/>
          <cell r="BL3613"/>
        </row>
        <row r="3614">
          <cell r="B3614" t="str">
            <v>10.2-casolano-2760</v>
          </cell>
          <cell r="AR3614"/>
          <cell r="BL3614"/>
        </row>
        <row r="3615">
          <cell r="B3615" t="str">
            <v>8.8-nramirez-2761</v>
          </cell>
          <cell r="AR3615" t="str">
            <v>https://www.youtube.com/watch?v=JBquo60CvtY</v>
          </cell>
          <cell r="BL3615"/>
        </row>
        <row r="3616">
          <cell r="B3616" t="str">
            <v>3.4-svalerin-2773</v>
          </cell>
          <cell r="AR3616" t="str">
            <v>https://www.facebook.com/CasadelaCiudad</v>
          </cell>
          <cell r="BL3616" t="str">
            <v>Se reciben practicantes, voluntariados y colaboradores, para desarrollar diferentes trabajos según su área de estudio, para el estudio e implementación de mejoras en las labores administrativas del programa.
Instagram: https://www.instagram.com/casaciudad/
Twitter: https://twitter.com/CasaCiudadITCR
https://casadelaciudadtec.webnode.es/</v>
          </cell>
        </row>
        <row r="3617">
          <cell r="B3617" t="str">
            <v>4.7-svalerin-2774</v>
          </cell>
          <cell r="AR3617" t="str">
            <v>https://www.facebook.com/CasadelaCiudad</v>
          </cell>
          <cell r="BL3617" t="str">
            <v>Se reciben practicantes, voluntariados y colaboradores, para desarrollar diferentes trabajos según su área de estudio, para el estudio e implementación de mejoras en las labores administrativas del programa.
Instagram: https://www.instagram.com/casaciudad/
Twitter: https://twitter.com/CasaCiudadITCR
https://casadelaciudadtec.webnode.es/</v>
          </cell>
        </row>
        <row r="3618">
          <cell r="B3618" t="str">
            <v>8.2-svalerin-2775</v>
          </cell>
          <cell r="AR3618" t="str">
            <v>https://www.facebook.com/CasadelaCiudad</v>
          </cell>
          <cell r="BL3618" t="str">
            <v>Se reciben practicantes, voluntariados y colaboradores, para desarrollar diferentes trabajos según su área de estudio, para el estudio e implementación de mejoras en las labores administrativas del programa.
Instagram: https://www.instagram.com/casaciudad/
Twitter: https://twitter.com/CasaCiudadITCR
https://casadelaciudadtec.webnode.es/</v>
          </cell>
        </row>
        <row r="3619">
          <cell r="B3619" t="str">
            <v>8.9-svalerin-2776</v>
          </cell>
          <cell r="AR3619" t="str">
            <v>https://www.facebook.com/CasadelaCiudad</v>
          </cell>
          <cell r="BL3619" t="str">
            <v>Se reciben practicantes, voluntariados y colaboradores, para desarrollar diferentes trabajos según su área de estudio, para el estudio e implementación de mejoras en las labores administrativas del programa.
Instagram: https://www.instagram.com/casaciudad/
Twitter: https://twitter.com/CasaCiudadITCR
https://casadelaciudadtec.webnode.es/</v>
          </cell>
        </row>
        <row r="3620">
          <cell r="B3620" t="str">
            <v>11.4-svalerin-2777</v>
          </cell>
          <cell r="AR3620" t="str">
            <v>https://www.facebook.com/CasadelaCiudad</v>
          </cell>
          <cell r="BL3620" t="str">
            <v>Se reciben practicantes, voluntariados y colaboradores, para desarrollar diferentes trabajos según su área de estudio, para el estudio e implementación de mejoras en las labores administrativas del programa.
Instagram: https://www.instagram.com/casaciudad/
Twitter: https://twitter.com/CasaCiudadITCR
https://casadelaciudadtec.webnode.es/</v>
          </cell>
        </row>
        <row r="3621">
          <cell r="B3621" t="str">
            <v>11.a-svalerin-2778</v>
          </cell>
          <cell r="AR3621" t="str">
            <v>https://www.facebook.com/CasadelaCiudad</v>
          </cell>
          <cell r="BL3621" t="str">
            <v>Se reciben practicantes, voluntariados y colaboradores, para desarrollar diferentes trabajos según su área de estudio, para el estudio e implementación de mejoras en las labores administrativas del programa.
Instagram: https://www.instagram.com/casaciudad/
Twitter: https://twitter.com/CasaCiudadITCR
https://casadelaciudadtec.webnode.es/</v>
          </cell>
        </row>
        <row r="3622">
          <cell r="B3622" t="str">
            <v>17.17-svalerin-2779</v>
          </cell>
          <cell r="AR3622" t="str">
            <v>https://www.facebook.com/CasadelaCiudad</v>
          </cell>
          <cell r="BL3622" t="str">
            <v>Se reciben practicantes, voluntariados y colaboradores, para desarrollar diferentes trabajos según su área de estudio, para el estudio e implementación de mejoras en las labores administrativas del programa.
Instagram: https://www.instagram.com/casaciudad/
Twitter: https://twitter.com/CasaCiudadITCR
https://casadelaciudadtec.webnode.es/</v>
          </cell>
        </row>
        <row r="3623">
          <cell r="B3623" t="str">
            <v>5.b-gtorres-2791</v>
          </cell>
          <cell r="AR3623"/>
          <cell r="BL3623"/>
        </row>
        <row r="3624">
          <cell r="B3624" t="str">
            <v>6.3-gtorres-2792</v>
          </cell>
          <cell r="AR3624"/>
          <cell r="BL3624"/>
        </row>
        <row r="3625">
          <cell r="B3625" t="str">
            <v>6.4-gtorres-2793</v>
          </cell>
          <cell r="AR3625"/>
          <cell r="BL3625"/>
        </row>
        <row r="3626">
          <cell r="B3626" t="str">
            <v>6.6-gtorres-2794</v>
          </cell>
          <cell r="AR3626"/>
          <cell r="BL3626"/>
        </row>
        <row r="3627">
          <cell r="B3627" t="str">
            <v>6.a-gtorres-2795</v>
          </cell>
          <cell r="AR3627"/>
          <cell r="BL3627"/>
        </row>
        <row r="3628">
          <cell r="B3628" t="str">
            <v>6.b-gtorres-2796</v>
          </cell>
          <cell r="AR3628"/>
          <cell r="BL3628"/>
        </row>
        <row r="3629">
          <cell r="B3629" t="str">
            <v>12.2-gtorres-2797</v>
          </cell>
          <cell r="AR3629"/>
          <cell r="BL3629"/>
        </row>
        <row r="3630">
          <cell r="B3630" t="str">
            <v>12.3-gtorres-2798</v>
          </cell>
          <cell r="AR3630"/>
          <cell r="BL3630"/>
        </row>
        <row r="3631">
          <cell r="B3631" t="str">
            <v>12.7-gtorres-2799</v>
          </cell>
          <cell r="AR3631"/>
          <cell r="BL3631"/>
        </row>
        <row r="3632">
          <cell r="B3632" t="str">
            <v>10.2-evhernandez-27</v>
          </cell>
          <cell r="AR3632"/>
          <cell r="BL3632"/>
        </row>
        <row r="3633">
          <cell r="B3633" t="str">
            <v>12.b-gtorres-2800</v>
          </cell>
          <cell r="AR3633"/>
          <cell r="BL3633"/>
        </row>
        <row r="3634">
          <cell r="B3634" t="str">
            <v>13.1-gtorres-2801</v>
          </cell>
          <cell r="AR3634"/>
          <cell r="BL3634"/>
        </row>
        <row r="3635">
          <cell r="B3635" t="str">
            <v>13.3-gtorres-2802</v>
          </cell>
          <cell r="AR3635"/>
          <cell r="BL3635"/>
        </row>
        <row r="3636">
          <cell r="B3636" t="str">
            <v>16.7-gtorres-2803</v>
          </cell>
          <cell r="AR3636"/>
          <cell r="BL3636"/>
        </row>
        <row r="3637">
          <cell r="B3637" t="str">
            <v>16.b-gtorres-2804</v>
          </cell>
          <cell r="AR3637"/>
          <cell r="BL3637"/>
        </row>
        <row r="3638">
          <cell r="B3638" t="str">
            <v>12.4-gtorres-2805</v>
          </cell>
          <cell r="AR3638"/>
          <cell r="BL3638"/>
        </row>
        <row r="3639">
          <cell r="B3639" t="str">
            <v>4.2-ecorrales-2806</v>
          </cell>
          <cell r="AR3639"/>
          <cell r="BL3639"/>
        </row>
        <row r="3640">
          <cell r="B3640" t="str">
            <v>4.3-ecorrales-2807</v>
          </cell>
          <cell r="AR3640"/>
          <cell r="BL3640"/>
        </row>
        <row r="3641">
          <cell r="B3641" t="str">
            <v>4.4-ecorrales-2808</v>
          </cell>
          <cell r="AR3641"/>
          <cell r="BL3641"/>
        </row>
        <row r="3642">
          <cell r="B3642" t="str">
            <v>4.5-ecorrales-2809</v>
          </cell>
          <cell r="AR3642"/>
          <cell r="BL3642"/>
        </row>
        <row r="3643">
          <cell r="B3643" t="str">
            <v>4.6-ecorrales-2810</v>
          </cell>
          <cell r="AR3643"/>
          <cell r="BL3643"/>
        </row>
        <row r="3644">
          <cell r="B3644" t="str">
            <v>4.7-ecorrales-2811</v>
          </cell>
          <cell r="AR3644"/>
          <cell r="BL3644"/>
        </row>
        <row r="3645">
          <cell r="B3645" t="str">
            <v>16.10-mkhernandez-2812</v>
          </cell>
          <cell r="AR3645" t="str">
            <v>https://www.youtube.com/c/Tecnol%C3%B3gicodeCostaRica_oficial/playlists</v>
          </cell>
          <cell r="BL3645" t="str">
            <v>Cada año trabajamos con un plan anual de producción audiovisual, en concordancia con el plan de posicionamiento institucional y en respuesta a las solicitudes de diversas depenencias</v>
          </cell>
        </row>
        <row r="3646">
          <cell r="B3646" t="str">
            <v>4.3-evalverde-2896</v>
          </cell>
          <cell r="AR3646"/>
          <cell r="BL3646" t="str">
            <v>Se promueve y potencia el quehacer institucional en cumplimiento con su misión</v>
          </cell>
        </row>
        <row r="3647">
          <cell r="B3647" t="str">
            <v>12.a-evalverde-2897</v>
          </cell>
          <cell r="AR3647"/>
          <cell r="BL3647" t="str">
            <v>Se promueve y potencia el quehacer institucional en cumplimiento con su misión</v>
          </cell>
        </row>
        <row r="3648">
          <cell r="B3648" t="str">
            <v>4.3-vgutierrez-2918</v>
          </cell>
          <cell r="AR3648"/>
          <cell r="BL3648"/>
        </row>
        <row r="3649">
          <cell r="B3649" t="str">
            <v>4.4-vgutierrez-2919</v>
          </cell>
          <cell r="AR3649"/>
          <cell r="BL3649"/>
        </row>
        <row r="3650">
          <cell r="B3650" t="str">
            <v>12.5-jcmiranda-2920</v>
          </cell>
          <cell r="AR3650"/>
          <cell r="BL3650"/>
        </row>
        <row r="3651">
          <cell r="B3651" t="str">
            <v>4.3-moramirez-2921</v>
          </cell>
          <cell r="AR3651"/>
          <cell r="BL3651"/>
        </row>
        <row r="3652">
          <cell r="B3652" t="str">
            <v>4.4-moramirez-2922</v>
          </cell>
          <cell r="AR3652"/>
          <cell r="BL3652"/>
        </row>
        <row r="3653">
          <cell r="B3653" t="str">
            <v>4.5-moramirez-2923</v>
          </cell>
          <cell r="AR3653"/>
          <cell r="BL3653"/>
        </row>
        <row r="3654">
          <cell r="B3654" t="str">
            <v>10.2-moramirez-2924</v>
          </cell>
          <cell r="AR3654"/>
          <cell r="BL3654"/>
        </row>
        <row r="3655">
          <cell r="B3655" t="str">
            <v>1.3-moramirez-2925</v>
          </cell>
          <cell r="AR3655"/>
          <cell r="BL3655"/>
        </row>
        <row r="3656">
          <cell r="B3656" t="str">
            <v>5.b-moramirez-2926</v>
          </cell>
          <cell r="AR3656"/>
          <cell r="BL3656"/>
        </row>
        <row r="3657">
          <cell r="B3657" t="str">
            <v>9.2-fbadilla-2927</v>
          </cell>
          <cell r="AR3657"/>
          <cell r="BL3657"/>
        </row>
        <row r="3658">
          <cell r="B3658" t="str">
            <v>8.2-fbadilla-2928</v>
          </cell>
          <cell r="AR3658"/>
          <cell r="BL3658"/>
        </row>
        <row r="3659">
          <cell r="B3659" t="str">
            <v>4.c-c.mata-2957</v>
          </cell>
          <cell r="AR3659"/>
          <cell r="BL3659"/>
        </row>
        <row r="3660">
          <cell r="B3660" t="str">
            <v>5.1-lqueralt-2983</v>
          </cell>
          <cell r="AR3660"/>
          <cell r="BL3660"/>
        </row>
        <row r="3661">
          <cell r="B3661" t="str">
            <v>5.2-lqueralt-2984</v>
          </cell>
          <cell r="AR3661"/>
          <cell r="BL3661"/>
        </row>
        <row r="3662">
          <cell r="B3662" t="str">
            <v>16.1-lqueralt-2985</v>
          </cell>
          <cell r="AR3662"/>
          <cell r="BL3662"/>
        </row>
        <row r="3663">
          <cell r="B3663" t="str">
            <v>16.3-lqueralt-2986</v>
          </cell>
          <cell r="AR3663"/>
          <cell r="BL3663"/>
        </row>
        <row r="3664">
          <cell r="B3664" t="str">
            <v>11.7-lmadriz-2990</v>
          </cell>
          <cell r="AR3664"/>
          <cell r="BL3664"/>
        </row>
        <row r="3665">
          <cell r="B3665" t="str">
            <v>9.2-lmadriz-2991</v>
          </cell>
          <cell r="AR3665"/>
          <cell r="BL3665"/>
        </row>
        <row r="3666">
          <cell r="B3666" t="str">
            <v>8.3-lmadriz-2992</v>
          </cell>
          <cell r="AR3666"/>
          <cell r="BL3666"/>
        </row>
        <row r="3667">
          <cell r="B3667" t="str">
            <v>8.5-lmadriz-2993</v>
          </cell>
          <cell r="AR3667"/>
          <cell r="BL3667"/>
        </row>
        <row r="3668">
          <cell r="B3668" t="str">
            <v>10.3-lmadriz-2994</v>
          </cell>
          <cell r="AR3668"/>
          <cell r="BL3668"/>
        </row>
        <row r="3669">
          <cell r="B3669" t="str">
            <v>16.7-lmadriz-2995</v>
          </cell>
          <cell r="AR3669"/>
          <cell r="BL3669"/>
        </row>
        <row r="3670">
          <cell r="B3670" t="str">
            <v>16.b-lmadriz-2996</v>
          </cell>
          <cell r="AR3670"/>
          <cell r="BL3670"/>
        </row>
        <row r="3671">
          <cell r="B3671" t="str">
            <v>11.3-cugalde-3045</v>
          </cell>
          <cell r="AR3671" t="str">
            <v>https://www.youtube.com/watch?v=FFcoj7LWrMQ</v>
          </cell>
          <cell r="BL3671"/>
        </row>
        <row r="3672">
          <cell r="B3672" t="str">
            <v>11.a-cugalde-3046</v>
          </cell>
          <cell r="AR3672" t="str">
            <v>https://www.youtube.com/watch?v=FFcoj7LWrMQ</v>
          </cell>
          <cell r="BL3672"/>
        </row>
        <row r="3673">
          <cell r="B3673" t="str">
            <v>11.b-cugalde-3047</v>
          </cell>
          <cell r="AR3673" t="str">
            <v>https://www.youtube.com/watch?v=FFcoj7LWrMQ</v>
          </cell>
          <cell r="BL3673"/>
        </row>
        <row r="3674">
          <cell r="B3674" t="str">
            <v>4.5-sherrera-3050</v>
          </cell>
          <cell r="AR3674"/>
          <cell r="BL3674"/>
        </row>
        <row r="3675">
          <cell r="B3675" t="str">
            <v>4.7-sherrera-3051</v>
          </cell>
          <cell r="AR3675"/>
          <cell r="BL3675"/>
        </row>
        <row r="3676">
          <cell r="B3676" t="str">
            <v>4.4-cugalde-3102</v>
          </cell>
          <cell r="AR3676" t="str">
            <v>https://www.youtube.com/watch?v=FFcoj7LWrMQ</v>
          </cell>
          <cell r="BL3676"/>
        </row>
        <row r="3677">
          <cell r="B3677" t="str">
            <v>4.7-cugalde-3103</v>
          </cell>
          <cell r="AR3677" t="str">
            <v>https://www.youtube.com/watch?v=FFcoj7LWrMQ</v>
          </cell>
          <cell r="BL3677"/>
        </row>
        <row r="3678">
          <cell r="B3678" t="str">
            <v>9.5-cugalde-3104</v>
          </cell>
          <cell r="AR3678" t="str">
            <v>https://www.youtube.com/watch?v=FFcoj7LWrMQ</v>
          </cell>
          <cell r="BL3678"/>
        </row>
        <row r="3679">
          <cell r="B3679" t="str">
            <v>10.2-nramirez-3107</v>
          </cell>
          <cell r="AR3679" t="str">
            <v>https://www.youtube.com/watch?v=JBquo60CvtY</v>
          </cell>
          <cell r="BL3679"/>
        </row>
        <row r="3680">
          <cell r="B3680" t="str">
            <v>10.3-nramirez-3108</v>
          </cell>
          <cell r="AR3680" t="str">
            <v>https://www.youtube.com/watch?v=JBquo60CvtY</v>
          </cell>
          <cell r="BL3680"/>
        </row>
        <row r="3681">
          <cell r="B3681" t="str">
            <v>5.1-lqueralt-3109</v>
          </cell>
          <cell r="AR3681"/>
          <cell r="BL3681"/>
        </row>
        <row r="3682">
          <cell r="B3682" t="str">
            <v>5.2-lqueralt-3110</v>
          </cell>
          <cell r="AR3682"/>
          <cell r="BL3682"/>
        </row>
        <row r="3683">
          <cell r="B3683" t="str">
            <v>8.8-lqueralt-3111</v>
          </cell>
          <cell r="AR3683"/>
          <cell r="BL3683"/>
        </row>
        <row r="3684">
          <cell r="B3684" t="str">
            <v>16.b-lqueralt-3112</v>
          </cell>
          <cell r="AR3684"/>
          <cell r="BL3684"/>
        </row>
        <row r="3685">
          <cell r="B3685" t="str">
            <v>8.5-nramirez-3113</v>
          </cell>
          <cell r="AR3685"/>
          <cell r="BL3685"/>
        </row>
        <row r="3686">
          <cell r="B3686" t="str">
            <v>8.8-nramirez-3114</v>
          </cell>
          <cell r="AR3686"/>
          <cell r="BL3686"/>
        </row>
        <row r="3687">
          <cell r="B3687" t="str">
            <v>10.2-nramirez-3115</v>
          </cell>
          <cell r="AR3687"/>
          <cell r="BL3687"/>
        </row>
        <row r="3688">
          <cell r="B3688" t="str">
            <v>10.3-nramirez-3116</v>
          </cell>
          <cell r="AR3688"/>
          <cell r="BL3688"/>
        </row>
        <row r="3689">
          <cell r="B3689" t="str">
            <v>16.b-nramirez-3117</v>
          </cell>
          <cell r="AR3689"/>
          <cell r="BL3689"/>
        </row>
        <row r="3690">
          <cell r="B3690" t="str">
            <v>5.1-jgomez-3118</v>
          </cell>
          <cell r="AR3690" t="str">
            <v>https://www.youtube.com/playlist?list=PLlPXhVPKZFTxG-FwTraSxBmk7hVKKm7qH</v>
          </cell>
          <cell r="BL3690"/>
        </row>
        <row r="3691">
          <cell r="B3691" t="str">
            <v>5.5-jgomez-3119</v>
          </cell>
          <cell r="AR3691" t="str">
            <v>https://www.youtube.com/playlist?list=PLlPXhVPKZFTxG-FwTraSxBmk7hVKKm7qH</v>
          </cell>
          <cell r="BL3691"/>
        </row>
        <row r="3692">
          <cell r="B3692" t="str">
            <v>16.10-jgomez-3120</v>
          </cell>
          <cell r="AR3692" t="str">
            <v>https://www.youtube.com/playlist?list=PLlPXhVPKZFTxG-FwTraSxBmk7hVKKm7qH</v>
          </cell>
          <cell r="BL3692"/>
        </row>
        <row r="3693">
          <cell r="B3693" t="str">
            <v>4.3-jgomez-3121</v>
          </cell>
          <cell r="AR3693" t="str">
            <v> </v>
          </cell>
          <cell r="BL3693"/>
        </row>
        <row r="3694">
          <cell r="B3694" t="str">
            <v>16.10-jgomez-3122</v>
          </cell>
          <cell r="AR3694" t="str">
            <v> </v>
          </cell>
          <cell r="BL3694"/>
        </row>
        <row r="3695">
          <cell r="B3695" t="str">
            <v>11.3-jgomez-3127</v>
          </cell>
          <cell r="AR3695" t="str">
            <v> </v>
          </cell>
          <cell r="BL3695"/>
        </row>
        <row r="3696">
          <cell r="B3696" t="str">
            <v>11.a-jgomez-3128</v>
          </cell>
          <cell r="AR3696" t="str">
            <v> </v>
          </cell>
          <cell r="BL3696"/>
        </row>
        <row r="3697">
          <cell r="B3697" t="str">
            <v>11.b-jgomez-3129</v>
          </cell>
          <cell r="AR3697" t="str">
            <v> </v>
          </cell>
          <cell r="BL3697"/>
        </row>
        <row r="3698">
          <cell r="B3698" t="str">
            <v>16.10-jgomez-3130</v>
          </cell>
          <cell r="AR3698" t="str">
            <v> </v>
          </cell>
          <cell r="BL3698"/>
        </row>
        <row r="3699">
          <cell r="B3699" t="str">
            <v>12.7-rmejias-3131</v>
          </cell>
          <cell r="AR3699" t="str">
            <v>https://www.tec.ac.cr/hoyeneltec/2016/06/22/conserjes-se-capacitan-uso-productos-amigables-naturaleza</v>
          </cell>
          <cell r="BL3699"/>
        </row>
        <row r="3700">
          <cell r="B3700" t="str">
            <v>4.4-fiorellagarita-3132</v>
          </cell>
          <cell r="AR3700" t="str">
            <v> </v>
          </cell>
          <cell r="BL3700"/>
        </row>
        <row r="3701">
          <cell r="B3701" t="str">
            <v>9.1-antony.torressolano-3133</v>
          </cell>
          <cell r="AR3701" t="str">
            <v>https://repositoriotec.tec.ac.cr/bitstream/handle/2238/14564/TF9648_BIB310906_Antony_Torres_Solano.pdf?sequence=1&amp;isAllowed=y</v>
          </cell>
          <cell r="BL3701"/>
        </row>
        <row r="3702">
          <cell r="B3702" t="str">
            <v>9.5-antony.torressolano-3134</v>
          </cell>
          <cell r="AR3702" t="str">
            <v> </v>
          </cell>
          <cell r="BL3702"/>
        </row>
        <row r="3703">
          <cell r="B3703" t="str">
            <v>12.5-antony.torressolano-3135</v>
          </cell>
          <cell r="AR3703" t="str">
            <v> </v>
          </cell>
          <cell r="BL3703"/>
        </row>
        <row r="3704">
          <cell r="B3704" t="str">
            <v>12.a-antony.torressolano-3136</v>
          </cell>
          <cell r="AR3704" t="str">
            <v> </v>
          </cell>
          <cell r="BL3704"/>
        </row>
        <row r="3705">
          <cell r="B3705" t="str">
            <v>12.c-antony.torressolano-3137</v>
          </cell>
          <cell r="AR3705" t="str">
            <v> </v>
          </cell>
          <cell r="BL3705"/>
        </row>
        <row r="3706">
          <cell r="B3706" t="str">
            <v>13.3-antony.torressolano-3138</v>
          </cell>
          <cell r="AR3706" t="str">
            <v> </v>
          </cell>
          <cell r="BL3706"/>
        </row>
        <row r="3707">
          <cell r="B3707" t="str">
            <v>8.3-stevenr.110998-3139</v>
          </cell>
          <cell r="AR3707" t="str">
            <v> </v>
          </cell>
          <cell r="BL3707"/>
        </row>
        <row r="3708">
          <cell r="B3708" t="str">
            <v>8.10-stevenr.110998-3140</v>
          </cell>
          <cell r="AR3708" t="str">
            <v> </v>
          </cell>
          <cell r="BL3708"/>
        </row>
        <row r="3709">
          <cell r="B3709" t="str">
            <v>17.11-stevenr.110998-3141</v>
          </cell>
          <cell r="AR3709" t="str">
            <v> </v>
          </cell>
          <cell r="BL3709"/>
        </row>
        <row r="3710">
          <cell r="B3710" t="str">
            <v>8.8-maripeal16-3144</v>
          </cell>
          <cell r="AR3710" t="str">
            <v> </v>
          </cell>
          <cell r="BL3710"/>
        </row>
        <row r="3711">
          <cell r="B3711" t="str">
            <v>8.9-maripeal16-3145</v>
          </cell>
          <cell r="AR3711" t="str">
            <v> </v>
          </cell>
          <cell r="BL3711"/>
        </row>
        <row r="3712">
          <cell r="B3712" t="str">
            <v>9.1-maripeal16-3146</v>
          </cell>
          <cell r="AR3712" t="str">
            <v> </v>
          </cell>
          <cell r="BL3712"/>
        </row>
        <row r="3713">
          <cell r="B3713" t="str">
            <v>8.2-tomy.diaz-3147</v>
          </cell>
          <cell r="AR3713"/>
          <cell r="BL3713"/>
        </row>
        <row r="3714">
          <cell r="B3714" t="str">
            <v>8.3-tomy.diaz-3148</v>
          </cell>
          <cell r="AR3714"/>
          <cell r="BL3714"/>
        </row>
        <row r="3715">
          <cell r="B3715" t="str">
            <v>8.4-tomy.diaz-3149</v>
          </cell>
          <cell r="AR3715"/>
          <cell r="BL3715"/>
        </row>
        <row r="3716">
          <cell r="B3716" t="str">
            <v>8.6-tomy.diaz-3150</v>
          </cell>
          <cell r="AR3716"/>
          <cell r="BL3716"/>
        </row>
        <row r="3717">
          <cell r="B3717" t="str">
            <v>8.7-tomy.diaz-3151</v>
          </cell>
          <cell r="AR3717"/>
          <cell r="BL3717"/>
        </row>
        <row r="3718">
          <cell r="B3718" t="str">
            <v>8.8-tomy.diaz-3152</v>
          </cell>
          <cell r="AR3718"/>
          <cell r="BL3718"/>
        </row>
        <row r="3719">
          <cell r="B3719" t="str">
            <v>12.2-tomy.diaz-3153</v>
          </cell>
          <cell r="AR3719"/>
          <cell r="BL3719"/>
        </row>
        <row r="3720">
          <cell r="B3720" t="str">
            <v>12.3-tomy.diaz-3154</v>
          </cell>
          <cell r="AR3720"/>
          <cell r="BL3720"/>
        </row>
        <row r="3721">
          <cell r="B3721" t="str">
            <v>12.5-tomy.diaz-3155</v>
          </cell>
          <cell r="AR3721"/>
          <cell r="BL3721"/>
        </row>
        <row r="3722">
          <cell r="B3722" t="str">
            <v>8.4-natimfq-3156</v>
          </cell>
          <cell r="AR3722"/>
          <cell r="BL3722"/>
        </row>
        <row r="3723">
          <cell r="B3723" t="str">
            <v>8.5-natimfq-3157</v>
          </cell>
          <cell r="AR3723"/>
          <cell r="BL3723"/>
        </row>
        <row r="3724">
          <cell r="B3724" t="str">
            <v>8.8-natimfq-3158</v>
          </cell>
          <cell r="AR3724"/>
          <cell r="BL3724"/>
        </row>
        <row r="3725">
          <cell r="B3725" t="str">
            <v>11.4-valevargas-3159</v>
          </cell>
          <cell r="AR3725"/>
          <cell r="BL3725"/>
        </row>
        <row r="3726">
          <cell r="B3726" t="str">
            <v>8.3-2019007767-3160</v>
          </cell>
          <cell r="AR3726"/>
          <cell r="BL3726"/>
        </row>
        <row r="3727">
          <cell r="B3727" t="str">
            <v>4.3-Nachomendez5656-3161</v>
          </cell>
          <cell r="AR3727"/>
          <cell r="BL3727"/>
        </row>
        <row r="3728">
          <cell r="B3728" t="str">
            <v>8.2-pamealvarado25-3162</v>
          </cell>
          <cell r="AR3728"/>
          <cell r="BL3728"/>
        </row>
        <row r="3729">
          <cell r="B3729" t="str">
            <v>8.5-marifer320-3163</v>
          </cell>
          <cell r="AR3729"/>
          <cell r="BL3729"/>
        </row>
        <row r="3730">
          <cell r="B3730" t="str">
            <v>8.3-danieladejesus15-3164</v>
          </cell>
          <cell r="AR3730"/>
          <cell r="BL3730"/>
        </row>
        <row r="3731">
          <cell r="B3731" t="str">
            <v>5.5-felomora-3165</v>
          </cell>
          <cell r="AR3731"/>
          <cell r="BL3731"/>
        </row>
        <row r="3732">
          <cell r="B3732" t="str">
            <v>5.b-felomora-3166</v>
          </cell>
          <cell r="AR3732"/>
          <cell r="BL3732"/>
        </row>
        <row r="3733">
          <cell r="B3733" t="str">
            <v>8.5-felomora-3167</v>
          </cell>
          <cell r="AR3733"/>
          <cell r="BL3733"/>
        </row>
        <row r="3734">
          <cell r="B3734" t="str">
            <v>8.6-felomora-3168</v>
          </cell>
          <cell r="AR3734"/>
          <cell r="BL3734"/>
        </row>
        <row r="3735">
          <cell r="B3735" t="str">
            <v>8.8-felomora-3169</v>
          </cell>
          <cell r="AR3735"/>
          <cell r="BL3735"/>
        </row>
        <row r="3736">
          <cell r="B3736" t="str">
            <v>3.8-westenorio-3170</v>
          </cell>
          <cell r="AR3736"/>
          <cell r="BL3736"/>
        </row>
        <row r="3737">
          <cell r="B3737" t="str">
            <v>3.c-westenorio-3171</v>
          </cell>
          <cell r="AR3737"/>
          <cell r="BL3737"/>
        </row>
        <row r="3738">
          <cell r="B3738" t="str">
            <v>3.d-westenorio-3172</v>
          </cell>
          <cell r="AR3738"/>
          <cell r="BL3738"/>
        </row>
        <row r="3739">
          <cell r="B3739" t="str">
            <v>8.3-westenorio-3173</v>
          </cell>
          <cell r="AR3739"/>
          <cell r="BL3739"/>
        </row>
        <row r="3740">
          <cell r="B3740" t="str">
            <v>8.4-westenorio-3174</v>
          </cell>
          <cell r="AR3740"/>
          <cell r="BL3740"/>
        </row>
        <row r="3741">
          <cell r="B3741" t="str">
            <v>8.8-westenorio-3175</v>
          </cell>
          <cell r="AR3741"/>
          <cell r="BL3741"/>
        </row>
        <row r="3742">
          <cell r="B3742" t="str">
            <v>4.7-westenorio-3175</v>
          </cell>
          <cell r="AR3742"/>
          <cell r="BL3742"/>
        </row>
        <row r="3743">
          <cell r="B3743" t="str">
            <v>3.d-nataliebrenes-3176</v>
          </cell>
          <cell r="AR3743"/>
          <cell r="BL3743"/>
        </row>
        <row r="3744">
          <cell r="B3744" t="str">
            <v>8.2-nataliebrenes-3177</v>
          </cell>
          <cell r="AR3744"/>
          <cell r="BL3744"/>
        </row>
        <row r="3745">
          <cell r="B3745" t="str">
            <v>8.5-nataliebrenes-3178</v>
          </cell>
          <cell r="AR3745"/>
          <cell r="BL3745"/>
        </row>
        <row r="3746">
          <cell r="B3746" t="str">
            <v>8.8-nataliebrenes-3179</v>
          </cell>
          <cell r="AR3746"/>
          <cell r="BL3746"/>
        </row>
        <row r="3747">
          <cell r="B3747" t="str">
            <v>4.7-nataliebrenes-3179</v>
          </cell>
          <cell r="AR3747"/>
          <cell r="BL3747"/>
        </row>
        <row r="3748">
          <cell r="B3748" t="str">
            <v>4.4-jonhanchia-3180</v>
          </cell>
          <cell r="AR3748"/>
          <cell r="BL3748"/>
        </row>
        <row r="3749">
          <cell r="B3749" t="str">
            <v>8.2-jonhanchia-3181</v>
          </cell>
          <cell r="AR3749"/>
          <cell r="BL3749"/>
        </row>
        <row r="3750">
          <cell r="B3750" t="str">
            <v>8.3-jonhanchia-3182</v>
          </cell>
          <cell r="AR3750"/>
          <cell r="BL3750"/>
        </row>
        <row r="3751">
          <cell r="B3751" t="str">
            <v>8.7-jonhanchia-3183</v>
          </cell>
          <cell r="AR3751"/>
          <cell r="BL3751"/>
        </row>
        <row r="3752">
          <cell r="B3752" t="str">
            <v>8.8-jonhanchia-3184</v>
          </cell>
          <cell r="AR3752"/>
          <cell r="BL3752"/>
        </row>
        <row r="3753">
          <cell r="B3753" t="str">
            <v>3.9-mariarc04.cr-3185</v>
          </cell>
          <cell r="AR3753"/>
          <cell r="BL3753"/>
        </row>
        <row r="3754">
          <cell r="B3754" t="str">
            <v>3.d-mariarc04.cr-3186</v>
          </cell>
          <cell r="AR3754"/>
          <cell r="BL3754"/>
        </row>
        <row r="3755">
          <cell r="B3755" t="str">
            <v>8.3-mariarc04.cr-3187</v>
          </cell>
          <cell r="AR3755"/>
          <cell r="BL3755"/>
        </row>
        <row r="3756">
          <cell r="B3756" t="str">
            <v>8.5-mariarc04.cr-3188</v>
          </cell>
          <cell r="AR3756"/>
          <cell r="BL3756"/>
        </row>
        <row r="3757">
          <cell r="B3757" t="str">
            <v>8.8-mariarc04.cr-3189</v>
          </cell>
          <cell r="AR3757"/>
          <cell r="BL3757"/>
        </row>
        <row r="3758">
          <cell r="B3758" t="str">
            <v>9.4-mariarc04.cr-3190</v>
          </cell>
          <cell r="AR3758"/>
          <cell r="BL3758"/>
        </row>
        <row r="3759">
          <cell r="B3759" t="str">
            <v>4.7-mariarc04.cr-3190</v>
          </cell>
          <cell r="AR3759"/>
          <cell r="BL3759"/>
        </row>
        <row r="3760">
          <cell r="B3760" t="str">
            <v>9.b-bmalca-3191</v>
          </cell>
          <cell r="AR3760"/>
          <cell r="BL3760"/>
        </row>
        <row r="3761">
          <cell r="B3761" t="str">
            <v>12.5-bmalca-3192</v>
          </cell>
          <cell r="AR3761"/>
          <cell r="BL3761"/>
        </row>
        <row r="3762">
          <cell r="B3762" t="str">
            <v>12.a-bmalca-3193</v>
          </cell>
          <cell r="AR3762"/>
          <cell r="BL3762"/>
        </row>
        <row r="3763">
          <cell r="B3763" t="str">
            <v>8.5-fegarro-3194</v>
          </cell>
          <cell r="AR3763"/>
          <cell r="BL3763"/>
        </row>
        <row r="3764">
          <cell r="B3764" t="str">
            <v>8.8-fegarro-3195</v>
          </cell>
          <cell r="AR3764"/>
          <cell r="BL3764"/>
        </row>
        <row r="3765">
          <cell r="B3765" t="str">
            <v>4.7-fegarro-3195</v>
          </cell>
          <cell r="AR3765"/>
          <cell r="BL3765"/>
        </row>
        <row r="3766">
          <cell r="B3766" t="str">
            <v>8.5-ronnysg99-3196</v>
          </cell>
          <cell r="AR3766"/>
          <cell r="BL3766"/>
        </row>
        <row r="3767">
          <cell r="B3767" t="str">
            <v>13.2-juliovilla2396-3197</v>
          </cell>
          <cell r="AR3767" t="str">
            <v>https://repositoriotec.tec.ac.cr/bitstream/handle/2238/14472/TF9623_BIB310711_Julio_Villalobos_Piedra.pdf?sequence=1&amp;isAllowed=y</v>
          </cell>
          <cell r="BL3767"/>
        </row>
        <row r="3768">
          <cell r="B3768" t="str">
            <v>4.3-marlongranados10-3198</v>
          </cell>
          <cell r="AR3768"/>
          <cell r="BL3768"/>
        </row>
        <row r="3769">
          <cell r="B3769" t="str">
            <v>4.4-marlongranados10-3199</v>
          </cell>
          <cell r="AR3769"/>
          <cell r="BL3769"/>
        </row>
        <row r="3770">
          <cell r="B3770" t="str">
            <v>8.2-izamarsalazar-3200</v>
          </cell>
          <cell r="AR3770"/>
          <cell r="BL3770"/>
        </row>
        <row r="3771">
          <cell r="B3771" t="str">
            <v>8.3-izamarsalazar-3201</v>
          </cell>
          <cell r="AR3771"/>
          <cell r="BL3771"/>
        </row>
        <row r="3772">
          <cell r="B3772" t="str">
            <v>8.2-fabicm-1298-3202</v>
          </cell>
          <cell r="AR3772"/>
          <cell r="BL3772"/>
        </row>
        <row r="3773">
          <cell r="B3773" t="str">
            <v>8.3-fabicm-1298-3203</v>
          </cell>
          <cell r="AR3773"/>
          <cell r="BL3773"/>
        </row>
        <row r="3774">
          <cell r="B3774" t="str">
            <v>3.5-dpaniaguaaguero-3204</v>
          </cell>
          <cell r="AR3774"/>
          <cell r="BL3774"/>
        </row>
        <row r="3775">
          <cell r="B3775" t="str">
            <v>12.2-2020211087-3205</v>
          </cell>
          <cell r="AR3775"/>
          <cell r="BL3775"/>
        </row>
        <row r="3776">
          <cell r="B3776" t="str">
            <v>3.4-stevenpacheco-3206</v>
          </cell>
          <cell r="AR3776"/>
          <cell r="BL3776"/>
        </row>
        <row r="3777">
          <cell r="B3777" t="str">
            <v>3.b-stevenpacheco-3207</v>
          </cell>
          <cell r="AR3777"/>
          <cell r="BL3777"/>
        </row>
        <row r="3778">
          <cell r="B3778" t="str">
            <v>8.2-stevenpacheco-3208</v>
          </cell>
          <cell r="AR3778"/>
          <cell r="BL3778"/>
        </row>
        <row r="3779">
          <cell r="B3779" t="str">
            <v>8.3-stevenpacheco-3209</v>
          </cell>
          <cell r="AR3779"/>
          <cell r="BL3779"/>
        </row>
        <row r="3780">
          <cell r="B3780" t="str">
            <v>8.8-stevenpacheco-3210</v>
          </cell>
          <cell r="AR3780"/>
          <cell r="BL3780"/>
        </row>
        <row r="3781">
          <cell r="B3781" t="str">
            <v>3.4-moises.arias0599-3211</v>
          </cell>
          <cell r="AR3781" t="str">
            <v>https://repositoriotec.tec.ac.cr/bitstream/handle/2238/14475/TF9626_BIB310732_Moises_Arias_Salas.pdf?sequence=1&amp;isAllowed=y</v>
          </cell>
          <cell r="BL3781"/>
        </row>
        <row r="3782">
          <cell r="B3782" t="str">
            <v>3.9-moises.arias0599-3212</v>
          </cell>
          <cell r="AR3782" t="str">
            <v>https://repositoriotec.tec.ac.cr/bitstream/handle/2238/14475/TF9626_BIB310732_Moises_Arias_Salas.pdf?sequence=1&amp;isAllowed=y</v>
          </cell>
          <cell r="BL3782"/>
        </row>
        <row r="3783">
          <cell r="B3783" t="str">
            <v>3.d-moises.arias0599-3213</v>
          </cell>
          <cell r="AR3783" t="str">
            <v>https://repositoriotec.tec.ac.cr/bitstream/handle/2238/14475/TF9626_BIB310732_Moises_Arias_Salas.pdf?sequence=1&amp;isAllowed=y</v>
          </cell>
          <cell r="BL3783"/>
        </row>
        <row r="3784">
          <cell r="B3784" t="str">
            <v>8.2-moises.arias0599-3214</v>
          </cell>
          <cell r="AR3784" t="str">
            <v>https://repositoriotec.tec.ac.cr/bitstream/handle/2238/14475/TF9626_BIB310732_Moises_Arias_Salas.pdf?sequence=1&amp;isAllowed=y</v>
          </cell>
          <cell r="BL3784"/>
        </row>
        <row r="3785">
          <cell r="B3785" t="str">
            <v>8.3-moises.arias0599-3215</v>
          </cell>
          <cell r="AR3785" t="str">
            <v>https://repositoriotec.tec.ac.cr/bitstream/handle/2238/14475/TF9626_BIB310732_Moises_Arias_Salas.pdf?sequence=1&amp;isAllowed=y</v>
          </cell>
          <cell r="BL3785"/>
        </row>
        <row r="3786">
          <cell r="B3786" t="str">
            <v>8.4-moises.arias0599-3216</v>
          </cell>
          <cell r="AR3786" t="str">
            <v>https://repositoriotec.tec.ac.cr/bitstream/handle/2238/14475/TF9626_BIB310732_Moises_Arias_Salas.pdf?sequence=1&amp;isAllowed=y</v>
          </cell>
          <cell r="BL3786"/>
        </row>
        <row r="3787">
          <cell r="B3787" t="str">
            <v>8.7-moises.arias0599-3217</v>
          </cell>
          <cell r="AR3787" t="str">
            <v>https://repositoriotec.tec.ac.cr/bitstream/handle/2238/14475/TF9626_BIB310732_Moises_Arias_Salas.pdf?sequence=1&amp;isAllowed=y</v>
          </cell>
          <cell r="BL3787"/>
        </row>
        <row r="3788">
          <cell r="B3788" t="str">
            <v>8.8-moises.arias0599-3218</v>
          </cell>
          <cell r="AR3788" t="str">
            <v>https://repositoriotec.tec.ac.cr/bitstream/handle/2238/14475/TF9626_BIB310732_Moises_Arias_Salas.pdf?sequence=1&amp;isAllowed=y</v>
          </cell>
          <cell r="BL3788"/>
        </row>
        <row r="3789">
          <cell r="B3789" t="str">
            <v>9.2-moises.arias0599-3219</v>
          </cell>
          <cell r="AR3789" t="str">
            <v>https://repositoriotec.tec.ac.cr/bitstream/handle/2238/14475/TF9626_BIB310732_Moises_Arias_Salas.pdf?sequence=1&amp;isAllowed=y</v>
          </cell>
          <cell r="BL3789"/>
        </row>
        <row r="3790">
          <cell r="B3790" t="str">
            <v>9.4-moises.arias0599-3220</v>
          </cell>
          <cell r="AR3790" t="str">
            <v>https://repositoriotec.tec.ac.cr/bitstream/handle/2238/14475/TF9626_BIB310732_Moises_Arias_Salas.pdf?sequence=1&amp;isAllowed=y</v>
          </cell>
          <cell r="BL3790"/>
        </row>
        <row r="3791">
          <cell r="B3791" t="str">
            <v>8.8-dianamelissa98-3221</v>
          </cell>
          <cell r="AR3791" t="str">
            <v>https://repositoriotec.tec.ac.cr/bitstream/handle/2238/14495/TF9640_BIB310793_Diana_Miranda_Brenes.pdf?sequence=1&amp;isAllowed=y</v>
          </cell>
          <cell r="BL3791"/>
        </row>
        <row r="3792">
          <cell r="B3792" t="str">
            <v>4.4-yesenia22-3222</v>
          </cell>
          <cell r="AR3792" t="str">
            <v> </v>
          </cell>
          <cell r="BL3792"/>
        </row>
        <row r="3793">
          <cell r="B3793" t="str">
            <v>8.2-yimelfjc-3223</v>
          </cell>
          <cell r="AR3793" t="str">
            <v> </v>
          </cell>
          <cell r="BL3793"/>
        </row>
        <row r="3794">
          <cell r="B3794" t="str">
            <v>8.3-yimelfjc-3224</v>
          </cell>
          <cell r="AR3794" t="str">
            <v> </v>
          </cell>
          <cell r="BL3794"/>
        </row>
        <row r="3795">
          <cell r="B3795" t="str">
            <v>9.3-yimelfjc-3225</v>
          </cell>
          <cell r="AR3795" t="str">
            <v> </v>
          </cell>
          <cell r="BL3795"/>
        </row>
        <row r="3796">
          <cell r="B3796" t="str">
            <v>9.5-yimelfjc-3226</v>
          </cell>
          <cell r="AR3796" t="str">
            <v> </v>
          </cell>
          <cell r="BL3796"/>
        </row>
        <row r="3797">
          <cell r="B3797" t="str">
            <v>17.16-yimelfjc-3227</v>
          </cell>
          <cell r="AR3797" t="str">
            <v> </v>
          </cell>
          <cell r="BL3797"/>
        </row>
        <row r="3798">
          <cell r="B3798" t="str">
            <v>8.5-denilmw-3228</v>
          </cell>
          <cell r="AR3798" t="str">
            <v> </v>
          </cell>
          <cell r="BL3798"/>
        </row>
        <row r="3799">
          <cell r="B3799" t="str">
            <v>8.3-yissellcalvo-3229</v>
          </cell>
          <cell r="AR3799" t="str">
            <v> </v>
          </cell>
          <cell r="BL3799"/>
        </row>
        <row r="3800">
          <cell r="B3800" t="str">
            <v>16.6-2019390605-3230</v>
          </cell>
          <cell r="AR3800" t="str">
            <v> </v>
          </cell>
          <cell r="BL3800"/>
        </row>
        <row r="3801">
          <cell r="B3801" t="str">
            <v>16.7-2019390605-3231</v>
          </cell>
          <cell r="AR3801" t="str">
            <v> </v>
          </cell>
          <cell r="BL3801"/>
        </row>
        <row r="3802">
          <cell r="B3802" t="str">
            <v>16.8-2019390605-3232</v>
          </cell>
          <cell r="AR3802" t="str">
            <v> </v>
          </cell>
          <cell r="BL3802"/>
        </row>
        <row r="3803">
          <cell r="B3803" t="str">
            <v>12.5-tefacthames-3233</v>
          </cell>
          <cell r="AR3803" t="str">
            <v> </v>
          </cell>
          <cell r="BL3803"/>
        </row>
        <row r="3804">
          <cell r="B3804" t="str">
            <v>12.6-tefacthames-3234</v>
          </cell>
          <cell r="AR3804" t="str">
            <v> </v>
          </cell>
          <cell r="BL3804"/>
        </row>
        <row r="3805">
          <cell r="B3805" t="str">
            <v>12.7-tefacthames-3235</v>
          </cell>
          <cell r="AR3805" t="str">
            <v> </v>
          </cell>
          <cell r="BL3805"/>
        </row>
        <row r="3806">
          <cell r="B3806" t="str">
            <v>8.2-karda-3236</v>
          </cell>
          <cell r="AR3806" t="str">
            <v> </v>
          </cell>
          <cell r="BL3806"/>
        </row>
        <row r="3807">
          <cell r="B3807" t="str">
            <v>8.5-karda-3237</v>
          </cell>
          <cell r="AR3807" t="str">
            <v> </v>
          </cell>
          <cell r="BL3807"/>
        </row>
        <row r="3808">
          <cell r="B3808" t="str">
            <v>8.8-karda-3238</v>
          </cell>
          <cell r="AR3808" t="str">
            <v> </v>
          </cell>
          <cell r="BL3808"/>
        </row>
        <row r="3809">
          <cell r="B3809" t="str">
            <v>9.4-karda-3239</v>
          </cell>
          <cell r="AR3809" t="str">
            <v> </v>
          </cell>
          <cell r="BL3809"/>
        </row>
        <row r="3810">
          <cell r="B3810" t="str">
            <v>12.5-karda-3240</v>
          </cell>
          <cell r="AR3810" t="str">
            <v> </v>
          </cell>
          <cell r="BL3810"/>
        </row>
        <row r="3811">
          <cell r="B3811" t="str">
            <v>16.10-nataliavrb-3241</v>
          </cell>
          <cell r="AR3811" t="str">
            <v> </v>
          </cell>
          <cell r="BL3811"/>
        </row>
        <row r="3812">
          <cell r="B3812" t="str">
            <v>8.2-barquerokarina-3242</v>
          </cell>
          <cell r="AR3812" t="str">
            <v> </v>
          </cell>
          <cell r="BL3812"/>
        </row>
        <row r="3813">
          <cell r="B3813" t="str">
            <v>8.5-barquerokarina-3243</v>
          </cell>
          <cell r="AR3813" t="str">
            <v> </v>
          </cell>
          <cell r="BL3813"/>
        </row>
        <row r="3814">
          <cell r="B3814" t="str">
            <v>8.9-barquerokarina-3244</v>
          </cell>
          <cell r="AR3814" t="str">
            <v> </v>
          </cell>
          <cell r="BL3814"/>
        </row>
        <row r="3815">
          <cell r="B3815" t="str">
            <v>12.2-barquerokarina-3245</v>
          </cell>
          <cell r="AR3815" t="str">
            <v> </v>
          </cell>
          <cell r="BL3815"/>
        </row>
        <row r="3816">
          <cell r="B3816" t="str">
            <v>12.5-barquerokarina-3246</v>
          </cell>
          <cell r="AR3816" t="str">
            <v> </v>
          </cell>
          <cell r="BL3816"/>
        </row>
        <row r="3817">
          <cell r="B3817" t="str">
            <v>4.3-rojpersharon-3247</v>
          </cell>
          <cell r="AR3817" t="str">
            <v>https://repositoriotec.tec.ac.cr/bitstream/handle/2238/14607/TFSC1638_BIB311129_TFG_ADEM_Rojas-P%c3%a9rez%2c%20Sharon%20Paola_2023.pdf?sequence=1&amp;isAllowed=y</v>
          </cell>
          <cell r="BL3817"/>
        </row>
        <row r="3818">
          <cell r="B3818" t="str">
            <v>4.c-rojpersharon-3248</v>
          </cell>
          <cell r="AR3818" t="str">
            <v> </v>
          </cell>
          <cell r="BL3818"/>
        </row>
        <row r="3819">
          <cell r="B3819" t="str">
            <v>8.10-sergiomena.sm77-3249</v>
          </cell>
          <cell r="AR3819" t="str">
            <v> </v>
          </cell>
          <cell r="BL3819"/>
        </row>
        <row r="3820">
          <cell r="B3820" t="str">
            <v>8.5-allisonariasalvarado-3250</v>
          </cell>
          <cell r="AR3820" t="str">
            <v> </v>
          </cell>
          <cell r="BL3820"/>
        </row>
        <row r="3821">
          <cell r="B3821" t="str">
            <v>8.6-allisonariasalvarado-3251</v>
          </cell>
          <cell r="AR3821" t="str">
            <v> </v>
          </cell>
          <cell r="BL3821"/>
        </row>
        <row r="3822">
          <cell r="B3822" t="str">
            <v>8.b-allisonariasalvarado-3252</v>
          </cell>
          <cell r="AR3822" t="str">
            <v> </v>
          </cell>
          <cell r="BL3822"/>
        </row>
        <row r="3823">
          <cell r="B3823" t="str">
            <v>8.2-andresum0611-3253</v>
          </cell>
          <cell r="AR3823" t="str">
            <v> </v>
          </cell>
          <cell r="BL3823"/>
        </row>
        <row r="3824">
          <cell r="B3824" t="str">
            <v>8.2-LnFn86-3254</v>
          </cell>
          <cell r="AR3824" t="str">
            <v> </v>
          </cell>
          <cell r="BL3824"/>
        </row>
        <row r="3825">
          <cell r="B3825" t="str">
            <v>8.8-LnFn86-3255</v>
          </cell>
          <cell r="AR3825" t="str">
            <v> </v>
          </cell>
          <cell r="BL3825"/>
        </row>
        <row r="3826">
          <cell r="B3826" t="str">
            <v>8.5-vpoveda-3256</v>
          </cell>
          <cell r="AR3826" t="str">
            <v> </v>
          </cell>
          <cell r="BL3826"/>
        </row>
        <row r="3827">
          <cell r="B3827" t="str">
            <v>8.8-vpoveda-3257</v>
          </cell>
          <cell r="AR3827" t="str">
            <v> </v>
          </cell>
          <cell r="BL3827"/>
        </row>
        <row r="3828">
          <cell r="B3828" t="str">
            <v>8.2-dariana-3258</v>
          </cell>
          <cell r="AR3828" t="str">
            <v> </v>
          </cell>
          <cell r="BL3828"/>
        </row>
        <row r="3829">
          <cell r="B3829" t="str">
            <v>3.9-gmorales-3259</v>
          </cell>
          <cell r="AR3829" t="str">
            <v> </v>
          </cell>
          <cell r="BL3829"/>
        </row>
        <row r="3830">
          <cell r="B3830" t="str">
            <v>3.d-gmorales-3260</v>
          </cell>
          <cell r="AR3830" t="str">
            <v> </v>
          </cell>
          <cell r="BL3830"/>
        </row>
        <row r="3831">
          <cell r="B3831" t="str">
            <v>8.8-gmorales-3261</v>
          </cell>
          <cell r="AR3831" t="str">
            <v> </v>
          </cell>
          <cell r="BL3831"/>
        </row>
        <row r="3832">
          <cell r="B3832" t="str">
            <v>6.6-melissaalferezv-3262</v>
          </cell>
          <cell r="AR3832" t="str">
            <v>https://repositoriotec.tec.ac.cr/bitstream/handle/2238/14559/TF9643_BIB310804_Melissa_Alferez_Vallejo.pdf?sequence=2&amp;isAllowed=y</v>
          </cell>
          <cell r="BL3832"/>
        </row>
        <row r="3833">
          <cell r="B3833" t="str">
            <v>6.b-melissaalferezv-3263</v>
          </cell>
          <cell r="AR3833" t="str">
            <v> </v>
          </cell>
          <cell r="BL3833"/>
        </row>
        <row r="3834">
          <cell r="B3834" t="str">
            <v>7.1-melissaalferezv-3264</v>
          </cell>
          <cell r="AR3834" t="str">
            <v> </v>
          </cell>
          <cell r="BL3834"/>
        </row>
        <row r="3835">
          <cell r="B3835" t="str">
            <v>11.6-melissaalferezv-3265</v>
          </cell>
          <cell r="AR3835" t="str">
            <v> </v>
          </cell>
          <cell r="BL3835"/>
        </row>
        <row r="3836">
          <cell r="B3836" t="str">
            <v>13.1-melissaalferezv-3266</v>
          </cell>
          <cell r="AR3836" t="str">
            <v> </v>
          </cell>
          <cell r="BL3836"/>
        </row>
        <row r="3837">
          <cell r="B3837" t="str">
            <v>15.5-melissaalferezv-3267</v>
          </cell>
          <cell r="AR3837" t="str">
            <v> </v>
          </cell>
          <cell r="BL3837"/>
        </row>
        <row r="3838">
          <cell r="B3838" t="str">
            <v>6.3-fabsol26-3268</v>
          </cell>
          <cell r="AR3838" t="str">
            <v>https://repositoriotec.tec.ac.cr/bitstream/handle/2238/14486/TF9637_BIB310789_Fabiola_Solano_Cerdas.pdf?sequence=1&amp;isAllowed=y</v>
          </cell>
          <cell r="BL3838"/>
        </row>
        <row r="3839">
          <cell r="B3839" t="str">
            <v>6.4-fabsol26-3269</v>
          </cell>
          <cell r="AR3839" t="str">
            <v> </v>
          </cell>
          <cell r="BL3839"/>
        </row>
        <row r="3840">
          <cell r="B3840" t="str">
            <v>6.6-fabsol26-3270</v>
          </cell>
          <cell r="AR3840" t="str">
            <v> </v>
          </cell>
          <cell r="BL3840"/>
        </row>
        <row r="3841">
          <cell r="B3841" t="str">
            <v>11.b-fabsol26-3271</v>
          </cell>
          <cell r="AR3841" t="str">
            <v> </v>
          </cell>
          <cell r="BL3841"/>
        </row>
        <row r="3842">
          <cell r="B3842" t="str">
            <v>13.2-fabsol26-3272</v>
          </cell>
          <cell r="AR3842" t="str">
            <v> </v>
          </cell>
          <cell r="BL3842"/>
        </row>
        <row r="3843">
          <cell r="B3843" t="str">
            <v>14.2-fabsol26-3273</v>
          </cell>
          <cell r="AR3843" t="str">
            <v> </v>
          </cell>
          <cell r="BL3843"/>
        </row>
        <row r="3844">
          <cell r="B3844" t="str">
            <v>15.1-fabsol26-3274</v>
          </cell>
          <cell r="AR3844" t="str">
            <v> </v>
          </cell>
          <cell r="BL3844"/>
        </row>
        <row r="3845">
          <cell r="B3845" t="str">
            <v>3.3-eric.morales.mora-3275</v>
          </cell>
          <cell r="AR3845" t="str">
            <v> </v>
          </cell>
          <cell r="BL3845"/>
        </row>
        <row r="3846">
          <cell r="B3846" t="str">
            <v>3.8-eric.morales.mora-3276</v>
          </cell>
          <cell r="AR3846" t="str">
            <v> </v>
          </cell>
          <cell r="BL3846"/>
        </row>
        <row r="3847">
          <cell r="B3847" t="str">
            <v>6.2-eric.morales.mora-3277</v>
          </cell>
          <cell r="AR3847" t="str">
            <v> </v>
          </cell>
          <cell r="BL3847"/>
        </row>
        <row r="3848">
          <cell r="B3848" t="str">
            <v>6.4-memora-3278</v>
          </cell>
          <cell r="AR3848" t="str">
            <v> </v>
          </cell>
          <cell r="BL3848"/>
        </row>
        <row r="3849">
          <cell r="B3849" t="str">
            <v>6.b-memora-3279</v>
          </cell>
          <cell r="AR3849" t="str">
            <v> </v>
          </cell>
          <cell r="BL3849"/>
        </row>
        <row r="3850">
          <cell r="B3850" t="str">
            <v>13.b-memora-3280</v>
          </cell>
          <cell r="AR3850" t="str">
            <v> </v>
          </cell>
          <cell r="BL3850"/>
        </row>
        <row r="3851">
          <cell r="B3851" t="str">
            <v>6.3-antony.torressolano-3281</v>
          </cell>
          <cell r="AR3851" t="str">
            <v> </v>
          </cell>
          <cell r="BL3851"/>
        </row>
        <row r="3852">
          <cell r="B3852" t="str">
            <v>3.1-fisioterapia.ade-3282</v>
          </cell>
          <cell r="AR3852" t="str">
            <v>https://repositoriotec.tec.ac.cr/bitstream/handle/2238/14421/TF9615_BIB310649_Adela_Mora_Marin.pdf?sequence=1&amp;isAllowed=y</v>
          </cell>
          <cell r="BL3852"/>
        </row>
        <row r="3853">
          <cell r="B3853" t="str">
            <v>11.2-jopoveda-3283</v>
          </cell>
          <cell r="AR3853"/>
          <cell r="BL3853" t="str">
            <v>Es importante mencionar que esta actividad todos los años cambia y por ende los ODS con los que se trabajan son diferentes en cada año.
Además se requieren apoyo siempre de todo el tejido empresarial por eso se marcan muchos en la pregunta anterior.</v>
          </cell>
        </row>
        <row r="3854">
          <cell r="B3854" t="str">
            <v>16.5-acontreras-3289</v>
          </cell>
          <cell r="AR3854" t="str">
            <v>https://www.tec.ac.cr/unidades/oficina-planificacion-institucional</v>
          </cell>
          <cell r="BL3854" t="str">
            <v>La ejecución de este proceso lo lidera la Unidad Especializada de Control Interno</v>
          </cell>
        </row>
        <row r="3855">
          <cell r="B3855" t="str">
            <v>16.6-acontreras-3290</v>
          </cell>
          <cell r="AR3855" t="str">
            <v>https://www.tec.ac.cr/unidades/oficina-planificacion-institucional</v>
          </cell>
          <cell r="BL3855" t="str">
            <v>La ejecución de este proceso lo lidera la Unidad Especializada de Control Interno</v>
          </cell>
        </row>
        <row r="3856">
          <cell r="B3856" t="str">
            <v>16.5-ymonge-3291</v>
          </cell>
          <cell r="AR3856" t="str">
            <v>https://www.tec.ac.cr/unidades/unidad-especializada-control-interno-ueci</v>
          </cell>
          <cell r="BL3856" t="str">
            <v>Este proceso es liderado por la Unidad Especializada de Control Interno. Los insumos son suministrados por las diferentes dependencias participantes.</v>
          </cell>
        </row>
        <row r="3857">
          <cell r="B3857" t="str">
            <v>16.6-ymonge-3292</v>
          </cell>
          <cell r="AR3857" t="str">
            <v>https://www.tec.ac.cr/unidades/unidad-especializada-control-interno-ueci</v>
          </cell>
          <cell r="BL3857" t="str">
            <v>Este proceso es liderado por la Unidad Especializada de Control Interno. Los insumos son suministrados por las diferentes dependencias participantes.</v>
          </cell>
        </row>
        <row r="3858">
          <cell r="B3858" t="str">
            <v>9.1-mzuniga-3293</v>
          </cell>
          <cell r="AR3858" t="str">
            <v>https://www.tec.ac.cr/regulation-category/administrativos</v>
          </cell>
          <cell r="BL3858" t="str">
            <v>Este proceso lo lidera la Unidad Especializada de Control Interno</v>
          </cell>
        </row>
        <row r="3859">
          <cell r="B3859" t="str">
            <v>11.b-mzuniga-3294</v>
          </cell>
          <cell r="AR3859" t="str">
            <v>https://www.tec.ac.cr/regulation-category/administrativos</v>
          </cell>
          <cell r="BL3859" t="str">
            <v>Este proceso lo lidera la Unidad Especializada de Control Interno</v>
          </cell>
        </row>
        <row r="3860">
          <cell r="B3860" t="str">
            <v>16.5-mzuniga-3295</v>
          </cell>
          <cell r="AR3860" t="str">
            <v>https://www.tec.ac.cr/regulation-category/administrativos</v>
          </cell>
          <cell r="BL3860" t="str">
            <v>La Comisión Ad Hoc está conformada por una persona funcionaria de la Oficina de Planificación Institucional, una de la Asesoría Legal y una persona de la dependencia dueña del proceso.</v>
          </cell>
        </row>
        <row r="3861">
          <cell r="B3861" t="str">
            <v>16.6-mzuniga-3296</v>
          </cell>
          <cell r="AR3861" t="str">
            <v>https://www.tec.ac.cr/regulation-category/administrativos</v>
          </cell>
          <cell r="BL3861" t="str">
            <v>La Comisión Ad Hoc esta conformada por una persona funcionaria de la Oficina de Planificación Institucional, una de la Asesoría Legal y una persona de la dependencia dueña del proceso.</v>
          </cell>
        </row>
        <row r="3862">
          <cell r="B3862" t="str">
            <v>16.10-mzuniga-3297</v>
          </cell>
          <cell r="AR3862" t="str">
            <v>https://www.tec.ac.cr/regulation-category/administrativos</v>
          </cell>
          <cell r="BL3862" t="str">
            <v>La Comisión Ad Hoc está conformada por una persona funcionaria de la Oficina de Planificación Institucional, una de la Asesoría Legal y una persona de la dependencia dueña del proceso.</v>
          </cell>
        </row>
        <row r="3863">
          <cell r="B3863" t="str">
            <v>16.5-sgarcia-3298</v>
          </cell>
          <cell r="AR3863" t="str">
            <v>https://www.tec.ac.cr/unidades/oficina-planificacion-institucional</v>
          </cell>
          <cell r="BL3863" t="str">
            <v>Este proceso es realizado por el dueño del procedimiento y revisado por la Unidad Especializada de Control Interno en la perspectiva de la estandarización según la Guía para elaborar procedimientos.</v>
          </cell>
        </row>
        <row r="3864">
          <cell r="B3864" t="str">
            <v>16.6-sgarcia-3299</v>
          </cell>
          <cell r="AR3864" t="str">
            <v>https://www.tec.ac.cr/unidades/oficina-planificacion-institucional</v>
          </cell>
          <cell r="BL3864" t="str">
            <v>Este proceso es realizado por el dueño del procedimiento y revisado por la Unidad Especializada de Control Interno en la perspectiva de la estandarización según la Guía para elaborar procedimientos.</v>
          </cell>
        </row>
        <row r="3865">
          <cell r="B3865" t="str">
            <v>2.5-almeza-32</v>
          </cell>
          <cell r="AR3865"/>
          <cell r="BL3865"/>
        </row>
        <row r="3866">
          <cell r="B3866" t="str">
            <v>12.6-gmorales-3300</v>
          </cell>
          <cell r="AR3866"/>
          <cell r="BL3866"/>
        </row>
        <row r="3867">
          <cell r="B3867" t="str">
            <v>8.8-gmorales-3301</v>
          </cell>
          <cell r="AR3867"/>
          <cell r="BL3867"/>
        </row>
        <row r="3868">
          <cell r="B3868" t="str">
            <v>16.6-laujimenez-3302</v>
          </cell>
          <cell r="AR3868" t="str">
            <v>https://www.tec.ac.cr/unidades/oficina-planificacion-institucional</v>
          </cell>
          <cell r="BL3868" t="str">
            <v>El proceso de levantamiento de la información es realizado por la Unidad Especializada de Control Interno y la Oficina de Comunicación y Mercadeo es quién se encarga de subir la información a la página web.</v>
          </cell>
        </row>
        <row r="3869">
          <cell r="B3869" t="str">
            <v>16.5-sgarcia-3303</v>
          </cell>
          <cell r="AR3869" t="str">
            <v>https://www.tec.ac.cr/sites/default/files/media/doc/pe-opi-45_-_procedimiento_estudios_de_cargas_de_trabajo_en_el_itcr.pdf</v>
          </cell>
          <cell r="BL3869" t="str">
            <v>Este proceso lo lidera la Unidad Especializada de Control Interno, la información es suministrada por la dependencia en estudio.</v>
          </cell>
        </row>
        <row r="3870">
          <cell r="B3870" t="str">
            <v>16.6-sgarcia-3304</v>
          </cell>
          <cell r="AR3870" t="str">
            <v>https://www.tec.ac.cr/sites/default/files/media/doc/pe-opi-45_-_procedimiento_estudios_de_cargas_de_trabajo_en_el_itcr.pdf</v>
          </cell>
          <cell r="BL3870" t="str">
            <v>Este proceso lo lidera la Unidad Especializada de Control Interno, la información es suministrada por la dependencia en estudio.</v>
          </cell>
        </row>
        <row r="3871">
          <cell r="B3871" t="str">
            <v>16.5-acontreras-3305</v>
          </cell>
          <cell r="AR3871" t="str">
            <v>https://www.tec.ac.cr/unidades/unidad-especializada-control-interno-ueci</v>
          </cell>
          <cell r="BL3871" t="str">
            <v>Este proceso es liderado por la Unidad Especializada de Control Interno la información es suministrada por las dependencias a cargo.</v>
          </cell>
        </row>
        <row r="3872">
          <cell r="B3872" t="str">
            <v>16.6-acontreras-3306</v>
          </cell>
          <cell r="AR3872" t="str">
            <v>https://www.tec.ac.cr/unidades/unidad-especializada-control-interno-ueci</v>
          </cell>
          <cell r="BL3872" t="str">
            <v>Este proceso es liderado por la Unidad Especializada de Control Interno la información es suministrada por las dependencias a cargo.</v>
          </cell>
        </row>
        <row r="3873">
          <cell r="B3873" t="str">
            <v>1.1-ahenderson-3307</v>
          </cell>
          <cell r="AR3873"/>
          <cell r="BL3873" t="str">
            <v>Con mujeres indígenas cabécar el equipo de profesionales del TEC venimos trabajando desde el año 2016. En la Cartera de Proyectos de Extensión corresponde al Proyecto 25, página 48.</v>
          </cell>
        </row>
        <row r="3874">
          <cell r="B3874" t="str">
            <v>1.2-ahenderson-3308</v>
          </cell>
          <cell r="AR3874"/>
          <cell r="BL3874" t="str">
            <v>Con mujeres indígenas cabécar el equipo de profesionales del TEC venimos trabajando desde el año 2016. En la Cartera de Proyectos de Extensión corresponde al Proyecto 25, página 48.</v>
          </cell>
        </row>
        <row r="3875">
          <cell r="B3875" t="str">
            <v>1.4-ahenderson-3309</v>
          </cell>
          <cell r="AR3875"/>
          <cell r="BL3875" t="str">
            <v>Con mujeres indígenas cabécar el equipo de profesionales del TEC venimos trabajando desde el año 2016. En la Cartera de Proyectos de Extensión corresponde al Proyecto 25, página 48.</v>
          </cell>
        </row>
        <row r="3876">
          <cell r="B3876" t="str">
            <v>1.a-ahenderson-3310</v>
          </cell>
          <cell r="AR3876"/>
          <cell r="BL3876" t="str">
            <v>Con mujeres indígenas cabécar el equipo de profesionales del TEC venimos trabajando desde el año 2016. En la Cartera de Proyectos de Extensión corresponde al Proyecto 25, página 48.</v>
          </cell>
        </row>
        <row r="3877">
          <cell r="B3877" t="str">
            <v>2.1-ahenderson-3311</v>
          </cell>
          <cell r="AR3877"/>
          <cell r="BL3877" t="str">
            <v>Con mujeres indígenas cabécar el equipo de profesionales del TEC venimos trabajando desde el año 2016. En la Cartera de Proyectos de Extensión corresponde al Proyecto 25, página 48.</v>
          </cell>
        </row>
        <row r="3878">
          <cell r="B3878" t="str">
            <v>2.3-ahenderson-3312</v>
          </cell>
          <cell r="AR3878"/>
          <cell r="BL3878" t="str">
            <v>Con mujeres indígenas cabécar el equipo de profesionales del TEC venimos trabajando desde el año 2016. En la Cartera de Proyectos de Extensión corresponde al Proyecto 25, página 48.</v>
          </cell>
        </row>
        <row r="3879">
          <cell r="B3879" t="str">
            <v>2.4-ahenderson-3313</v>
          </cell>
          <cell r="AR3879"/>
          <cell r="BL3879" t="str">
            <v>Con mujeres indígenas cabécar el equipo de profesionales del TEC venimos trabajando desde el año 2016. En la Cartera de Proyectos de Extensión corresponde al Proyecto 25, página 48.</v>
          </cell>
        </row>
        <row r="3880">
          <cell r="B3880" t="str">
            <v>2.5-ahenderson-3314</v>
          </cell>
          <cell r="AR3880"/>
          <cell r="BL3880" t="str">
            <v>Con mujeres indígenas cabécar el equipo de profesionales del TEC venimos trabajando desde el año 2016. En la Cartera de Proyectos de Extensión corresponde al Proyecto 25, página 48.</v>
          </cell>
        </row>
        <row r="3881">
          <cell r="B3881" t="str">
            <v>2.c-ahenderson-3315</v>
          </cell>
          <cell r="AR3881"/>
          <cell r="BL3881" t="str">
            <v>Con mujeres indígenas cabécar el equipo de profesionales del TEC venimos trabajando desde el año 2016. En la Cartera de Proyectos de Extensión corresponde al Proyecto 25, página 48.</v>
          </cell>
        </row>
        <row r="3882">
          <cell r="B3882" t="str">
            <v>5.1-ahenderson-3316</v>
          </cell>
          <cell r="AR3882"/>
          <cell r="BL3882" t="str">
            <v>Con mujeres indígenas cabécar el equipo de profesionales del TEC venimos trabajando desde el año 2016. En la Cartera de Proyectos de Extensión corresponde al Proyecto 25, página 48.</v>
          </cell>
        </row>
        <row r="3883">
          <cell r="B3883" t="str">
            <v>5.2-ahenderson-3317</v>
          </cell>
          <cell r="AR3883"/>
          <cell r="BL3883" t="str">
            <v>Con mujeres indígenas cabécar el equipo de profesionales del TEC venimos trabajando desde el año 2016. En la Cartera de Proyectos de Extensión corresponde al Proyecto 25, página 48.</v>
          </cell>
        </row>
        <row r="3884">
          <cell r="B3884" t="str">
            <v>5.5-ahenderson-3318</v>
          </cell>
          <cell r="AR3884"/>
          <cell r="BL3884" t="str">
            <v>Con mujeres indígenas cabécar el equipo de profesionales del TEC venimos trabajando desde el año 2016. En la Cartera de Proyectos de Extensión corresponde al Proyecto 25, página 48.</v>
          </cell>
        </row>
        <row r="3885">
          <cell r="B3885" t="str">
            <v>5.b-ahenderson-3319</v>
          </cell>
          <cell r="AR3885"/>
          <cell r="BL3885" t="str">
            <v>Con mujeres indígenas cabécar el equipo de profesionales del TEC venimos trabajando desde el año 2016. En la Cartera de Proyectos de Extensión corresponde al Proyecto 25, página 48.</v>
          </cell>
        </row>
        <row r="3886">
          <cell r="B3886" t="str">
            <v>5.c-ahenderson-3320</v>
          </cell>
          <cell r="AR3886"/>
          <cell r="BL3886" t="str">
            <v>Con mujeres indígenas cabécar el equipo de profesionales del TEC venimos trabajando desde el año 2016. En la Cartera de Proyectos de Extensión corresponde al Proyecto 25, página 48.</v>
          </cell>
        </row>
        <row r="3887">
          <cell r="B3887" t="str">
            <v>8.2-ahenderson-3321</v>
          </cell>
          <cell r="AR3887"/>
          <cell r="BL3887" t="str">
            <v>Con mujeres indígenas cabécar el equipo de profesionales del TEC venimos trabajando desde el año 2016. En la Cartera de Proyectos de Extensión corresponde al Proyecto 25, página 48.</v>
          </cell>
        </row>
        <row r="3888">
          <cell r="B3888" t="str">
            <v>8.3-ahenderson-3322</v>
          </cell>
          <cell r="AR3888"/>
          <cell r="BL3888" t="str">
            <v>Con mujeres indígenas cabécar el equipo de profesionales del TEC venimos trabajando desde el año 2016. En la Cartera de Proyectos de Extensión corresponde al Proyecto 25, página 48.</v>
          </cell>
        </row>
        <row r="3889">
          <cell r="B3889" t="str">
            <v>8.5-ahenderson-3323</v>
          </cell>
          <cell r="AR3889"/>
          <cell r="BL3889" t="str">
            <v>Con mujeres indígenas cabécar el equipo de profesionales del TEC venimos trabajando desde el año 2016. En la Cartera de Proyectos de Extensión corresponde al Proyecto 25, página 48.</v>
          </cell>
        </row>
        <row r="3890">
          <cell r="B3890" t="str">
            <v>8.9-ahenderson-3324</v>
          </cell>
          <cell r="AR3890"/>
          <cell r="BL3890" t="str">
            <v>Con mujeres indígenas cabécar el equipo de profesionales del TEC venimos trabajando desde el año 2016. En la Cartera de Proyectos de Extensión corresponde al Proyecto 25, página 48.</v>
          </cell>
        </row>
        <row r="3891">
          <cell r="B3891" t="str">
            <v>10.1-ahenderson-3325</v>
          </cell>
          <cell r="AR3891"/>
          <cell r="BL3891" t="str">
            <v>Con mujeres indígenas cabécar el equipo de profesionales del TEC venimos trabajando desde el año 2016. En la Cartera de Proyectos de Extensión corresponde al Proyecto 25, página 48.</v>
          </cell>
        </row>
        <row r="3892">
          <cell r="B3892" t="str">
            <v>10.2-ahenderson-3326</v>
          </cell>
          <cell r="AR3892"/>
          <cell r="BL3892" t="str">
            <v>Con mujeres indígenas cabécar el equipo de profesionales del TEC venimos trabajando desde el año 2016. En la Cartera de Proyectos de Extensión corresponde al Proyecto 25, página 48.</v>
          </cell>
        </row>
        <row r="3893">
          <cell r="B3893" t="str">
            <v>10.3-ahenderson-3327</v>
          </cell>
          <cell r="AR3893"/>
          <cell r="BL3893" t="str">
            <v>Con mujeres indígenas cabécar el equipo de profesionales del TEC venimos trabajando desde el año 2016. En la Cartera de Proyectos de Extensión corresponde al Proyecto 25, página 48.</v>
          </cell>
        </row>
        <row r="3894">
          <cell r="B3894" t="str">
            <v>12.2-ahenderson-3328</v>
          </cell>
          <cell r="AR3894"/>
          <cell r="BL3894" t="str">
            <v>Con mujeres indígenas cabécar el equipo de profesionales del TEC venimos trabajando desde el año 2016. En la Cartera de Proyectos de Extensión corresponde al Proyecto 25, página 48.</v>
          </cell>
        </row>
        <row r="3895">
          <cell r="B3895" t="str">
            <v>12.3-ahenderson-3329</v>
          </cell>
          <cell r="AR3895"/>
          <cell r="BL3895" t="str">
            <v>Con mujeres indígenas cabécar el equipo de profesionales del TEC venimos trabajando desde el año 2016. En la Cartera de Proyectos de Extensión corresponde al Proyecto 25, página 48.</v>
          </cell>
        </row>
        <row r="3896">
          <cell r="B3896" t="str">
            <v>12.4-ahenderson-3330</v>
          </cell>
          <cell r="AR3896"/>
          <cell r="BL3896" t="str">
            <v>Con mujeres indígenas cabécar el equipo de profesionales del TEC venimos trabajando desde el año 2016. En la Cartera de Proyectos de Extensión corresponde al Proyecto 25, página 48.</v>
          </cell>
        </row>
        <row r="3897">
          <cell r="B3897" t="str">
            <v>12.8-ahenderson-3331</v>
          </cell>
          <cell r="AR3897"/>
          <cell r="BL3897" t="str">
            <v>Con mujeres indígenas cabécar el equipo de profesionales del TEC venimos trabajando desde el año 2016. En la Cartera de Proyectos de Extensión corresponde al Proyecto 25, página 48.</v>
          </cell>
        </row>
        <row r="3898">
          <cell r="B3898" t="str">
            <v>12.b-ahenderson-3332</v>
          </cell>
          <cell r="AR3898"/>
          <cell r="BL3898" t="str">
            <v>Con mujeres indígenas cabécar el equipo de profesionales del TEC venimos trabajando desde el año 2016. En la Cartera de Proyectos de Extensión corresponde al Proyecto 25, página 48.</v>
          </cell>
        </row>
        <row r="3899">
          <cell r="B3899" t="str">
            <v>2.1-lalvarado-3333</v>
          </cell>
          <cell r="AR3899"/>
          <cell r="BL3899" t="str">
            <v>En la Cartera de Proyectos de Investigación 2022, corresponde al Proyecto 60, página 160</v>
          </cell>
        </row>
        <row r="3900">
          <cell r="B3900" t="str">
            <v>11.3-vvillalobos-3334</v>
          </cell>
          <cell r="AR3900"/>
          <cell r="BL3900" t="str">
            <v>En la Cartera de Proyectos de Extensión 2022, corresponde al Proyecto 12, página 23.</v>
          </cell>
        </row>
        <row r="3901">
          <cell r="B3901" t="str">
            <v>11.b-vvillalobos-3335</v>
          </cell>
          <cell r="AR3901"/>
          <cell r="BL3901" t="str">
            <v>En la Cartera de Proyectos de Extensión 2022, corresponde al Proyecto 12, página 23.</v>
          </cell>
        </row>
        <row r="3902">
          <cell r="B3902" t="str">
            <v>11.c-vvillalobos-3336</v>
          </cell>
          <cell r="AR3902"/>
          <cell r="BL3902" t="str">
            <v>En la Cartera de Proyectos de Extensión 2022, corresponde al Proyecto 12, página 23.</v>
          </cell>
        </row>
        <row r="3903">
          <cell r="B3903" t="str">
            <v>12.2-vvillalobos-3337</v>
          </cell>
          <cell r="AR3903"/>
          <cell r="BL3903" t="str">
            <v>En la Cartera de Proyectos de Extensión 2022, corresponde al Proyecto 12, página 23.</v>
          </cell>
        </row>
        <row r="3904">
          <cell r="B3904" t="str">
            <v>12.7-vvillalobos-3338</v>
          </cell>
          <cell r="AR3904"/>
          <cell r="BL3904" t="str">
            <v>En la Cartera de Proyectos de Extensión 2022, corresponde al Proyecto 12, página 23.</v>
          </cell>
        </row>
        <row r="3905">
          <cell r="B3905" t="str">
            <v>12.8-vvillalobos-3339</v>
          </cell>
          <cell r="AR3905"/>
          <cell r="BL3905" t="str">
            <v>En la Cartera de Proyectos de Extensión 2022, corresponde al Proyecto 12, página 23.</v>
          </cell>
        </row>
        <row r="3906">
          <cell r="B3906" t="str">
            <v>15.1-vvillalobos-3340</v>
          </cell>
          <cell r="AR3906"/>
          <cell r="BL3906" t="str">
            <v>En la Cartera de Proyectos de Extensión 2022, corresponde al Proyecto 12, página 23.</v>
          </cell>
        </row>
        <row r="3907">
          <cell r="B3907" t="str">
            <v>15.4-vvillalobos-3341</v>
          </cell>
          <cell r="AR3907"/>
          <cell r="BL3907" t="str">
            <v>En la Cartera de Proyectos de Extensión 2022, corresponde al Proyecto 12, página 23.</v>
          </cell>
        </row>
        <row r="3908">
          <cell r="B3908" t="str">
            <v>15.8-vvillalobos-3342</v>
          </cell>
          <cell r="AR3908"/>
          <cell r="BL3908" t="str">
            <v>En la Cartera de Proyectos de Extensión 2022, corresponde al Proyecto 12, página 23.</v>
          </cell>
        </row>
        <row r="3909">
          <cell r="B3909" t="str">
            <v>15.9-vvillalobos-3343</v>
          </cell>
          <cell r="AR3909"/>
          <cell r="BL3909" t="str">
            <v>En la Cartera de Proyectos de Extensión 2022, corresponde al Proyecto 12, página 23.</v>
          </cell>
        </row>
        <row r="3910">
          <cell r="B3910" t="str">
            <v>1.1-ahenderson-3344</v>
          </cell>
          <cell r="AR3910"/>
          <cell r="BL3910" t="str">
            <v>En la Cartera de Proyectos de Investigación 2022, corresponde al Proyecto 14, página 41.</v>
          </cell>
        </row>
        <row r="3911">
          <cell r="B3911" t="str">
            <v>1.4-ahenderson-3345</v>
          </cell>
          <cell r="AR3911"/>
          <cell r="BL3911" t="str">
            <v>En la Cartera de Proyectos de Investigación 2022, corresponde al Proyecto 14, página 41.</v>
          </cell>
        </row>
        <row r="3912">
          <cell r="B3912" t="str">
            <v>5.5-ahenderson-3346</v>
          </cell>
          <cell r="AR3912"/>
          <cell r="BL3912" t="str">
            <v>En la Cartera de Proyectos de Investigación 2022, corresponde al Proyecto 14, página 41.</v>
          </cell>
        </row>
        <row r="3913">
          <cell r="B3913" t="str">
            <v>5.b-ahenderson-3347</v>
          </cell>
          <cell r="AR3913"/>
          <cell r="BL3913" t="str">
            <v>En la Cartera de Proyectos de Investigación 2022, corresponde al Proyecto 14, página 41.</v>
          </cell>
        </row>
        <row r="3914">
          <cell r="B3914" t="str">
            <v>8.2-ahenderson-3348</v>
          </cell>
          <cell r="AR3914"/>
          <cell r="BL3914" t="str">
            <v>En la Cartera de Proyectos de Investigación 2022, corresponde al Proyecto 14, página 41.</v>
          </cell>
        </row>
        <row r="3915">
          <cell r="B3915" t="str">
            <v>8.3-ahenderson-3349</v>
          </cell>
          <cell r="AR3915"/>
          <cell r="BL3915" t="str">
            <v>En la Cartera de Proyectos de Investigación 2022, corresponde al Proyecto 14, página 41.</v>
          </cell>
        </row>
        <row r="3916">
          <cell r="B3916" t="str">
            <v>9.3-ahenderson-3350</v>
          </cell>
          <cell r="AR3916"/>
          <cell r="BL3916" t="str">
            <v>En la Cartera de Proyectos de Investigación 2022, corresponde al Proyecto 14, página 41.</v>
          </cell>
        </row>
        <row r="3917">
          <cell r="B3917" t="str">
            <v>10.2-ahenderson-3351</v>
          </cell>
          <cell r="AR3917"/>
          <cell r="BL3917" t="str">
            <v>En la Cartera de Proyectos de Investigación 2022, corresponde al Proyecto 14, página 41.</v>
          </cell>
        </row>
        <row r="3918">
          <cell r="B3918" t="str">
            <v>12.8-ahenderson-3352</v>
          </cell>
          <cell r="AR3918"/>
          <cell r="BL3918" t="str">
            <v>En la Cartera de Proyectos de Investigación 2022, corresponde al Proyecto 14, página 41.</v>
          </cell>
        </row>
        <row r="3919">
          <cell r="B3919" t="str">
            <v>3.b-laura.chavarria-3353</v>
          </cell>
          <cell r="AR3919"/>
          <cell r="BL3919" t="str">
            <v>En la Cartera de Proyectos de Investigación 2022, corresponde al Proyecto 56, página 149.</v>
          </cell>
        </row>
        <row r="3920">
          <cell r="B3920" t="str">
            <v>5.5-david.arias-3354</v>
          </cell>
          <cell r="AR3920"/>
          <cell r="BL3920" t="str">
            <v>En la Cartera de Proyectos de Extensión 2022, corresponde al Proyecto 17, página 33.</v>
          </cell>
        </row>
        <row r="3921">
          <cell r="B3921" t="str">
            <v>12.b-david.arias-3355</v>
          </cell>
          <cell r="AR3921"/>
          <cell r="BL3921" t="str">
            <v>En la Cartera de Proyectos de Investigación 2022, corresponde al Proyecto 43, página 112.</v>
          </cell>
        </row>
        <row r="3922">
          <cell r="B3922" t="str">
            <v>8.2-parzadun-3356</v>
          </cell>
          <cell r="AR3922" t="str">
            <v>https://www.tec.ac.cr/sites/default/files/media/doc/extension-2022_0.pdf</v>
          </cell>
          <cell r="BL3922" t="str">
            <v>En la Cartera de Proyectos de Extensión 2022, corresponde al Proyecto 23, página 44.</v>
          </cell>
        </row>
        <row r="3923">
          <cell r="B3923" t="str">
            <v>8.3-parzadun-3357</v>
          </cell>
          <cell r="AR3923" t="str">
            <v>https://www.tec.ac.cr/sites/default/files/media/doc/extension-2022_0.pdf</v>
          </cell>
          <cell r="BL3923" t="str">
            <v>En la Cartera de Proyectos de Extensión 2022, corresponde al Proyecto 23, página 44.</v>
          </cell>
        </row>
        <row r="3924">
          <cell r="B3924" t="str">
            <v>8.a-parzadun-3358</v>
          </cell>
          <cell r="AR3924" t="str">
            <v>https://www.tec.ac.cr/sites/default/files/media/doc/extension-2022_0.pdf</v>
          </cell>
          <cell r="BL3924" t="str">
            <v>En la Cartera de Proyectos de Extensión 2022, corresponde al Proyecto 23, página 44.</v>
          </cell>
        </row>
        <row r="3925">
          <cell r="B3925" t="str">
            <v>12.a-parzadun-3359</v>
          </cell>
          <cell r="AR3925" t="str">
            <v>https://www.tec.ac.cr/sites/default/files/media/doc/extension-2022_0.pdf</v>
          </cell>
          <cell r="BL3925" t="str">
            <v>En la Cartera de Proyectos de Extensión 2022, corresponde al Proyecto 23, página 44.</v>
          </cell>
        </row>
        <row r="3926">
          <cell r="B3926" t="str">
            <v>3.9-cchaves-3360</v>
          </cell>
          <cell r="AR3926" t="str">
            <v>https://www.tec.ac.cr/grupo-investigacion/laboratorio-biotronica/proyectos</v>
          </cell>
          <cell r="BL3926" t="str">
            <v>En la Cartera de Proyectos de Investigación 2022, corresponde al Proyecto 45, página 118.</v>
          </cell>
        </row>
        <row r="3927">
          <cell r="B3927" t="str">
            <v>4.4-cchaves-3361</v>
          </cell>
          <cell r="AR3927" t="str">
            <v>https://www.tec.ac.cr/grupo-investigacion/laboratorio-biotronica/proyectos</v>
          </cell>
          <cell r="BL3927" t="str">
            <v>En la Cartera de Proyectos de Investigación 2022, corresponde al Proyecto 45, página 118.</v>
          </cell>
        </row>
        <row r="3928">
          <cell r="B3928" t="str">
            <v>4.5-cchaves-3362</v>
          </cell>
          <cell r="AR3928" t="str">
            <v>https://www.tec.ac.cr/grupo-investigacion/laboratorio-biotronica/proyectos</v>
          </cell>
          <cell r="BL3928" t="str">
            <v>En la Cartera de Proyectos de Investigación 2022, corresponde al Proyecto 45, página 118.</v>
          </cell>
        </row>
        <row r="3929">
          <cell r="B3929" t="str">
            <v>4.7-cchaves-3363</v>
          </cell>
          <cell r="AR3929" t="str">
            <v>https://www.tec.ac.cr/grupo-investigacion/laboratorio-biotronica/proyectos</v>
          </cell>
          <cell r="BL3929" t="str">
            <v>En la Cartera de Proyectos de Investigación 2022, corresponde al Proyecto 45, página 118.</v>
          </cell>
        </row>
        <row r="3930">
          <cell r="B3930" t="str">
            <v>4.b-cchaves-3364</v>
          </cell>
          <cell r="AR3930" t="str">
            <v>https://www.tec.ac.cr/grupo-investigacion/laboratorio-biotronica/proyectos</v>
          </cell>
          <cell r="BL3930" t="str">
            <v>En la Cartera de Proyectos de Investigación 2022, corresponde al Proyecto 45, página 118.</v>
          </cell>
        </row>
        <row r="3931">
          <cell r="B3931" t="str">
            <v>4.c-cchaves-3365</v>
          </cell>
          <cell r="AR3931" t="str">
            <v>https://www.tec.ac.cr/grupo-investigacion/laboratorio-biotronica/proyectos</v>
          </cell>
          <cell r="BL3931" t="str">
            <v>En la Cartera de Proyectos de Investigación 2022, corresponde al Proyecto 45, página 118.</v>
          </cell>
        </row>
        <row r="3932">
          <cell r="B3932" t="str">
            <v>5.5-cchaves-3366</v>
          </cell>
          <cell r="AR3932" t="str">
            <v>https://www.tec.ac.cr/grupo-investigacion/laboratorio-biotronica/proyectos</v>
          </cell>
          <cell r="BL3932" t="str">
            <v>En la Cartera de Proyectos de Investigación 2022, corresponde al Proyecto 45, página 118.</v>
          </cell>
        </row>
        <row r="3933">
          <cell r="B3933" t="str">
            <v>6.3-cchaves-3367</v>
          </cell>
          <cell r="AR3933" t="str">
            <v>https://www.tec.ac.cr/grupo-investigacion/laboratorio-biotronica/proyectos</v>
          </cell>
          <cell r="BL3933" t="str">
            <v>En la Cartera de Proyectos de Investigación 2022, corresponde al Proyecto 45, página 118.</v>
          </cell>
        </row>
        <row r="3934">
          <cell r="B3934" t="str">
            <v>7.1-cchaves-3368</v>
          </cell>
          <cell r="AR3934" t="str">
            <v>https://www.tec.ac.cr/grupo-investigacion/laboratorio-biotronica/proyectos</v>
          </cell>
          <cell r="BL3934" t="str">
            <v>En la Cartera de Proyectos de Investigación 2022, corresponde al Proyecto 45, página 118.</v>
          </cell>
        </row>
        <row r="3935">
          <cell r="B3935" t="str">
            <v>7.2-cchaves-3369</v>
          </cell>
          <cell r="AR3935" t="str">
            <v>https://www.tec.ac.cr/grupo-investigacion/laboratorio-biotronica/proyectos</v>
          </cell>
          <cell r="BL3935" t="str">
            <v>En la Cartera de Proyectos de Investigación 2022, corresponde al Proyecto 45, página 118.</v>
          </cell>
        </row>
        <row r="3936">
          <cell r="B3936" t="str">
            <v>1.4-evhernandez-336</v>
          </cell>
          <cell r="AR3936"/>
          <cell r="BL3936"/>
        </row>
        <row r="3937">
          <cell r="B3937" t="str">
            <v>7.a-cchaves-3370</v>
          </cell>
          <cell r="AR3937" t="str">
            <v>https://www.tec.ac.cr/grupo-investigacion/laboratorio-biotronica/proyectos</v>
          </cell>
          <cell r="BL3937" t="str">
            <v>En la Cartera de Proyectos de Investigación 2022, corresponde al Proyecto 45, página 118.</v>
          </cell>
        </row>
        <row r="3938">
          <cell r="B3938" t="str">
            <v>7.b-cchaves-3371</v>
          </cell>
          <cell r="AR3938" t="str">
            <v>https://www.tec.ac.cr/grupo-investigacion/laboratorio-biotronica/proyectos</v>
          </cell>
          <cell r="BL3938" t="str">
            <v>En la Cartera de Proyectos de Investigación 2022, corresponde al Proyecto 45, página 118.</v>
          </cell>
        </row>
        <row r="3939">
          <cell r="B3939" t="str">
            <v>8.4-cchaves-3372</v>
          </cell>
          <cell r="AR3939" t="str">
            <v>https://www.tec.ac.cr/grupo-investigacion/laboratorio-biotronica/proyectos</v>
          </cell>
          <cell r="BL3939" t="str">
            <v>En la Cartera de Proyectos de Investigación 2022, corresponde al Proyecto 45, página 118.</v>
          </cell>
        </row>
        <row r="3940">
          <cell r="B3940" t="str">
            <v>9.5-cchaves-3373</v>
          </cell>
          <cell r="AR3940" t="str">
            <v>https://www.tec.ac.cr/grupo-investigacion/laboratorio-biotronica/proyectos</v>
          </cell>
          <cell r="BL3940" t="str">
            <v>En la Cartera de Proyectos de Investigación 2022, corresponde al Proyecto 45, página 118.</v>
          </cell>
        </row>
        <row r="3941">
          <cell r="B3941" t="str">
            <v>9.b-cchaves-3374</v>
          </cell>
          <cell r="AR3941" t="str">
            <v>https://www.tec.ac.cr/grupo-investigacion/laboratorio-biotronica/proyectos</v>
          </cell>
          <cell r="BL3941" t="str">
            <v>En la Cartera de Proyectos de Investigación 2022, corresponde al Proyecto 45, página 118.</v>
          </cell>
        </row>
        <row r="3942">
          <cell r="B3942" t="str">
            <v>12.2-cchaves-3375</v>
          </cell>
          <cell r="AR3942" t="str">
            <v>https://www.tec.ac.cr/grupo-investigacion/laboratorio-biotronica/proyectos</v>
          </cell>
          <cell r="BL3942" t="str">
            <v>En la Cartera de Proyectos de Investigación 2022, corresponde al Proyecto 45, página 118.</v>
          </cell>
        </row>
        <row r="3943">
          <cell r="B3943" t="str">
            <v>12.4-cchaves-3376</v>
          </cell>
          <cell r="AR3943" t="str">
            <v>https://www.tec.ac.cr/grupo-investigacion/laboratorio-biotronica/proyectos</v>
          </cell>
          <cell r="BL3943" t="str">
            <v>En la Cartera de Proyectos de Investigación 2022, corresponde al Proyecto 45, página 118.</v>
          </cell>
        </row>
        <row r="3944">
          <cell r="B3944" t="str">
            <v>12.a-cchaves-3377</v>
          </cell>
          <cell r="AR3944" t="str">
            <v>https://www.tec.ac.cr/grupo-investigacion/laboratorio-biotronica/proyectos</v>
          </cell>
          <cell r="BL3944" t="str">
            <v>En la Cartera de Proyectos de Investigación 2022, corresponde al Proyecto 45, página 118.</v>
          </cell>
        </row>
        <row r="3945">
          <cell r="B3945" t="str">
            <v>14.7-cchaves-3378</v>
          </cell>
          <cell r="AR3945" t="str">
            <v>https://www.tec.ac.cr/grupo-investigacion/laboratorio-biotronica/proyectos</v>
          </cell>
          <cell r="BL3945" t="str">
            <v>En la Cartera de Proyectos de Investigación 2022, corresponde al Proyecto 45, página 118.</v>
          </cell>
        </row>
        <row r="3946">
          <cell r="B3946" t="str">
            <v>14.a-cchaves-3379</v>
          </cell>
          <cell r="AR3946" t="str">
            <v>https://www.tec.ac.cr/grupo-investigacion/laboratorio-biotronica/proyectos</v>
          </cell>
          <cell r="BL3946" t="str">
            <v>En la Cartera de Proyectos de Investigación 2022, corresponde al Proyecto 45, página 118.</v>
          </cell>
        </row>
        <row r="3947">
          <cell r="B3947" t="str">
            <v>4.5-disegura-337</v>
          </cell>
          <cell r="AR3947" t="str">
            <v>https://documents1.worldbank.org/curated/en/509651468026356958/pdf/IPP5580V20SPAN00Box385429B00PUBLIC0.pdf</v>
          </cell>
          <cell r="BL3947" t="str">
            <v>La iniciativa aparace dentro de la Información del Banco Mundial en la página web. Sin embargo las acciones sobrepasan esa iniciativa y buscan la sostenibilidad a través de la creación de un Programa Institucional (Ver acuerdo del CI enla Sesión Ordinaria 3175, Artículo 14 del 10 de junio, 2020)
A partir del 2022, el Área estará bajo el liderazgo de la VIESA y se mantendrá las coordinaciones y vinculariones institucionales tanto dentro del TEC como en general.
Algunas de las acciones iniciales pueden encontrarse en el apartado de Banco Mundial de la página, con el nombre de Plan para la Inlcusión de los Pueblos Indígenas en la Educación Superior. La información puede actualizarse</v>
          </cell>
        </row>
        <row r="3948">
          <cell r="B3948" t="str">
            <v>15.6-cchaves-3380</v>
          </cell>
          <cell r="AR3948" t="str">
            <v>https://www.tec.ac.cr/grupo-investigacion/laboratorio-biotronica/proyectos</v>
          </cell>
          <cell r="BL3948" t="str">
            <v>En la Cartera de Proyectos de Investigación 2022, corresponde al Proyecto 45, página 118.</v>
          </cell>
        </row>
        <row r="3949">
          <cell r="B3949" t="str">
            <v>17.7-cchaves-3381</v>
          </cell>
          <cell r="AR3949" t="str">
            <v>https://www.tec.ac.cr/grupo-investigacion/laboratorio-biotronica/proyectos</v>
          </cell>
          <cell r="BL3949" t="str">
            <v>En la Cartera de Proyectos de Investigación 2022, corresponde al Proyecto 45, página 118.</v>
          </cell>
        </row>
        <row r="3950">
          <cell r="B3950" t="str">
            <v>2.3-wirivera-3382</v>
          </cell>
          <cell r="AR3950"/>
          <cell r="BL3950" t="str">
            <v>En la Cartera de Proyectos de Investigación 2022, corresponde al Proyecto 50, página 133.</v>
          </cell>
        </row>
        <row r="3951">
          <cell r="B3951" t="str">
            <v>2.4-wirivera-3383</v>
          </cell>
          <cell r="AR3951"/>
          <cell r="BL3951" t="str">
            <v>En la Cartera de Proyectos de Investigación 2022, corresponde al Proyecto 50, página 133.</v>
          </cell>
        </row>
        <row r="3952">
          <cell r="B3952" t="str">
            <v>12.2-wirivera-3384</v>
          </cell>
          <cell r="AR3952"/>
          <cell r="BL3952" t="str">
            <v>En la Cartera de Proyectos de Investigación 2022, corresponde al Proyecto 50, página 133.</v>
          </cell>
        </row>
        <row r="3953">
          <cell r="B3953" t="str">
            <v>12.a-wirivera-3385</v>
          </cell>
          <cell r="AR3953"/>
          <cell r="BL3953" t="str">
            <v>En la Cartera de Proyectos de Investigación 2022, corresponde al Proyecto 50, página 133.</v>
          </cell>
        </row>
        <row r="3954">
          <cell r="B3954" t="str">
            <v>15.3-wirivera-3386</v>
          </cell>
          <cell r="AR3954"/>
          <cell r="BL3954" t="str">
            <v>En la Cartera de Proyectos de Investigación 2022, corresponde al Proyecto 50, página 133.</v>
          </cell>
        </row>
        <row r="3955">
          <cell r="B3955" t="str">
            <v>4.3-amendez-3387</v>
          </cell>
          <cell r="AR3955"/>
          <cell r="BL3955" t="str">
            <v>En la Cartera de Proyectos de Investigación 2022, corresponde al Proyecto 62, página 166.
En esta propuesta se plantea contribuir en la solución a dicha problemática mediante el desarrollo de una Plataforma hardware-software multiservicios en la nube de reconocimiento de personas y sus emociones para Pymes y Startups. Esta plataforma permitirá tener integrados diferentes algoritmos de reconocimiento de facial y emociones en un mismo lugar, funcionando en tiempo real, con alta precisión y de acceso gratuito para Pymes y Startups. Con estos algoritmos se crearán y ajustaron diferentes modelos para reconocimiento facial. Las Pymes y Startups podrían acceder mediante servicios Web a estos algoritmos para incluirlos en sus productos y/o servicios.
La población meta para esta la plataforma propuesta son las Pymes y Startups que desean implementar productos y/o servicios basados en reconocimiento facial. Estas organizaciones van a tener la posibilidad de acceder a modelos de reconocimiento facial en la nube de forma gratuita.
Estos modelos van a estar entrenados, ajustados y evaluados para que los usuarios pueden seleccionar los que mejor se adapten a sus necesidades.</v>
          </cell>
        </row>
        <row r="3956">
          <cell r="B3956" t="str">
            <v>4.4-amendez-3388</v>
          </cell>
          <cell r="AR3956"/>
          <cell r="BL3956" t="str">
            <v>En la Cartera de Proyectos de Investigación 2022, corresponde al Proyecto 62, página 166.
En esta propuesta se plantea contribuir en la solución a dicha problemática mediante el desarrollo de una Plataforma hardware-software multiservicios en la nube de reconocimiento de personas y sus emociones para Pymes y Startups. Esta plataforma permitirá tener integrados diferentes algoritmos de reconocimiento de facial y emociones en un mismo lugar, funcionando en tiempo real, con alta precisión y de acceso gratuito para Pymes y Startups. Con estos algoritmos se crearán y ajustaron diferentes modelos para reconocimiento facial. Las Pymes y Startups podrían acceder mediante servicios Web a estos algoritmos para incluirlos en sus productos y/o servicios.
La población meta para esta la plataforma propuesta son las Pymes y Startups que desean implementar productos y/o servicios basados en reconocimiento facial. Estas organizaciones van a tener la posibilidad de acceder a modelos de reconocimiento facial en la nube de forma gratuita.
Estos modelos van a estar entrenados, ajustados y evaluados para que los usuarios pueden seleccionar los que mejor se adapten a sus necesidades.</v>
          </cell>
        </row>
        <row r="3957">
          <cell r="B3957" t="str">
            <v>8.2-amendez-3389</v>
          </cell>
          <cell r="AR3957"/>
          <cell r="BL3957" t="str">
            <v>En la Cartera de Proyectos de Investigación 2022, corresponde al Proyecto 62, página 166.
En esta propuesta se plantea contribuir en la solución a dicha problemática mediante el desarrollo de una Plataforma hardware-software multiservicios en la nube de reconocimiento de personas y sus emociones para Pymes y Startups. Esta plataforma permitirá tener integrados diferentes algoritmos de reconocimiento de facial y emociones en un mismo lugar, funcionando en tiempo real, con alta precisión y de acceso gratuito para Pymes y Startups. Con estos algoritmos se crearán y ajustaron diferentes modelos para reconocimiento facial. Las Pymes y Startups podrían acceder mediante servicios Web a estos algoritmos para incluirlos en sus productos y/o servicios.
La población meta para esta la plataforma propuesta son las Pymes y Startups que desean implementar productos y/o servicios basados en reconocimiento facial. Estas organizaciones van a tener la posibilidad de acceder a modelos de reconocimiento facial en la nube de forma gratuita.
Estos modelos van a estar entrenados, ajustados y evaluados para que los usuarios pueden seleccionar los que mejor se adapten a sus necesidades.</v>
          </cell>
        </row>
        <row r="3958">
          <cell r="B3958" t="str">
            <v>4.5-disegura-338</v>
          </cell>
          <cell r="AR3958" t="str">
            <v>https://www.tec.ac.cr/salvaguarda-indigena</v>
          </cell>
          <cell r="BL3958"/>
        </row>
        <row r="3959">
          <cell r="B3959" t="str">
            <v>2.3-ancalvo-3390</v>
          </cell>
          <cell r="AR3959"/>
          <cell r="BL3959" t="str">
            <v>En la Cartera de Proyectos de Investigación 2022, corresponde al Proyecto 53, página 141</v>
          </cell>
        </row>
        <row r="3960">
          <cell r="B3960" t="str">
            <v>2.4-ancalvo-3391</v>
          </cell>
          <cell r="AR3960"/>
          <cell r="BL3960" t="str">
            <v>En la Cartera de Proyectos de Investigación 2022, corresponde al Proyecto 53, página 141</v>
          </cell>
        </row>
        <row r="3961">
          <cell r="B3961" t="str">
            <v>2.a-ancalvo-3392</v>
          </cell>
          <cell r="AR3961"/>
          <cell r="BL3961" t="str">
            <v>En la Cartera de Proyectos de Investigación 2022, corresponde al Proyecto 53, página 141</v>
          </cell>
        </row>
        <row r="3962">
          <cell r="B3962" t="str">
            <v>3.4-ancalvo-3393</v>
          </cell>
          <cell r="AR3962"/>
          <cell r="BL3962" t="str">
            <v>En la Cartera de Proyectos de Investigación 2022, corresponde al Proyecto 53, página 141</v>
          </cell>
        </row>
        <row r="3963">
          <cell r="B3963" t="str">
            <v>3.9-ancalvo-3394</v>
          </cell>
          <cell r="AR3963"/>
          <cell r="BL3963" t="str">
            <v>En la Cartera de Proyectos de Investigación 2022, corresponde al Proyecto 53, página 141</v>
          </cell>
        </row>
        <row r="3964">
          <cell r="B3964" t="str">
            <v>3.d-ancalvo-3395</v>
          </cell>
          <cell r="AR3964"/>
          <cell r="BL3964" t="str">
            <v>En la Cartera de Proyectos de Investigación 2022, corresponde al Proyecto 53, página 141</v>
          </cell>
        </row>
        <row r="3965">
          <cell r="B3965" t="str">
            <v>9.5-marsolis-3402</v>
          </cell>
          <cell r="AR3965"/>
          <cell r="BL3965" t="str">
            <v>Este proyecto inició en el año 2021; sin embargo su reporte es hasta el año 2022</v>
          </cell>
        </row>
        <row r="3966">
          <cell r="B3966" t="str">
            <v>3.4-jmorales-3403</v>
          </cell>
          <cell r="AR3966"/>
          <cell r="BL3966" t="str">
            <v>Se reporta hasta en el año 2022, por lo que años anteriores no se cuantifica</v>
          </cell>
        </row>
        <row r="3967">
          <cell r="B3967" t="str">
            <v>3.6-jmorales-3404</v>
          </cell>
          <cell r="AR3967"/>
          <cell r="BL3967" t="str">
            <v>Se reporta hasta en el año 2022, por lo que años anteriores no se cuantifica</v>
          </cell>
        </row>
        <row r="3968">
          <cell r="B3968" t="str">
            <v>3.a-jmorales-3405</v>
          </cell>
          <cell r="AR3968"/>
          <cell r="BL3968" t="str">
            <v>Se reporta hasta en el año 2022, por lo que años anteriores no se cuantifica</v>
          </cell>
        </row>
        <row r="3969">
          <cell r="B3969" t="str">
            <v>12.2-jmorales-3406</v>
          </cell>
          <cell r="AR3969"/>
          <cell r="BL3969" t="str">
            <v>Se reporta hasta en el año 2022, por lo que años anteriores no se cuantifica</v>
          </cell>
        </row>
        <row r="3970">
          <cell r="B3970" t="str">
            <v>12.a-jmorales-3407</v>
          </cell>
          <cell r="AR3970"/>
          <cell r="BL3970" t="str">
            <v>Se reporta hasta en el año 2022, por lo que años anteriores no se cuantifica</v>
          </cell>
        </row>
        <row r="3971">
          <cell r="B3971" t="str">
            <v>2.3-fvaquerano-3408</v>
          </cell>
          <cell r="AR3971"/>
          <cell r="BL3971"/>
        </row>
        <row r="3972">
          <cell r="B3972" t="str">
            <v>2.b-fvaquerano-3409</v>
          </cell>
          <cell r="AR3972"/>
          <cell r="BL3972"/>
        </row>
        <row r="3973">
          <cell r="B3973" t="str">
            <v>2.c-fvaquerano-3410</v>
          </cell>
          <cell r="AR3973"/>
          <cell r="BL3973"/>
        </row>
        <row r="3974">
          <cell r="B3974" t="str">
            <v>9.4-kvillagra-3411</v>
          </cell>
          <cell r="AR3974"/>
          <cell r="BL3974" t="str">
            <v>En la Cartera de Proyectos de Investigación 2022, corresponde al Proyecto 31, página 85.</v>
          </cell>
        </row>
        <row r="3975">
          <cell r="B3975" t="str">
            <v>11.b-kvillagra-3412</v>
          </cell>
          <cell r="AR3975"/>
          <cell r="BL3975" t="str">
            <v>En la Cartera de Proyectos de Investigación 2022, corresponde al Proyecto 31, página 85.</v>
          </cell>
        </row>
        <row r="3976">
          <cell r="B3976" t="str">
            <v>13.1-kvillagra-3413</v>
          </cell>
          <cell r="AR3976"/>
          <cell r="BL3976" t="str">
            <v>En la Cartera de Proyectos de Investigación 2022, corresponde al Proyecto 31, página 85.</v>
          </cell>
        </row>
        <row r="3977">
          <cell r="B3977" t="str">
            <v>13.2-kvillagra-3414</v>
          </cell>
          <cell r="AR3977"/>
          <cell r="BL3977" t="str">
            <v>En la Cartera de Proyectos de Investigación 2022, corresponde al Proyecto 31, página 85.</v>
          </cell>
        </row>
        <row r="3978">
          <cell r="B3978" t="str">
            <v>13.3-kvillagra-3415</v>
          </cell>
          <cell r="AR3978"/>
          <cell r="BL3978" t="str">
            <v>En la Cartera de Proyectos de Investigación 2022, corresponde al Proyecto 31, página 85.</v>
          </cell>
        </row>
        <row r="3979">
          <cell r="B3979" t="str">
            <v>7.2-rmoya-3416</v>
          </cell>
          <cell r="AR3979"/>
          <cell r="BL3979" t="str">
            <v>En la Cartera de Proyectos de Investigación 2022, corresponde al Proyecto 25, página 68.</v>
          </cell>
        </row>
        <row r="3980">
          <cell r="B3980" t="str">
            <v>12.4-rmoya-3417</v>
          </cell>
          <cell r="AR3980"/>
          <cell r="BL3980" t="str">
            <v>En la Cartera de Proyectos de Investigación 2022, corresponde al Proyecto 25, página 68.</v>
          </cell>
        </row>
        <row r="3981">
          <cell r="B3981" t="str">
            <v>12.5-rmoya-3418</v>
          </cell>
          <cell r="AR3981"/>
          <cell r="BL3981" t="str">
            <v>En la Cartera de Proyectos de Investigación 2022, corresponde al Proyecto 25, página 68.</v>
          </cell>
        </row>
        <row r="3982">
          <cell r="B3982" t="str">
            <v>13.2-rmoya-3419</v>
          </cell>
          <cell r="AR3982"/>
          <cell r="BL3982" t="str">
            <v>En la Cartera de Proyectos de Investigación 2022, corresponde al Proyecto 25, página 68.</v>
          </cell>
        </row>
        <row r="3983">
          <cell r="B3983" t="str">
            <v>9.2-cysalas-3420</v>
          </cell>
          <cell r="AR3983"/>
          <cell r="BL3983" t="str">
            <v>En la Cartera de Proyectos de Investigación 2022, corresponde al Proyecto 26, página 71. Este proyecto aún no hay información en la WEB, hay que preparar la información aún para subirlo, no queda claro el tipo de información que hay que preparar para poderlo subir a la web.</v>
          </cell>
        </row>
        <row r="3984">
          <cell r="B3984" t="str">
            <v>9.3-cysalas-3421</v>
          </cell>
          <cell r="AR3984"/>
          <cell r="BL3984" t="str">
            <v>En la Cartera de Proyectos de Investigación 2022, corresponde al Proyecto 26, página 71. Este proyecto aún no hay información en la WEB, hay que preparar la información aún para subirlo, no queda claro el tipo de información que hay que preparar para poderlo subir a la web.</v>
          </cell>
        </row>
        <row r="3985">
          <cell r="B3985" t="str">
            <v>12.2-cysalas-3422</v>
          </cell>
          <cell r="AR3985"/>
          <cell r="BL3985" t="str">
            <v>En la Cartera de Proyectos de Investigación 2022, corresponde al Proyecto 26, página 71. Este proyecto aún no hay información en la WEB, hay que preparar la información aún para subirlo, no queda claro el tipo de información que hay que preparar para poderlo subir a la web.</v>
          </cell>
        </row>
        <row r="3986">
          <cell r="B3986" t="str">
            <v>15.1-cysalas-3423</v>
          </cell>
          <cell r="AR3986"/>
          <cell r="BL3986" t="str">
            <v>En la Cartera de Proyectos de Investigación 2022, corresponde al Proyecto 26, página 71. Este proyecto aún no hay información en la WEB, hay que preparar la información aún para subirlo, no queda claro el tipo de información que hay que preparar para poderlo subir a la web.</v>
          </cell>
        </row>
        <row r="3987">
          <cell r="B3987" t="str">
            <v>15.2-cysalas-3424</v>
          </cell>
          <cell r="AR3987"/>
          <cell r="BL3987" t="str">
            <v>En la Cartera de Proyectos de Investigación 2022, corresponde al Proyecto 26, página 71. Este proyecto aún no hay información en la WEB, hay que preparar la información aún para subirlo, no queda claro el tipo de información que hay que preparar para poderlo subir a la web.</v>
          </cell>
        </row>
        <row r="3988">
          <cell r="B3988" t="str">
            <v>12.2-rchacon-3425</v>
          </cell>
          <cell r="AR3988"/>
          <cell r="BL3988" t="str">
            <v>En la Cartera de Proyectos de Investigación 2022, corresponde al Proyecto 49, página 130. La generación del prototipo de microencapsulado que propone el proyecto funcionaría como un insumo agrícola mejorado que beneficiaría en general la producción sostenible de cultivos, al mejorar la efectividad del control biológico en comparación con los agroquímicos convencionales.</v>
          </cell>
        </row>
        <row r="3989">
          <cell r="B3989" t="str">
            <v>12.4-rchacon-3426</v>
          </cell>
          <cell r="AR3989"/>
          <cell r="BL3989" t="str">
            <v>En la Cartera de Proyectos de Investigación 2022, corresponde al Proyecto 49, página 130. La generación del prototipo de microencapsulado que propone el proyecto funcionaría como un insumo agrícola mejorado que beneficiaría en general la producción sostenible de cultivos, al mejorar la efectividad del control biológico en comparación con los agroquímicos convencionales.</v>
          </cell>
        </row>
        <row r="3990">
          <cell r="B3990" t="str">
            <v>12.5-rchacon-3427</v>
          </cell>
          <cell r="AR3990"/>
          <cell r="BL3990" t="str">
            <v>En la Cartera de Proyectos de Investigación 2022, corresponde al Proyecto 49, página 130. La generación del prototipo de microencapsulado que propone el proyecto funcionaría como un insumo agrícola mejorado que beneficiaría en general la producción sostenible de cultivos, al mejorar la efectividad del control biológico en comparación con los agroquímicos convencionales.</v>
          </cell>
        </row>
        <row r="3991">
          <cell r="B3991" t="str">
            <v>12.a-rchacon-3428</v>
          </cell>
          <cell r="AR3991"/>
          <cell r="BL3991" t="str">
            <v>En la Cartera de Proyectos de Investigación 2022, corresponde al Proyecto 49, página 130. La generación del prototipo de microencapsulado que propone el proyecto funcionaría como un insumo agrícola mejorado que beneficiaría en general la producción sostenible de cultivos, al mejorar la efectividad del control biológico en comparación con los agroquímicos convencionales.</v>
          </cell>
        </row>
        <row r="3992">
          <cell r="B3992" t="str">
            <v>11.6-mfjm09-3430</v>
          </cell>
          <cell r="AR3992"/>
          <cell r="BL3992" t="str">
            <v>El proyecto aún no se encuentra publicado pues estamos trabajando en el informe final. En la Cartera de Proyectos de Extensión 2022, corresponde al Proyecto 30, página 55.</v>
          </cell>
        </row>
        <row r="3993">
          <cell r="B3993" t="str">
            <v>12.2-mfjm09-3431</v>
          </cell>
          <cell r="AR3993"/>
          <cell r="BL3993" t="str">
            <v>El proyecto aún no se encuentra publicado pues estamos trabajando en el informe final. En la Cartera de Proyectos de Extensión 2022, corresponde al Proyecto 30, página 55.</v>
          </cell>
        </row>
        <row r="3994">
          <cell r="B3994" t="str">
            <v>12.5-mfjm09-3432</v>
          </cell>
          <cell r="AR3994"/>
          <cell r="BL3994" t="str">
            <v>El proyecto aún no se encuentra publicado pues estamos trabajando en el informe final. En la Cartera de Proyectos de Extensión 2022, corresponde al Proyecto 30, página 55.</v>
          </cell>
        </row>
        <row r="3995">
          <cell r="B3995" t="str">
            <v>13.3-mfjm09-3433</v>
          </cell>
          <cell r="AR3995"/>
          <cell r="BL3995" t="str">
            <v>El proyecto aún no se encuentra publicado pues estamos trabajando en el informe final. En la Cartera de Proyectos de Extensión 2022, corresponde al Proyecto 30, página 55.</v>
          </cell>
        </row>
        <row r="3996">
          <cell r="B3996" t="str">
            <v>14.1-mfjm09-3434</v>
          </cell>
          <cell r="AR3996"/>
          <cell r="BL3996" t="str">
            <v>El proyecto aún no se encuentra publicado pues estamos trabajando en el informe final. En la Cartera de Proyectos de Extensión 2022, corresponde al Proyecto 30, página 55.</v>
          </cell>
        </row>
        <row r="3997">
          <cell r="B3997" t="str">
            <v>1.1-gcubillo-3435</v>
          </cell>
          <cell r="AR3997" t="str">
            <v>https://www.tec.ac.cr/hoyeneltec/2022/12/13/muchas-personas-destinan-9731-su-ingreso-promedio-pagar-deudas-sector-crediticio-no</v>
          </cell>
          <cell r="BL3997" t="str">
            <v>En la Cartera de Proyectos de Investigación 2022, corresponde al Proyecto 12, página 36.</v>
          </cell>
        </row>
        <row r="3998">
          <cell r="B3998" t="str">
            <v>8.2-gcubillo-3436</v>
          </cell>
          <cell r="AR3998" t="str">
            <v>https://www.tec.ac.cr/hoyeneltec/2022/12/13/muchas-personas-destinan-9731-su-ingreso-promedio-pagar-deudas-sector-crediticio-no</v>
          </cell>
          <cell r="BL3998" t="str">
            <v>En la Cartera de Proyectos de Investigación 2022, corresponde al Proyecto 12, página 36.</v>
          </cell>
        </row>
        <row r="3999">
          <cell r="B3999" t="str">
            <v>8.2-ctenorio-3437</v>
          </cell>
          <cell r="AR3999"/>
          <cell r="BL3999" t="str">
            <v>En la Cartera de Proyectos de Investigación 2022, corresponde al Proyecto 23, página 63.</v>
          </cell>
        </row>
        <row r="4000">
          <cell r="B4000" t="str">
            <v>8.4-ctenorio-3438</v>
          </cell>
          <cell r="AR4000"/>
          <cell r="BL4000" t="str">
            <v>En la Cartera de Proyectos de Investigación 2022, corresponde al Proyecto 23, página 63.</v>
          </cell>
        </row>
        <row r="4001">
          <cell r="B4001" t="str">
            <v>8.1-rango.aguirre-3439</v>
          </cell>
          <cell r="AR4001"/>
          <cell r="BL4001"/>
        </row>
        <row r="4002">
          <cell r="B4002" t="str">
            <v>8.3-estebanmora23-3440</v>
          </cell>
          <cell r="AR4002"/>
          <cell r="BL4002"/>
        </row>
        <row r="4003">
          <cell r="B4003" t="str">
            <v>8.1-bjsalas-3441</v>
          </cell>
          <cell r="AR4003"/>
          <cell r="BL4003"/>
        </row>
        <row r="4004">
          <cell r="B4004" t="str">
            <v>8.2-bjsalas-3442</v>
          </cell>
          <cell r="AR4004"/>
          <cell r="BL4004"/>
        </row>
        <row r="4005">
          <cell r="B4005" t="str">
            <v>8.4-bjsalas-3443</v>
          </cell>
          <cell r="AR4005"/>
          <cell r="BL4005"/>
        </row>
        <row r="4006">
          <cell r="B4006" t="str">
            <v>8.5-bjsalas-3444</v>
          </cell>
          <cell r="AR4006"/>
          <cell r="BL4006"/>
        </row>
        <row r="4007">
          <cell r="B4007" t="str">
            <v>8.6-bjsalas-3445</v>
          </cell>
          <cell r="AR4007"/>
          <cell r="BL4007"/>
        </row>
        <row r="4008">
          <cell r="B4008" t="str">
            <v>8.10-bjsalas-3446</v>
          </cell>
          <cell r="AR4008"/>
          <cell r="BL4008"/>
        </row>
        <row r="4009">
          <cell r="B4009" t="str">
            <v>11.4-jpbulgarelli-3447</v>
          </cell>
          <cell r="AR4009"/>
          <cell r="BL4009" t="str">
            <v>En la Cartera de Proyectos de Investigación 2022, corresponde al Proyecto 28, página 76.</v>
          </cell>
        </row>
        <row r="4010">
          <cell r="B4010" t="str">
            <v>9.5-juan.rojas-3448</v>
          </cell>
          <cell r="AR4010" t="str">
            <v>https://www.tec.ac.cr/sites/default/files/media/doc/investigacion-2022.pdf</v>
          </cell>
          <cell r="BL4010" t="str">
            <v>En la Cartera de Proyectos de Investigación 2022, corresponde al Proyecto 04, página 14.</v>
          </cell>
        </row>
        <row r="4011">
          <cell r="B4011" t="str">
            <v>8.5-cristina999.crr-3449</v>
          </cell>
          <cell r="AR4011"/>
          <cell r="BL4011"/>
        </row>
        <row r="4012">
          <cell r="B4012" t="str">
            <v>10.2-cdelgado-344</v>
          </cell>
          <cell r="AR4012" t="str">
            <v>https://www.tec.ac.cr/participacion-comision-institucional-equiparacion-oportunidades</v>
          </cell>
          <cell r="BL4012" t="str">
            <v>Ver "Sesión Ordinaria No. 3122, Artículo 8, del 12 de junio de 2019. Solicitud modificación del acuerdo del Consejo Institucional de la Sesión No. 2041, Artículo 4, del 11 de febrero de 1999 sobre objetivos del Programa de Equiparación de Oportunidades y del acuerdo de la sesión No. 2329, artículo 8, del 27 de noviembre del 2003 para la conformación de la comisión del Programa</v>
          </cell>
        </row>
        <row r="4013">
          <cell r="B4013" t="str">
            <v>8.3-aperez-3450</v>
          </cell>
          <cell r="AR4013"/>
          <cell r="BL4013"/>
        </row>
        <row r="4014">
          <cell r="B4014" t="str">
            <v>8.9-aperez-3451</v>
          </cell>
          <cell r="AR4014"/>
          <cell r="BL4014"/>
        </row>
        <row r="4015">
          <cell r="B4015" t="str">
            <v>8.3-jleiva-3452</v>
          </cell>
          <cell r="AR4015"/>
          <cell r="BL4015" t="str">
            <v>En la Cartera de Proyectos de Investigación 2022, corresponde al Proyecto 15, página 43.</v>
          </cell>
        </row>
        <row r="4016">
          <cell r="B4016" t="str">
            <v>8.2-jleiva-3453</v>
          </cell>
          <cell r="AR4016"/>
          <cell r="BL4016" t="str">
            <v>En la Cartera de Proyectos de Investigación 2022, corresponde al Proyecto 16, página 45.</v>
          </cell>
        </row>
        <row r="4017">
          <cell r="B4017" t="str">
            <v>4.3-mberrocal-3454</v>
          </cell>
          <cell r="AR4017"/>
          <cell r="BL4017"/>
        </row>
        <row r="4018">
          <cell r="B4018" t="str">
            <v>4.5-mberrocal-3455</v>
          </cell>
          <cell r="AR4018"/>
          <cell r="BL4018"/>
        </row>
        <row r="4019">
          <cell r="B4019" t="str">
            <v>10.2-mberrocal-3456</v>
          </cell>
          <cell r="AR4019"/>
          <cell r="BL4019"/>
        </row>
        <row r="4020">
          <cell r="B4020" t="str">
            <v>10.3-mberrocal-3457</v>
          </cell>
          <cell r="AR4020"/>
          <cell r="BL4020"/>
        </row>
        <row r="4021">
          <cell r="B4021" t="str">
            <v>16.7-mberrocal-3458</v>
          </cell>
          <cell r="AR4021"/>
          <cell r="BL4021"/>
        </row>
        <row r="4022">
          <cell r="B4022" t="str">
            <v>10.2-mberrocal-3459</v>
          </cell>
          <cell r="AR4022"/>
          <cell r="BL4022"/>
        </row>
        <row r="4023">
          <cell r="B4023" t="str">
            <v>16.7-mberrocal-3460</v>
          </cell>
          <cell r="AR4023"/>
          <cell r="BL4023"/>
        </row>
        <row r="4024">
          <cell r="B4024" t="str">
            <v>16.10-mberrocal-3461</v>
          </cell>
          <cell r="AR4024"/>
          <cell r="BL4024"/>
        </row>
        <row r="4025">
          <cell r="B4025" t="str">
            <v>10.2-mberrocal-3462</v>
          </cell>
          <cell r="AR4025"/>
          <cell r="BL4025"/>
        </row>
        <row r="4026">
          <cell r="B4026" t="str">
            <v>16.7-mberrocal-3463</v>
          </cell>
          <cell r="AR4026"/>
          <cell r="BL4026"/>
        </row>
        <row r="4027">
          <cell r="B4027" t="str">
            <v>16.10-mberrocal-3464</v>
          </cell>
          <cell r="AR4027"/>
          <cell r="BL4027"/>
        </row>
        <row r="4028">
          <cell r="B4028" t="str">
            <v>10.2-mberrocal-3465</v>
          </cell>
          <cell r="AR4028" t="str">
            <v>https://www.tec.ac.cr/sites/default/files/media/doc/acta_3233.pdf</v>
          </cell>
          <cell r="BL4028"/>
        </row>
        <row r="4029">
          <cell r="B4029" t="str">
            <v>10.3-mberrocal-3466</v>
          </cell>
          <cell r="AR4029" t="str">
            <v>https://www.tec.ac.cr/sites/default/files/media/doc/acta_3233.pdf</v>
          </cell>
          <cell r="BL4029"/>
        </row>
        <row r="4030">
          <cell r="B4030" t="str">
            <v>16.7-mberrocal-3467</v>
          </cell>
          <cell r="AR4030" t="str">
            <v>https://www.tec.ac.cr/sites/default/files/media/doc/acta_3233.pdf</v>
          </cell>
          <cell r="BL4030"/>
        </row>
        <row r="4031">
          <cell r="B4031" t="str">
            <v>16.10-mberrocal-3468</v>
          </cell>
          <cell r="AR4031" t="str">
            <v>https://www.tec.ac.cr/sites/default/files/media/doc/acta_3233.pdf</v>
          </cell>
          <cell r="BL4031"/>
        </row>
        <row r="4032">
          <cell r="B4032" t="str">
            <v>8.5-m_rojas99-3469</v>
          </cell>
          <cell r="AR4032"/>
          <cell r="BL4032"/>
        </row>
        <row r="4033">
          <cell r="B4033" t="str">
            <v>10.2-disegura-346</v>
          </cell>
          <cell r="AR4033"/>
          <cell r="BL4033"/>
        </row>
        <row r="4034">
          <cell r="B4034" t="str">
            <v>8.6-m_rojas99-3470</v>
          </cell>
          <cell r="AR4034"/>
          <cell r="BL4034"/>
        </row>
        <row r="4035">
          <cell r="B4035" t="str">
            <v>8.8-m_rojas99-3471</v>
          </cell>
          <cell r="AR4035"/>
          <cell r="BL4035"/>
        </row>
        <row r="4036">
          <cell r="B4036" t="str">
            <v>9.2-m_rojas99-3472</v>
          </cell>
          <cell r="AR4036"/>
          <cell r="BL4036"/>
        </row>
        <row r="4037">
          <cell r="B4037" t="str">
            <v>12.5-m_rojas99-3473</v>
          </cell>
          <cell r="AR4037"/>
          <cell r="BL4037"/>
        </row>
        <row r="4038">
          <cell r="B4038" t="str">
            <v>4.3-galpizar-3474</v>
          </cell>
          <cell r="AR4038"/>
          <cell r="BL4038"/>
        </row>
        <row r="4039">
          <cell r="B4039" t="str">
            <v>4.5-galpizar-3475</v>
          </cell>
          <cell r="AR4039"/>
          <cell r="BL4039"/>
        </row>
        <row r="4040">
          <cell r="B4040" t="str">
            <v>5.5-galpizar-3476</v>
          </cell>
          <cell r="AR4040"/>
          <cell r="BL4040"/>
        </row>
        <row r="4041">
          <cell r="B4041" t="str">
            <v>5.b-galpizar-3477</v>
          </cell>
          <cell r="AR4041"/>
          <cell r="BL4041"/>
        </row>
        <row r="4042">
          <cell r="B4042" t="str">
            <v>4.3-machacon-3478</v>
          </cell>
          <cell r="AR4042" t="str">
            <v>https://www.tec.ac.cr/sites/default/files/media/doc/extension-2022_0.pdf</v>
          </cell>
          <cell r="BL4042" t="str">
            <v>Inicia en el 2020, pero se reporta hasta el 2022. En la Cartera de Proyectos de Extensión corresponde al Proyecto 22, página 43.</v>
          </cell>
        </row>
        <row r="4043">
          <cell r="B4043" t="str">
            <v>4.4-machacon-3479</v>
          </cell>
          <cell r="AR4043" t="str">
            <v>https://www.tec.ac.cr/sites/default/files/media/doc/extension-2022_0.pdf</v>
          </cell>
          <cell r="BL4043" t="str">
            <v>Inicia en el 2020, pero se reporta hasta el 2022. En la Cartera de Proyectos de Extensión corresponde al Proyecto 22, página 43.</v>
          </cell>
        </row>
        <row r="4044">
          <cell r="B4044" t="str">
            <v>10.3-cdelgado-347</v>
          </cell>
          <cell r="AR4044" t="str">
            <v>https://repositoriotec.tec.ac.cr/bitstream/handle/2238/11307/DOP_PON_10_Inclusi%C3%B3n_discapacidad_2019.pdf?sequence=1&amp;isAllowed=y</v>
          </cell>
          <cell r="BL4044"/>
        </row>
        <row r="4045">
          <cell r="B4045" t="str">
            <v>4.5-machacon-3480</v>
          </cell>
          <cell r="AR4045" t="str">
            <v>https://www.tec.ac.cr/sites/default/files/media/doc/extension-2022_0.pdf</v>
          </cell>
          <cell r="BL4045" t="str">
            <v>Inicia en el 2020, pero se reporta hasta el 2022. En la Cartera de Proyectos de Extensión corresponde al Proyecto 22, página 43.</v>
          </cell>
        </row>
        <row r="4046">
          <cell r="B4046" t="str">
            <v>4.a-machacon-3481</v>
          </cell>
          <cell r="AR4046" t="str">
            <v>https://www.tec.ac.cr/sites/default/files/media/doc/extension-2022_0.pdf</v>
          </cell>
          <cell r="BL4046" t="str">
            <v>Inicia en el 2020, pero se reporta hasta el 2022. En la Cartera de Proyectos de Extensión corresponde al Proyecto 22, página 43.</v>
          </cell>
        </row>
        <row r="4047">
          <cell r="B4047" t="str">
            <v>8.5-machacon-3482</v>
          </cell>
          <cell r="AR4047" t="str">
            <v>https://www.tec.ac.cr/sites/default/files/media/doc/extension-2022_0.pdf</v>
          </cell>
          <cell r="BL4047" t="str">
            <v>Inicia en el 2020, pero se reporta hasta el 2022. En la Cartera de Proyectos de Extensión corresponde al Proyecto 22, página 43.</v>
          </cell>
        </row>
        <row r="4048">
          <cell r="B4048" t="str">
            <v>8.6-machacon-3483</v>
          </cell>
          <cell r="AR4048" t="str">
            <v>https://www.tec.ac.cr/sites/default/files/media/doc/extension-2022_0.pdf</v>
          </cell>
          <cell r="BL4048" t="str">
            <v>Inicia en el 2020, pero se reporta hasta el 2022. En la Cartera de Proyectos de Extensión corresponde al Proyecto 22, página 43.</v>
          </cell>
        </row>
        <row r="4049">
          <cell r="B4049" t="str">
            <v>10.2-machacon-3484</v>
          </cell>
          <cell r="AR4049" t="str">
            <v>https://www.tec.ac.cr/sites/default/files/media/doc/extension-2022_0.pdf</v>
          </cell>
          <cell r="BL4049" t="str">
            <v>Inicia en el 2020, pero se reporta hasta el 2022. En la Cartera de Proyectos de Extensión corresponde al Proyecto 22, página 43.</v>
          </cell>
        </row>
        <row r="4050">
          <cell r="B4050" t="str">
            <v>10.3-machacon-3485</v>
          </cell>
          <cell r="AR4050" t="str">
            <v>https://www.tec.ac.cr/sites/default/files/media/doc/extension-2022_0.pdf</v>
          </cell>
          <cell r="BL4050" t="str">
            <v>Inicia en el 2020, pero se reporta hasta el 2022. En la Cartera de Proyectos de Extensión corresponde al Proyecto 22, página 43.</v>
          </cell>
        </row>
        <row r="4051">
          <cell r="B4051" t="str">
            <v>11.4-kgarcia-3486</v>
          </cell>
          <cell r="AR4051" t="str">
            <v>https://www.tec.ac.cr/sites/default/files/media/doc/investigacion-2022.pdf</v>
          </cell>
          <cell r="BL4051" t="str">
            <v>En la Cartera de Proyectos de Investigación 2022, corresponde al Proyecto 29, página 79.</v>
          </cell>
        </row>
        <row r="4052">
          <cell r="B4052" t="str">
            <v>8.3-emmaswc17-3487</v>
          </cell>
          <cell r="AR4052"/>
          <cell r="BL4052"/>
        </row>
        <row r="4053">
          <cell r="B4053" t="str">
            <v>16.3-emmaswc17-3488</v>
          </cell>
          <cell r="AR4053"/>
          <cell r="BL4053"/>
        </row>
        <row r="4054">
          <cell r="B4054" t="str">
            <v>1.1-dasolis94-3489</v>
          </cell>
          <cell r="AR4054"/>
          <cell r="BL4054"/>
        </row>
        <row r="4055">
          <cell r="B4055" t="str">
            <v>1.2-dasolis94-3490</v>
          </cell>
          <cell r="AR4055"/>
          <cell r="BL4055"/>
        </row>
        <row r="4056">
          <cell r="B4056" t="str">
            <v>1.3-dasolis94-3491</v>
          </cell>
          <cell r="AR4056"/>
          <cell r="BL4056"/>
        </row>
        <row r="4057">
          <cell r="B4057" t="str">
            <v>1.4-dasolis94-3492</v>
          </cell>
          <cell r="AR4057"/>
          <cell r="BL4057"/>
        </row>
        <row r="4058">
          <cell r="B4058" t="str">
            <v>4.7-ibovadilla-3493</v>
          </cell>
          <cell r="AR4058"/>
          <cell r="BL4058"/>
        </row>
        <row r="4059">
          <cell r="B4059" t="str">
            <v>8.8-ibovadilla-3494</v>
          </cell>
          <cell r="AR4059"/>
          <cell r="BL4059"/>
        </row>
        <row r="4060">
          <cell r="B4060" t="str">
            <v>16.6-ibovadilla-3495</v>
          </cell>
          <cell r="AR4060"/>
          <cell r="BL4060"/>
        </row>
        <row r="4061">
          <cell r="B4061" t="str">
            <v>17.3-ibovadilla-3496</v>
          </cell>
          <cell r="AR4061"/>
          <cell r="BL4061"/>
        </row>
        <row r="4062">
          <cell r="B4062" t="str">
            <v>8.2-jimenaleiva28-3497</v>
          </cell>
          <cell r="AR4062"/>
          <cell r="BL4062"/>
        </row>
        <row r="4063">
          <cell r="B4063" t="str">
            <v>11.4-ngamboa-3507</v>
          </cell>
          <cell r="AR4063"/>
          <cell r="BL4063"/>
        </row>
        <row r="4064">
          <cell r="B4064" t="str">
            <v>13.1-ngamboa-3508</v>
          </cell>
          <cell r="AR4064"/>
          <cell r="BL4064"/>
        </row>
        <row r="4065">
          <cell r="B4065" t="str">
            <v>13.3-ngamboa-3509</v>
          </cell>
          <cell r="AR4065"/>
          <cell r="BL4065"/>
        </row>
        <row r="4066">
          <cell r="B4066" t="str">
            <v>15.1-ngamboa-3510</v>
          </cell>
          <cell r="AR4066"/>
          <cell r="BL4066"/>
        </row>
        <row r="4067">
          <cell r="B4067" t="str">
            <v>15.2-ngamboa-3511</v>
          </cell>
          <cell r="AR4067"/>
          <cell r="BL4067"/>
        </row>
        <row r="4068">
          <cell r="B4068" t="str">
            <v>15.4-ngamboa-3512</v>
          </cell>
          <cell r="AR4068"/>
          <cell r="BL4068"/>
        </row>
        <row r="4069">
          <cell r="B4069" t="str">
            <v>15.5-ngamboa-3513</v>
          </cell>
          <cell r="AR4069"/>
          <cell r="BL4069"/>
        </row>
        <row r="4070">
          <cell r="B4070" t="str">
            <v>15.6-ngamboa-3514</v>
          </cell>
          <cell r="AR4070"/>
          <cell r="BL4070"/>
        </row>
        <row r="4071">
          <cell r="B4071" t="str">
            <v>15.7-ngamboa-3515</v>
          </cell>
          <cell r="AR4071"/>
          <cell r="BL4071"/>
        </row>
        <row r="4072">
          <cell r="B4072" t="str">
            <v>15.8-ngamboa-3516</v>
          </cell>
          <cell r="AR4072"/>
          <cell r="BL4072"/>
        </row>
        <row r="4073">
          <cell r="B4073" t="str">
            <v>15.9-ngamboa-3517</v>
          </cell>
          <cell r="AR4073"/>
          <cell r="BL4073"/>
        </row>
        <row r="4074">
          <cell r="B4074" t="str">
            <v>1.1-ngamboa-3518</v>
          </cell>
          <cell r="AR4074"/>
          <cell r="BL4074"/>
        </row>
        <row r="4075">
          <cell r="B4075" t="str">
            <v>1.4-ngamboa-3519</v>
          </cell>
          <cell r="AR4075"/>
          <cell r="BL4075"/>
        </row>
        <row r="4076">
          <cell r="B4076" t="str">
            <v>1.5-ngamboa-3520</v>
          </cell>
          <cell r="AR4076"/>
          <cell r="BL4076"/>
        </row>
        <row r="4077">
          <cell r="B4077" t="str">
            <v>2.3-ngamboa-3521</v>
          </cell>
          <cell r="AR4077"/>
          <cell r="BL4077"/>
        </row>
        <row r="4078">
          <cell r="B4078" t="str">
            <v>2.4-ngamboa-3522</v>
          </cell>
          <cell r="AR4078"/>
          <cell r="BL4078"/>
        </row>
        <row r="4079">
          <cell r="B4079" t="str">
            <v>2.5-ngamboa-3523</v>
          </cell>
          <cell r="AR4079"/>
          <cell r="BL4079"/>
        </row>
        <row r="4080">
          <cell r="B4080" t="str">
            <v>3.9-ngamboa-3524</v>
          </cell>
          <cell r="AR4080"/>
          <cell r="BL4080"/>
        </row>
        <row r="4081">
          <cell r="B4081" t="str">
            <v>8.2-ngamboa-3525</v>
          </cell>
          <cell r="AR4081"/>
          <cell r="BL4081"/>
        </row>
        <row r="4082">
          <cell r="B4082" t="str">
            <v>8.3-ngamboa-3526</v>
          </cell>
          <cell r="AR4082"/>
          <cell r="BL4082"/>
        </row>
        <row r="4083">
          <cell r="B4083" t="str">
            <v>8.4-ngamboa-3527</v>
          </cell>
          <cell r="AR4083"/>
          <cell r="BL4083"/>
        </row>
        <row r="4084">
          <cell r="B4084" t="str">
            <v>11.4-ngamboa-3528</v>
          </cell>
          <cell r="AR4084"/>
          <cell r="BL4084"/>
        </row>
        <row r="4085">
          <cell r="B4085" t="str">
            <v>12.2-ngamboa-3529</v>
          </cell>
          <cell r="AR4085"/>
          <cell r="BL4085"/>
        </row>
        <row r="4086">
          <cell r="B4086" t="str">
            <v>12.4-ngamboa-3530</v>
          </cell>
          <cell r="AR4086"/>
          <cell r="BL4086"/>
        </row>
        <row r="4087">
          <cell r="B4087" t="str">
            <v>12.8-ngamboa-3531</v>
          </cell>
          <cell r="AR4087"/>
          <cell r="BL4087"/>
        </row>
        <row r="4088">
          <cell r="B4088" t="str">
            <v>13.3-ngamboa-3532</v>
          </cell>
          <cell r="AR4088"/>
          <cell r="BL4088"/>
        </row>
        <row r="4089">
          <cell r="B4089" t="str">
            <v>15.1-ngamboa-3533</v>
          </cell>
          <cell r="AR4089"/>
          <cell r="BL4089"/>
        </row>
        <row r="4090">
          <cell r="B4090" t="str">
            <v>15.2-ngamboa-3534</v>
          </cell>
          <cell r="AR4090"/>
          <cell r="BL4090"/>
        </row>
        <row r="4091">
          <cell r="B4091" t="str">
            <v>15.4-ngamboa-3535</v>
          </cell>
          <cell r="AR4091"/>
          <cell r="BL4091"/>
        </row>
        <row r="4092">
          <cell r="B4092" t="str">
            <v>15.5-ngamboa-3536</v>
          </cell>
          <cell r="AR4092"/>
          <cell r="BL4092"/>
        </row>
        <row r="4093">
          <cell r="B4093" t="str">
            <v>15.6-ngamboa-3537</v>
          </cell>
          <cell r="AR4093"/>
          <cell r="BL4093"/>
        </row>
        <row r="4094">
          <cell r="B4094" t="str">
            <v>15.7-ngamboa-3538</v>
          </cell>
          <cell r="AR4094"/>
          <cell r="BL4094"/>
        </row>
        <row r="4095">
          <cell r="B4095" t="str">
            <v>15.8-ngamboa-3539</v>
          </cell>
          <cell r="AR4095"/>
          <cell r="BL4095"/>
        </row>
        <row r="4096">
          <cell r="B4096" t="str">
            <v>15.9-ngamboa-3540</v>
          </cell>
          <cell r="AR4096"/>
          <cell r="BL4096"/>
        </row>
        <row r="4097">
          <cell r="B4097" t="str">
            <v>7.1-rmmatarrita-3541</v>
          </cell>
          <cell r="AR4097"/>
          <cell r="BL4097" t="str">
            <v>En la Cartera de Proyectos de Investigación 2022, corresponde al Proyecto 03, página 12. La población meta potencial son hogares costarricenses que, ya sea por economía o por carencia de cobertura de la red eléctrica nacional (apro512imadamente 7 569 viviendas), deseen instalar aerogeneradores en sus propiedades para autoconsumo. Considerando que se tienen 36 estaciones meteorológicas instaladas en todo el país y cuyos datos de medición serán parte del insumo para el presente proyecto, la población meta podrá delimitarse en función de los resultados que se obtendrán y de su interés por dicha tecnología una vez que se determine la factibilidad.</v>
          </cell>
        </row>
        <row r="4098">
          <cell r="B4098" t="str">
            <v>3.4-sherrera-3547</v>
          </cell>
          <cell r="AR4098"/>
          <cell r="BL4098" t="str">
            <v>industrias culturales y creativas</v>
          </cell>
        </row>
        <row r="4099">
          <cell r="B4099" t="str">
            <v>4.3-sherrera-3548</v>
          </cell>
          <cell r="AR4099"/>
          <cell r="BL4099" t="str">
            <v>industrias culturales y creativas</v>
          </cell>
        </row>
        <row r="4100">
          <cell r="B4100" t="str">
            <v>4.4-sherrera-3549</v>
          </cell>
          <cell r="AR4100"/>
          <cell r="BL4100" t="str">
            <v>industrias culturales y creativas</v>
          </cell>
        </row>
        <row r="4101">
          <cell r="B4101" t="str">
            <v>4.7-sherrera-3550</v>
          </cell>
          <cell r="AR4101"/>
          <cell r="BL4101" t="str">
            <v>industrias culturales y creativas</v>
          </cell>
        </row>
        <row r="4102">
          <cell r="B4102" t="str">
            <v>16.6-sherrera-3551</v>
          </cell>
          <cell r="AR4102"/>
          <cell r="BL4102" t="str">
            <v>industrias culturales y creativas</v>
          </cell>
        </row>
        <row r="4103">
          <cell r="B4103" t="str">
            <v>9.1-mcarpio-3552</v>
          </cell>
          <cell r="AR4103"/>
          <cell r="BL4103" t="str">
            <v>La socialización de los resultados del estudio se estará realizando a partir de julio del año 2023</v>
          </cell>
        </row>
        <row r="4104">
          <cell r="B4104" t="str">
            <v>11.4-mcarpio-3553</v>
          </cell>
          <cell r="AR4104"/>
          <cell r="BL4104" t="str">
            <v>La socialización de los resultados del estudio se estará realizando a partir de julio del año 2023</v>
          </cell>
        </row>
        <row r="4105">
          <cell r="B4105" t="str">
            <v>11.5-mcarpio-3554</v>
          </cell>
          <cell r="AR4105"/>
          <cell r="BL4105" t="str">
            <v>La socialización de los resultados del estudio se estará realizando a partir de julio del año 2023</v>
          </cell>
        </row>
        <row r="4106">
          <cell r="B4106" t="str">
            <v>11.b-mcarpio-3555</v>
          </cell>
          <cell r="AR4106"/>
          <cell r="BL4106" t="str">
            <v>La socialización de los resultados del estudio se estará realizando a partir de julio del año 2023</v>
          </cell>
        </row>
        <row r="4107">
          <cell r="B4107" t="str">
            <v>17.6-mecerdas-3556</v>
          </cell>
          <cell r="AR4107"/>
          <cell r="BL4107"/>
        </row>
        <row r="4108">
          <cell r="B4108" t="str">
            <v>4.3-itrejos-3557</v>
          </cell>
          <cell r="AR4108"/>
          <cell r="BL4108" t="str">
            <v>Tres estudiantes del programa de Maestría en Computación desarrollan tesis relacionadas con esta Actividad de fortalecimiento para la investigación.
Proyectos posteriores procurarán la puesta en marcha de mejoras en la práctica docente, con base en resultados de investigación locales y otros asimilados vía literatura científica estudiada en esta actividad.
Proyectos posteriores procurarán hacer vínculos con otras universidades costarricenses que ofrecen carreras de Informática (Computación).</v>
          </cell>
        </row>
        <row r="4109">
          <cell r="B4109" t="str">
            <v>4.4-itrejos-3558</v>
          </cell>
          <cell r="AR4109"/>
          <cell r="BL4109" t="str">
            <v>Tres estudiantes del programa de Maestría en Computación desarrollan tesis relacionadas con esta Actividad de fortalecimiento para la investigación.
Proyectos posteriores procurarán la puesta en marcha de mejoras en la práctica docente, con base en resultados de investigación locales y otros asimilados vía literatura científica estudiada en esta actividad.
Proyectos posteriores procurarán hacer vínculos con otras universidades costarricenses que ofrecen carreras de Informática (Computación).</v>
          </cell>
        </row>
        <row r="4110">
          <cell r="B4110" t="str">
            <v>4.5-itrejos-3559</v>
          </cell>
          <cell r="AR4110"/>
          <cell r="BL4110" t="str">
            <v>Tres estudiantes del programa de Maestría en Computación desarrollan tesis relacionadas con esta Actividad de fortalecimiento para la investigación.
Proyectos posteriores procurarán la puesta en marcha de mejoras en la práctica docente, con base en resultados de investigación locales y otros asimilados vía literatura científica estudiada en esta actividad.
Proyectos posteriores procurarán hacer vínculos con otras universidades costarricenses que ofrecen carreras de Informática (Computación).</v>
          </cell>
        </row>
        <row r="4111">
          <cell r="B4111" t="str">
            <v>5.1-itrejos-3560</v>
          </cell>
          <cell r="AR4111"/>
          <cell r="BL4111" t="str">
            <v>Tres estudiantes del programa de Maestría en Computación desarrollan tesis relacionadas con esta Actividad de fortalecimiento para la investigación.
Proyectos posteriores procurarán la puesta en marcha de mejoras en la práctica docente, con base en resultados de investigación locales y otros asimilados vía literatura científica estudiada en esta actividad.
Proyectos posteriores procurarán hacer vínculos con otras universidades costarricenses que ofrecen carreras de Informática (Computación).</v>
          </cell>
        </row>
        <row r="4112">
          <cell r="B4112" t="str">
            <v>5.5-itrejos-3561</v>
          </cell>
          <cell r="AR4112"/>
          <cell r="BL4112" t="str">
            <v>Tres estudiantes del programa de Maestría en Computación desarrollan tesis relacionadas con esta Actividad de fortalecimiento para la investigación.
Proyectos posteriores procurarán la puesta en marcha de mejoras en la práctica docente, con base en resultados de investigación locales y otros asimilados vía literatura científica estudiada en esta actividad.
Proyectos posteriores procurarán hacer vínculos con otras universidades costarricenses que ofrecen carreras de Informática (Computación).</v>
          </cell>
        </row>
        <row r="4113">
          <cell r="B4113" t="str">
            <v>5.b-itrejos-3562</v>
          </cell>
          <cell r="AR4113"/>
          <cell r="BL4113" t="str">
            <v>Tres estudiantes del programa de Maestría en Computación desarrollan tesis relacionadas con esta Actividad de fortalecimiento para la investigación.
Proyectos posteriores procurarán la puesta en marcha de mejoras en la práctica docente, con base en resultados de investigación locales y otros asimilados vía literatura científica estudiada en esta actividad.
Proyectos posteriores procurarán hacer vínculos con otras universidades costarricenses que ofrecen carreras de Informática (Computación).</v>
          </cell>
        </row>
        <row r="4114">
          <cell r="B4114" t="str">
            <v>6.6-mchicas-3563</v>
          </cell>
          <cell r="AR4114"/>
          <cell r="BL4114" t="str">
            <v>El impacto del proyecto es a nivel público ya que se pretende mejorar la salud de cuerpos de agua donde hay acceso por parte de público general</v>
          </cell>
        </row>
        <row r="4115">
          <cell r="B4115" t="str">
            <v>11.6-mchicas-3564</v>
          </cell>
          <cell r="AR4115"/>
          <cell r="BL4115" t="str">
            <v>El impacto del proyecto es a nivel público ya que se pretende mejorar la salud de cuerpos de agua donde hay acceso por parte de público general</v>
          </cell>
        </row>
        <row r="4116">
          <cell r="B4116" t="str">
            <v>11.7-mchicas-3565</v>
          </cell>
          <cell r="AR4116"/>
          <cell r="BL4116" t="str">
            <v>El impacto del proyecto es a nivel público ya que se pretende mejorar la salud de cuerpos de agua donde hay acceso por parte de público general</v>
          </cell>
        </row>
        <row r="4117">
          <cell r="B4117" t="str">
            <v>2.3-risalazar-3566</v>
          </cell>
          <cell r="AR4117" t="str">
            <v>https://www.tec.ac.cr/hoyeneltec/2022/04/21/tecnologico-da-conocer-tres-proyectos-innovadores</v>
          </cell>
          <cell r="BL4117" t="str">
            <v>En la Cartera de Proyectos de Investigación 2022, corresponde al Proyecto 35, página 94.</v>
          </cell>
        </row>
        <row r="4118">
          <cell r="B4118" t="str">
            <v>2.4-risalazar-3567</v>
          </cell>
          <cell r="AR4118" t="str">
            <v>https://www.tec.ac.cr/hoyeneltec/2022/04/21/tecnologico-da-conocer-tres-proyectos-innovadores</v>
          </cell>
          <cell r="BL4118" t="str">
            <v>En la Cartera de Proyectos de Investigación 2022, corresponde al Proyecto 35, página 94.</v>
          </cell>
        </row>
        <row r="4119">
          <cell r="B4119" t="str">
            <v>2.5-risalazar-3568</v>
          </cell>
          <cell r="AR4119" t="str">
            <v>https://www.tec.ac.cr/hoyeneltec/2022/04/21/tecnologico-da-conocer-tres-proyectos-innovadores</v>
          </cell>
          <cell r="BL4119" t="str">
            <v>En la Cartera de Proyectos de Investigación 2022, corresponde al Proyecto 35, página 94.</v>
          </cell>
        </row>
        <row r="4120">
          <cell r="B4120" t="str">
            <v>2.a-risalazar-3569</v>
          </cell>
          <cell r="AR4120" t="str">
            <v>https://www.tec.ac.cr/hoyeneltec/2022/04/21/tecnologico-da-conocer-tres-proyectos-innovadores</v>
          </cell>
          <cell r="BL4120" t="str">
            <v>En la Cartera de Proyectos de Investigación 2022, corresponde al Proyecto 35, página 94.</v>
          </cell>
        </row>
        <row r="4121">
          <cell r="B4121" t="str">
            <v>2.c-risalazar-3570</v>
          </cell>
          <cell r="AR4121" t="str">
            <v>https://www.tec.ac.cr/hoyeneltec/2022/04/21/tecnologico-da-conocer-tres-proyectos-innovadores</v>
          </cell>
          <cell r="BL4121" t="str">
            <v>En la Cartera de Proyectos de Investigación 2022, corresponde al Proyecto 35, página 94.</v>
          </cell>
        </row>
        <row r="4122">
          <cell r="B4122" t="str">
            <v>3.d-camata-3571</v>
          </cell>
          <cell r="AR4122"/>
          <cell r="BL4122"/>
        </row>
        <row r="4123">
          <cell r="B4123" t="str">
            <v>8.8-camata-3572</v>
          </cell>
          <cell r="AR4123"/>
          <cell r="BL4123"/>
        </row>
        <row r="4124">
          <cell r="B4124" t="str">
            <v>10.2-camata-3573</v>
          </cell>
          <cell r="AR4124"/>
          <cell r="BL4124"/>
        </row>
        <row r="4125">
          <cell r="B4125" t="str">
            <v>5.1-inaranjo-3574</v>
          </cell>
          <cell r="AR4125" t="str">
            <v>https://www.youtube.com/watch?v=X38sdEcmX-w</v>
          </cell>
          <cell r="BL4125" t="str">
            <v>Se incorpora hasta el año 2022</v>
          </cell>
        </row>
        <row r="4126">
          <cell r="B4126" t="str">
            <v>5.2-inaranjo-3575</v>
          </cell>
          <cell r="AR4126" t="str">
            <v>https://www.youtube.com/watch?v=X38sdEcmX-w</v>
          </cell>
          <cell r="BL4126" t="str">
            <v>Se incorpora hasta el año 2022</v>
          </cell>
        </row>
        <row r="4127">
          <cell r="B4127" t="str">
            <v>5.5-inaranjo-3576</v>
          </cell>
          <cell r="AR4127" t="str">
            <v>https://www.youtube.com/watch?v=X38sdEcmX-w</v>
          </cell>
          <cell r="BL4127" t="str">
            <v>Se incorpora hasta el año 2022</v>
          </cell>
        </row>
        <row r="4128">
          <cell r="B4128" t="str">
            <v>5.c-inaranjo-3577</v>
          </cell>
          <cell r="AR4128" t="str">
            <v>https://www.youtube.com/watch?v=X38sdEcmX-w</v>
          </cell>
          <cell r="BL4128" t="str">
            <v>Se incorpora hasta el año 2022</v>
          </cell>
        </row>
        <row r="4129">
          <cell r="B4129" t="str">
            <v>8.2-inaranjo-3578</v>
          </cell>
          <cell r="AR4129" t="str">
            <v>https://www.youtube.com/watch?v=X38sdEcmX-w</v>
          </cell>
          <cell r="BL4129" t="str">
            <v>Se incorpora hasta el año 2022</v>
          </cell>
        </row>
        <row r="4130">
          <cell r="B4130" t="str">
            <v>8.3-inaranjo-3579</v>
          </cell>
          <cell r="AR4130" t="str">
            <v>https://www.youtube.com/watch?v=X38sdEcmX-w</v>
          </cell>
          <cell r="BL4130" t="str">
            <v>Se incorpora hasta el año 2022</v>
          </cell>
        </row>
        <row r="4131">
          <cell r="B4131" t="str">
            <v>8.5-inaranjo-3580</v>
          </cell>
          <cell r="AR4131" t="str">
            <v>https://www.youtube.com/watch?v=X38sdEcmX-w</v>
          </cell>
          <cell r="BL4131" t="str">
            <v>Se incorpora hasta el año 2022</v>
          </cell>
        </row>
        <row r="4132">
          <cell r="B4132" t="str">
            <v>8.8-inaranjo-3581</v>
          </cell>
          <cell r="AR4132" t="str">
            <v>https://www.youtube.com/watch?v=X38sdEcmX-w</v>
          </cell>
          <cell r="BL4132" t="str">
            <v>Se incorpora hasta el año 2022</v>
          </cell>
        </row>
        <row r="4133">
          <cell r="B4133" t="str">
            <v>9.5-inaranjo-3582</v>
          </cell>
          <cell r="AR4133" t="str">
            <v>https://www.youtube.com/watch?v=X38sdEcmX-w</v>
          </cell>
          <cell r="BL4133" t="str">
            <v>Se incorpora hasta el año 2022</v>
          </cell>
        </row>
        <row r="4134">
          <cell r="B4134" t="str">
            <v>9.b-inaranjo-3583</v>
          </cell>
          <cell r="AR4134" t="str">
            <v>https://www.youtube.com/watch?v=X38sdEcmX-w</v>
          </cell>
          <cell r="BL4134" t="str">
            <v>Se incorpora hasta el año 2022</v>
          </cell>
        </row>
        <row r="4135">
          <cell r="B4135" t="str">
            <v>10.1-inaranjo-3584</v>
          </cell>
          <cell r="AR4135" t="str">
            <v>https://www.youtube.com/watch?v=X38sdEcmX-w</v>
          </cell>
          <cell r="BL4135" t="str">
            <v>Se incorpora hasta el año 2022</v>
          </cell>
        </row>
        <row r="4136">
          <cell r="B4136" t="str">
            <v>10.2-inaranjo-3585</v>
          </cell>
          <cell r="AR4136" t="str">
            <v>https://www.youtube.com/watch?v=X38sdEcmX-w</v>
          </cell>
          <cell r="BL4136" t="str">
            <v>Se incorpora hasta el año 2022</v>
          </cell>
        </row>
        <row r="4137">
          <cell r="B4137" t="str">
            <v>10.3-inaranjo-3586</v>
          </cell>
          <cell r="AR4137" t="str">
            <v>https://www.youtube.com/watch?v=X38sdEcmX-w</v>
          </cell>
          <cell r="BL4137" t="str">
            <v>Se incorpora hasta el año 2022</v>
          </cell>
        </row>
        <row r="4138">
          <cell r="B4138" t="str">
            <v>16.1-inaranjo-3587</v>
          </cell>
          <cell r="AR4138" t="str">
            <v>https://www.youtube.com/watch?v=X38sdEcmX-w</v>
          </cell>
          <cell r="BL4138" t="str">
            <v>Se incorpora hasta el año 2022</v>
          </cell>
        </row>
        <row r="4139">
          <cell r="B4139" t="str">
            <v>16.2-inaranjo-3588</v>
          </cell>
          <cell r="AR4139" t="str">
            <v>https://www.youtube.com/watch?v=X38sdEcmX-w</v>
          </cell>
          <cell r="BL4139" t="str">
            <v>Se incorpora hasta el año 2022</v>
          </cell>
        </row>
        <row r="4140">
          <cell r="B4140" t="str">
            <v>16.3-inaranjo-3589</v>
          </cell>
          <cell r="AR4140" t="str">
            <v>https://www.youtube.com/watch?v=X38sdEcmX-w</v>
          </cell>
          <cell r="BL4140" t="str">
            <v>Se incorpora hasta el año 2022</v>
          </cell>
        </row>
        <row r="4141">
          <cell r="B4141" t="str">
            <v>16.6-inaranjo-3590</v>
          </cell>
          <cell r="AR4141" t="str">
            <v>https://www.youtube.com/watch?v=X38sdEcmX-w</v>
          </cell>
          <cell r="BL4141" t="str">
            <v>Se incorpora hasta el año 2022</v>
          </cell>
        </row>
        <row r="4142">
          <cell r="B4142" t="str">
            <v>5.1-inaranjo-3591</v>
          </cell>
          <cell r="AR4142"/>
          <cell r="BL4142"/>
        </row>
        <row r="4143">
          <cell r="B4143" t="str">
            <v>5.2-inaranjo-3592</v>
          </cell>
          <cell r="AR4143"/>
          <cell r="BL4143"/>
        </row>
        <row r="4144">
          <cell r="B4144" t="str">
            <v>5.5-inaranjo-3593</v>
          </cell>
          <cell r="AR4144"/>
          <cell r="BL4144"/>
        </row>
        <row r="4145">
          <cell r="B4145" t="str">
            <v>5.c-inaranjo-3594</v>
          </cell>
          <cell r="AR4145"/>
          <cell r="BL4145"/>
        </row>
        <row r="4146">
          <cell r="B4146" t="str">
            <v>8.2-inaranjo-3595</v>
          </cell>
          <cell r="AR4146"/>
          <cell r="BL4146"/>
        </row>
        <row r="4147">
          <cell r="B4147" t="str">
            <v>8.3-inaranjo-3596</v>
          </cell>
          <cell r="AR4147"/>
          <cell r="BL4147"/>
        </row>
        <row r="4148">
          <cell r="B4148" t="str">
            <v>8.5-inaranjo-3597</v>
          </cell>
          <cell r="AR4148"/>
          <cell r="BL4148"/>
        </row>
        <row r="4149">
          <cell r="B4149" t="str">
            <v>8.8-inaranjo-3598</v>
          </cell>
          <cell r="AR4149"/>
          <cell r="BL4149"/>
        </row>
        <row r="4150">
          <cell r="B4150" t="str">
            <v>9.5-inaranjo-3599</v>
          </cell>
          <cell r="AR4150"/>
          <cell r="BL4150"/>
        </row>
        <row r="4151">
          <cell r="B4151" t="str">
            <v>9.b-inaranjo-3600</v>
          </cell>
          <cell r="AR4151"/>
          <cell r="BL4151"/>
        </row>
        <row r="4152">
          <cell r="B4152" t="str">
            <v>10.1-inaranjo-3601</v>
          </cell>
          <cell r="AR4152"/>
          <cell r="BL4152"/>
        </row>
        <row r="4153">
          <cell r="B4153" t="str">
            <v>10.2-inaranjo-3602</v>
          </cell>
          <cell r="AR4153"/>
          <cell r="BL4153"/>
        </row>
        <row r="4154">
          <cell r="B4154" t="str">
            <v>10.3-inaranjo-3603</v>
          </cell>
          <cell r="AR4154"/>
          <cell r="BL4154"/>
        </row>
        <row r="4155">
          <cell r="B4155" t="str">
            <v>16.1-inaranjo-3604</v>
          </cell>
          <cell r="AR4155"/>
          <cell r="BL4155"/>
        </row>
        <row r="4156">
          <cell r="B4156" t="str">
            <v>16.2-inaranjo-3605</v>
          </cell>
          <cell r="AR4156"/>
          <cell r="BL4156"/>
        </row>
        <row r="4157">
          <cell r="B4157" t="str">
            <v>16.3-inaranjo-3606</v>
          </cell>
          <cell r="AR4157"/>
          <cell r="BL4157"/>
        </row>
        <row r="4158">
          <cell r="B4158" t="str">
            <v>16.6-inaranjo-3607</v>
          </cell>
          <cell r="AR4158"/>
          <cell r="BL4158"/>
        </row>
        <row r="4159">
          <cell r="B4159" t="str">
            <v>4.5-cdelgado-3608</v>
          </cell>
          <cell r="AR4159"/>
          <cell r="BL4159"/>
        </row>
        <row r="4160">
          <cell r="B4160" t="str">
            <v>4.a-cdelgado-3609</v>
          </cell>
          <cell r="AR4160"/>
          <cell r="BL4160"/>
        </row>
        <row r="4161">
          <cell r="B4161" t="str">
            <v>10.2-cdelgado-3610</v>
          </cell>
          <cell r="AR4161"/>
          <cell r="BL4161"/>
        </row>
        <row r="4162">
          <cell r="B4162" t="str">
            <v>10.3-cdelgado-3611</v>
          </cell>
          <cell r="AR4162"/>
          <cell r="BL4162"/>
        </row>
        <row r="4163">
          <cell r="B4163" t="str">
            <v>11.2-cdelgado-3612</v>
          </cell>
          <cell r="AR4163"/>
          <cell r="BL4163"/>
        </row>
        <row r="4164">
          <cell r="B4164" t="str">
            <v>11.7-cdelgado-3613</v>
          </cell>
          <cell r="AR4164"/>
          <cell r="BL4164"/>
        </row>
        <row r="4165">
          <cell r="B4165" t="str">
            <v>4.5-cdelgado-3614</v>
          </cell>
          <cell r="AR4165"/>
          <cell r="BL4165"/>
        </row>
        <row r="4166">
          <cell r="B4166" t="str">
            <v>4.7-cdelgado-3615</v>
          </cell>
          <cell r="AR4166"/>
          <cell r="BL4166"/>
        </row>
        <row r="4167">
          <cell r="B4167" t="str">
            <v>10.2-cdelgado-3616</v>
          </cell>
          <cell r="AR4167"/>
          <cell r="BL4167"/>
        </row>
        <row r="4168">
          <cell r="B4168" t="str">
            <v>10.3-cdelgado-3617</v>
          </cell>
          <cell r="AR4168"/>
          <cell r="BL4168"/>
        </row>
        <row r="4169">
          <cell r="B4169" t="str">
            <v>1.2-schinchilla-3618</v>
          </cell>
          <cell r="AR4169" t="str">
            <v>https://repositoriotec.tec.ac.cr/handle/2238/13558</v>
          </cell>
          <cell r="BL4169"/>
        </row>
        <row r="4170">
          <cell r="B4170" t="str">
            <v>1.3-schinchilla-3619</v>
          </cell>
          <cell r="AR4170" t="str">
            <v>https://repositoriotec.tec.ac.cr/handle/2238/13558</v>
          </cell>
          <cell r="BL4170"/>
        </row>
        <row r="4171">
          <cell r="B4171" t="str">
            <v>1.4-schinchilla-3620</v>
          </cell>
          <cell r="AR4171" t="str">
            <v>https://repositoriotec.tec.ac.cr/handle/2238/13558</v>
          </cell>
          <cell r="BL4171"/>
        </row>
        <row r="4172">
          <cell r="B4172" t="str">
            <v>4.3-schinchilla-3621</v>
          </cell>
          <cell r="AR4172" t="str">
            <v>https://repositoriotec.tec.ac.cr/handle/2238/13558</v>
          </cell>
          <cell r="BL4172"/>
        </row>
        <row r="4173">
          <cell r="B4173" t="str">
            <v>4.4-schinchilla-3622</v>
          </cell>
          <cell r="AR4173" t="str">
            <v>https://repositoriotec.tec.ac.cr/handle/2238/13558</v>
          </cell>
          <cell r="BL4173"/>
        </row>
        <row r="4174">
          <cell r="B4174" t="str">
            <v>4.5-schinchilla-3623</v>
          </cell>
          <cell r="AR4174" t="str">
            <v>https://repositoriotec.tec.ac.cr/handle/2238/13558</v>
          </cell>
          <cell r="BL4174"/>
        </row>
        <row r="4175">
          <cell r="B4175" t="str">
            <v>4.7-schinchilla-3624</v>
          </cell>
          <cell r="AR4175" t="str">
            <v>https://repositoriotec.tec.ac.cr/handle/2238/13558</v>
          </cell>
          <cell r="BL4175"/>
        </row>
        <row r="4176">
          <cell r="B4176" t="str">
            <v>5.1-schinchilla-3625</v>
          </cell>
          <cell r="AR4176" t="str">
            <v>https://repositoriotec.tec.ac.cr/handle/2238/13558</v>
          </cell>
          <cell r="BL4176"/>
        </row>
        <row r="4177">
          <cell r="B4177" t="str">
            <v>5.c-schinchilla-3626</v>
          </cell>
          <cell r="AR4177" t="str">
            <v>https://repositoriotec.tec.ac.cr/handle/2238/13558</v>
          </cell>
          <cell r="BL4177"/>
        </row>
        <row r="4178">
          <cell r="B4178" t="str">
            <v>8.5-schinchilla-3627</v>
          </cell>
          <cell r="AR4178" t="str">
            <v>https://repositoriotec.tec.ac.cr/handle/2238/13558</v>
          </cell>
          <cell r="BL4178"/>
        </row>
        <row r="4179">
          <cell r="B4179" t="str">
            <v>8.6-schinchilla-3628</v>
          </cell>
          <cell r="AR4179" t="str">
            <v>https://repositoriotec.tec.ac.cr/handle/2238/13558</v>
          </cell>
          <cell r="BL4179"/>
        </row>
        <row r="4180">
          <cell r="B4180" t="str">
            <v>10.2-schinchilla-3629</v>
          </cell>
          <cell r="AR4180" t="str">
            <v>https://repositoriotec.tec.ac.cr/handle/2238/13558</v>
          </cell>
          <cell r="BL4180"/>
        </row>
        <row r="4181">
          <cell r="B4181" t="str">
            <v>10.3-schinchilla-3630</v>
          </cell>
          <cell r="AR4181" t="str">
            <v>https://repositoriotec.tec.ac.cr/handle/2238/13558</v>
          </cell>
          <cell r="BL4181"/>
        </row>
        <row r="4182">
          <cell r="B4182" t="str">
            <v>16.7-schinchilla-3631</v>
          </cell>
          <cell r="AR4182" t="str">
            <v>https://repositoriotec.tec.ac.cr/handle/2238/13558</v>
          </cell>
          <cell r="BL4182"/>
        </row>
        <row r="4183">
          <cell r="B4183" t="str">
            <v>3.8-ddelao-3632</v>
          </cell>
          <cell r="AR4183" t="str">
            <v>https://www.tec.ac.cr/system/files/webform/rse-ods_proyecto.jpg</v>
          </cell>
          <cell r="BL4183" t="str">
            <v>En la Cartera de Proyectos de Investigación 2022, corresponde al Proyecto 13, página 39. El proyecto pretende generar una herramienta para que las empresas familiares tengan la oportunidad de autoevaluarse. Esta autoevaluación les permitirá conocer cuáles acciones de RSE, que están realizando contribuyen con el logro de los ODS. Asimismo, se les proveerá información sobre qué otras acciones podrían tomar para apoyar el logro de dichos objetivos.</v>
          </cell>
        </row>
        <row r="4184">
          <cell r="B4184" t="str">
            <v>4.4-ddelao-3633</v>
          </cell>
          <cell r="AR4184" t="str">
            <v>https://www.tec.ac.cr/system/files/webform/rse-ods_proyecto.jpg</v>
          </cell>
          <cell r="BL4184" t="str">
            <v>En la Cartera de Proyectos de Investigación 2022, corresponde al Proyecto 13, página 39. El proyecto pretende generar una herramienta para que las empresas familiares tengan la oportunidad de autoevaluarse. Esta autoevaluación les permitirá conocer cuáles acciones de RSE, que están realizando contribuyen con el logro de los ODS. Asimismo, se les proveerá información sobre qué otras acciones podrían tomar para apoyar el logro de dichos objetivos.</v>
          </cell>
        </row>
        <row r="4185">
          <cell r="B4185" t="str">
            <v>4.5-ddelao-3634</v>
          </cell>
          <cell r="AR4185" t="str">
            <v>https://www.tec.ac.cr/system/files/webform/rse-ods_proyecto.jpg</v>
          </cell>
          <cell r="BL4185" t="str">
            <v>En la Cartera de Proyectos de Investigación 2022, corresponde al Proyecto 13, página 39. El proyecto pretende generar una herramienta para que las empresas familiares tengan la oportunidad de autoevaluarse. Esta autoevaluación les permitirá conocer cuáles acciones de RSE, que están realizando contribuyen con el logro de los ODS. Asimismo, se les proveerá información sobre qué otras acciones podrían tomar para apoyar el logro de dichos objetivos.</v>
          </cell>
        </row>
        <row r="4186">
          <cell r="B4186" t="str">
            <v>5.5-ddelao-3635</v>
          </cell>
          <cell r="AR4186" t="str">
            <v>https://www.tec.ac.cr/system/files/webform/rse-ods_proyecto.jpg</v>
          </cell>
          <cell r="BL4186" t="str">
            <v>En la Cartera de Proyectos de Investigación 2022, corresponde al Proyecto 13, página 39. El proyecto pretende generar una herramienta para que las empresas familiares tengan la oportunidad de autoevaluarse. Esta autoevaluación les permitirá conocer cuáles acciones de RSE, que están realizando contribuyen con el logro de los ODS. Asimismo, se les proveerá información sobre qué otras acciones podrían tomar para apoyar el logro de dichos objetivos.</v>
          </cell>
        </row>
        <row r="4187">
          <cell r="B4187" t="str">
            <v>5.c-ddelao-3636</v>
          </cell>
          <cell r="AR4187" t="str">
            <v>https://www.tec.ac.cr/system/files/webform/rse-ods_proyecto.jpg</v>
          </cell>
          <cell r="BL4187" t="str">
            <v>En la Cartera de Proyectos de Investigación 2022, corresponde al Proyecto 13, página 39. El proyecto pretende generar una herramienta para que las empresas familiares tengan la oportunidad de autoevaluarse. Esta autoevaluación les permitirá conocer cuáles acciones de RSE, que están realizando contribuyen con el logro de los ODS. Asimismo, se les proveerá información sobre qué otras acciones podrían tomar para apoyar el logro de dichos objetivos.</v>
          </cell>
        </row>
        <row r="4188">
          <cell r="B4188" t="str">
            <v>8.3-ddelao-3637</v>
          </cell>
          <cell r="AR4188" t="str">
            <v>https://www.tec.ac.cr/system/files/webform/rse-ods_proyecto.jpg</v>
          </cell>
          <cell r="BL4188" t="str">
            <v>En la Cartera de Proyectos de Investigación 2022, corresponde al Proyecto 13, página 39. El proyecto pretende generar una herramienta para que las empresas familiares tengan la oportunidad de autoevaluarse. Esta autoevaluación les permitirá conocer cuáles acciones de RSE, que están realizando contribuyen con el logro de los ODS. Asimismo, se les proveerá información sobre qué otras acciones podrían tomar para apoyar el logro de dichos objetivos.</v>
          </cell>
        </row>
        <row r="4189">
          <cell r="B4189" t="str">
            <v>8.5-ddelao-3638</v>
          </cell>
          <cell r="AR4189" t="str">
            <v>https://www.tec.ac.cr/system/files/webform/rse-ods_proyecto.jpg</v>
          </cell>
          <cell r="BL4189" t="str">
            <v>En la Cartera de Proyectos de Investigación 2022, corresponde al Proyecto 13, página 39. El proyecto pretende generar una herramienta para que las empresas familiares tengan la oportunidad de autoevaluarse. Esta autoevaluación les permitirá conocer cuáles acciones de RSE, que están realizando contribuyen con el logro de los ODS. Asimismo, se les proveerá información sobre qué otras acciones podrían tomar para apoyar el logro de dichos objetivos.</v>
          </cell>
        </row>
        <row r="4190">
          <cell r="B4190" t="str">
            <v>8.8-ddelao-3639</v>
          </cell>
          <cell r="AR4190" t="str">
            <v>https://www.tec.ac.cr/system/files/webform/rse-ods_proyecto.jpg</v>
          </cell>
          <cell r="BL4190" t="str">
            <v>En la Cartera de Proyectos de Investigación 2022, corresponde al Proyecto 13, página 39. El proyecto pretende generar una herramienta para que las empresas familiares tengan la oportunidad de autoevaluarse. Esta autoevaluación les permitirá conocer cuáles acciones de RSE, que están realizando contribuyen con el logro de los ODS. Asimismo, se les proveerá información sobre qué otras acciones podrían tomar para apoyar el logro de dichos objetivos.</v>
          </cell>
        </row>
        <row r="4191">
          <cell r="B4191" t="str">
            <v>1.2-jvenegas-3640</v>
          </cell>
          <cell r="AR4191"/>
          <cell r="BL4191" t="str">
            <v>Se reporta a partir del año 2022</v>
          </cell>
        </row>
        <row r="4192">
          <cell r="B4192" t="str">
            <v>1.3-jvenegas-3641</v>
          </cell>
          <cell r="AR4192"/>
          <cell r="BL4192" t="str">
            <v>Se reporta a partir del año 2022</v>
          </cell>
        </row>
        <row r="4193">
          <cell r="B4193" t="str">
            <v>3.c-camata-3642</v>
          </cell>
          <cell r="AR4193"/>
          <cell r="BL4193"/>
        </row>
        <row r="4194">
          <cell r="B4194" t="str">
            <v>4.a-camata-3643</v>
          </cell>
          <cell r="AR4194"/>
          <cell r="BL4194"/>
        </row>
        <row r="4195">
          <cell r="B4195" t="str">
            <v>8.5-camata-3644</v>
          </cell>
          <cell r="AR4195"/>
          <cell r="BL4195"/>
        </row>
        <row r="4196">
          <cell r="B4196" t="str">
            <v>4.5-camata-3645</v>
          </cell>
          <cell r="AR4196"/>
          <cell r="BL4196"/>
        </row>
        <row r="4197">
          <cell r="B4197" t="str">
            <v>4.a-camata-3646</v>
          </cell>
          <cell r="AR4197"/>
          <cell r="BL4197"/>
        </row>
        <row r="4198">
          <cell r="B4198" t="str">
            <v>8.5-camata-3647</v>
          </cell>
          <cell r="AR4198"/>
          <cell r="BL4198"/>
        </row>
        <row r="4199">
          <cell r="B4199" t="str">
            <v>11.3-rmalavasi-3648</v>
          </cell>
          <cell r="AR4199" t="str">
            <v>https://repositoriotec.tec.ac.cr/handle/2238/13827</v>
          </cell>
          <cell r="BL4199"/>
        </row>
        <row r="4200">
          <cell r="B4200" t="str">
            <v>11.4-rmalavasi-3649</v>
          </cell>
          <cell r="AR4200" t="str">
            <v>https://repositoriotec.tec.ac.cr/handle/2238/13827</v>
          </cell>
          <cell r="BL4200"/>
        </row>
        <row r="4201">
          <cell r="B4201" t="str">
            <v>11.a-rmalavasi-3650</v>
          </cell>
          <cell r="AR4201" t="str">
            <v>https://repositoriotec.tec.ac.cr/handle/2238/13827</v>
          </cell>
          <cell r="BL4201"/>
        </row>
        <row r="4202">
          <cell r="B4202" t="str">
            <v>4.3-kpalma-3651</v>
          </cell>
          <cell r="AR4202" t="str">
            <v>https://www.tec.ac.cr/hoyeneltec/2020/03/17/91-graduados-tec-discapacidad-necesidad-educativa-trabaja-su-profesion</v>
          </cell>
          <cell r="BL4202" t="str">
            <v>Este programa se articula también para acciones de capacitación a nivel interuniversitario.</v>
          </cell>
        </row>
        <row r="4203">
          <cell r="B4203" t="str">
            <v>4.5-kpalma-3652</v>
          </cell>
          <cell r="AR4203" t="str">
            <v>https://www.tec.ac.cr/hoyeneltec/2020/03/17/91-graduados-tec-discapacidad-necesidad-educativa-trabaja-su-profesion</v>
          </cell>
          <cell r="BL4203" t="str">
            <v>Este programa se articula también para acciones de capacitación a nivel interuniversitario.</v>
          </cell>
        </row>
        <row r="4204">
          <cell r="B4204" t="str">
            <v>10.2-kpalma-3653</v>
          </cell>
          <cell r="AR4204" t="str">
            <v>https://www.tec.ac.cr/hoyeneltec/2020/03/17/91-graduados-tec-discapacidad-necesidad-educativa-trabaja-su-profesion</v>
          </cell>
          <cell r="BL4204" t="str">
            <v>Este programa se articula también para acciones de capacitación a nivel interuniversitario.</v>
          </cell>
        </row>
        <row r="4205">
          <cell r="B4205" t="str">
            <v>16.7-kpalma-3654</v>
          </cell>
          <cell r="AR4205" t="str">
            <v>https://www.tec.ac.cr/hoyeneltec/2020/03/17/91-graduados-tec-discapacidad-necesidad-educativa-trabaja-su-profesion</v>
          </cell>
          <cell r="BL4205" t="str">
            <v>Este programa se articula también para acciones de capacitación a nivel interuniversitario.</v>
          </cell>
        </row>
        <row r="4206">
          <cell r="B4206" t="str">
            <v>5.1-jvenegas-3655</v>
          </cell>
          <cell r="AR4206"/>
          <cell r="BL4206"/>
        </row>
        <row r="4207">
          <cell r="B4207" t="str">
            <v>5.2-jvenegas-3656</v>
          </cell>
          <cell r="AR4207"/>
          <cell r="BL4207"/>
        </row>
        <row r="4208">
          <cell r="B4208" t="str">
            <v>1.3-fdiaz-3657</v>
          </cell>
          <cell r="AR4208"/>
          <cell r="BL4208" t="str">
            <v>No está en el formulario la Escuela de Ciencias Naturales y Exactas del ITCR y además no incluyeron al Ministerio de Eduación Pública enlas opciones de Gobierno.</v>
          </cell>
        </row>
        <row r="4209">
          <cell r="B4209" t="str">
            <v>5.b-fdiaz-3658</v>
          </cell>
          <cell r="AR4209"/>
          <cell r="BL4209" t="str">
            <v>No está en el formulario la Escuela de Ciencias Naturales y Exactas del ITCR y además no incluyeron al Ministerio de Eduación Pública enlas opciones de Gobierno.</v>
          </cell>
        </row>
        <row r="4210">
          <cell r="B4210" t="str">
            <v>4.3-fdiaz-3659</v>
          </cell>
          <cell r="AR4210"/>
          <cell r="BL4210" t="str">
            <v>En la Cartera de Proyectos de Extensión corresponde al Proyecto 02, página 5.</v>
          </cell>
        </row>
        <row r="4211">
          <cell r="B4211" t="str">
            <v>11.2-carquesada-365</v>
          </cell>
          <cell r="AR4211"/>
          <cell r="BL4211"/>
        </row>
        <row r="4212">
          <cell r="B4212" t="str">
            <v>5.b-fdiaz-3660</v>
          </cell>
          <cell r="AR4212"/>
          <cell r="BL4212" t="str">
            <v>En la Cartera de Proyectos de Extensión corresponde al Proyecto 02, página 5.</v>
          </cell>
        </row>
        <row r="4213">
          <cell r="B4213" t="str">
            <v>3.4-kfallas-3661</v>
          </cell>
          <cell r="AR4213" t="str">
            <v>https://www.tec.ac.cr/departamentos/departamento-orientacion-psicologia</v>
          </cell>
          <cell r="BL4213"/>
        </row>
        <row r="4214">
          <cell r="B4214" t="str">
            <v>2.3-escience-3662</v>
          </cell>
          <cell r="AR4214"/>
          <cell r="BL4214" t="str">
            <v>Se reporta a partir del 2022</v>
          </cell>
        </row>
        <row r="4215">
          <cell r="B4215" t="str">
            <v>6.4-escience-3663</v>
          </cell>
          <cell r="AR4215"/>
          <cell r="BL4215" t="str">
            <v>Se reporta a partir del 2022</v>
          </cell>
        </row>
        <row r="4216">
          <cell r="B4216" t="str">
            <v>7.a-escience-3664</v>
          </cell>
          <cell r="AR4216"/>
          <cell r="BL4216" t="str">
            <v>Se reporta a partir del 2022</v>
          </cell>
        </row>
        <row r="4217">
          <cell r="B4217" t="str">
            <v>9.1-escience-3665</v>
          </cell>
          <cell r="AR4217"/>
          <cell r="BL4217" t="str">
            <v>Se reporta a partir del 2022</v>
          </cell>
        </row>
        <row r="4218">
          <cell r="B4218" t="str">
            <v>13.1-escience-3666</v>
          </cell>
          <cell r="AR4218"/>
          <cell r="BL4218" t="str">
            <v>Se reporta a partir del 2022</v>
          </cell>
        </row>
        <row r="4219">
          <cell r="B4219" t="str">
            <v>6.3-mbarrios-3667</v>
          </cell>
          <cell r="AR4219"/>
          <cell r="BL4219"/>
        </row>
        <row r="4220">
          <cell r="B4220" t="str">
            <v>6.4-danimc27-3668</v>
          </cell>
          <cell r="AR4220"/>
          <cell r="BL4220"/>
        </row>
        <row r="4221">
          <cell r="B4221" t="str">
            <v>6.b-danimc27-3669</v>
          </cell>
          <cell r="AR4221"/>
          <cell r="BL4221"/>
        </row>
        <row r="4222">
          <cell r="B4222" t="str">
            <v>12.7-carquesada-366</v>
          </cell>
          <cell r="AR4222"/>
          <cell r="BL4222"/>
        </row>
        <row r="4223">
          <cell r="B4223" t="str">
            <v>13.1-danimc27-3670</v>
          </cell>
          <cell r="AR4223"/>
          <cell r="BL4223"/>
        </row>
        <row r="4224">
          <cell r="B4224" t="str">
            <v>13.3-danimc27-3671</v>
          </cell>
          <cell r="AR4224"/>
          <cell r="BL4224"/>
        </row>
        <row r="4225">
          <cell r="B4225" t="str">
            <v>12.1-cmoreira-3672</v>
          </cell>
          <cell r="AR4225"/>
          <cell r="BL4225" t="str">
            <v>La actividad denominada Colloquium DOCINADE corresponde con una serie de charlas o conservatorios donde expertos nacionales e internacionales abordan temas de actualidad ligados a las áreas temáticas del Programa DOCINADE. La divulgación se realiza en la red de contactos del programa, redes sociales y correos institucionales de las universidades que lo conforman. Esta actividad se realiza de manera mensual y de manera virtual.</v>
          </cell>
        </row>
        <row r="4226">
          <cell r="B4226" t="str">
            <v>12.5-cmoreira-3673</v>
          </cell>
          <cell r="AR4226"/>
          <cell r="BL4226" t="str">
            <v>La actividad denominada Colloquium DOCINADE corresponde con una serie de charlas o conservatorios donde expertos nacionales e internacionales abordan temas de actualidad ligados a las áreas temáticas del Programa DOCINADE. La divulgación se realiza en la red de contactos del programa, redes sociales y correos institucionales de las universidades que lo conforman. Esta actividad se realiza de manera mensual y de manera virtual.</v>
          </cell>
        </row>
        <row r="4227">
          <cell r="B4227" t="str">
            <v>12.6-cmoreira-3674</v>
          </cell>
          <cell r="AR4227"/>
          <cell r="BL4227" t="str">
            <v>La actividad denominada Colloquium DOCINADE corresponde con una serie de charlas o conservatorios donde expertos nacionales e internacionales abordan temas de actualidad ligados a las áreas temáticas del Programa DOCINADE. La divulgación se realiza en la red de contactos del programa, redes sociales y correos institucionales de las universidades que lo conforman. Esta actividad se realiza de manera mensual y de manera virtual.</v>
          </cell>
        </row>
        <row r="4228">
          <cell r="B4228" t="str">
            <v>12.b-cmoreira-3675</v>
          </cell>
          <cell r="AR4228"/>
          <cell r="BL4228" t="str">
            <v>La actividad denominada Colloquium DOCINADE corresponde con una serie de charlas o conservatorios donde expertos nacionales e internacionales abordan temas de actualidad ligados a las áreas temáticas del Programa DOCINADE. La divulgación se realiza en la red de contactos del programa, redes sociales y correos institucionales de las universidades que lo conforman. Esta actividad se realiza de manera mensual y de manera virtual.</v>
          </cell>
        </row>
        <row r="4229">
          <cell r="B4229" t="str">
            <v>11.a-cmoreira-3676</v>
          </cell>
          <cell r="AR4229"/>
          <cell r="BL4229" t="str">
            <v>La actividad denominada Colloquium DOCINADE corresponde con una serie de charlas o conservatorios donde expertos nacionales e internacionales abordan temas de actualidad ligados a las áreas temáticas del Programa DOCINADE. La divulgación se realiza en la red de contactos del programa, redes sociales y correos institucionales de las universidades que lo conforman. Esta actividad se realiza de manera mensual y de manera virtual.</v>
          </cell>
        </row>
        <row r="4230">
          <cell r="B4230" t="str">
            <v>2.3-fredo3096-3677</v>
          </cell>
          <cell r="AR4230" t="str">
            <v>https://repositoriotec.tec.ac.cr/bitstream/handle/2238/14452/TF9609_BIB310315_Luis_Serrano_Montenegro.pdf?sequence=1&amp;isAllowed=y</v>
          </cell>
          <cell r="BL4230" t="str">
            <v>Se le reporta la información ante la conclusión de su TFG en el año 2023, aunque lo haya empezado en el año 2022</v>
          </cell>
        </row>
        <row r="4231">
          <cell r="B4231" t="str">
            <v>2.4-fredo3096-3678</v>
          </cell>
          <cell r="AR4231"/>
          <cell r="BL4231" t="str">
            <v>Se le reporta la información ante la conclusión de su TFG en el año 2023, aunque lo haya empezado en el año 2022</v>
          </cell>
        </row>
        <row r="4232">
          <cell r="B4232" t="str">
            <v>12.4-diegueva-3679</v>
          </cell>
          <cell r="AR4232"/>
          <cell r="BL4232" t="str">
            <v>Se busca reducir el riesgo de uso y almacenamiento de sustancias peligrosas en un muelle, ésto traería un impacto en la reducción de las consecuencias a los inidentes relacionados con las sustancias peligrosas, desde la cantidad de sustancias que se recupere en un derrame, hasta prevenir incendios y exposición accidental a sustancias químicas</v>
          </cell>
        </row>
        <row r="4233">
          <cell r="B4233" t="str">
            <v>14.1-diegueva-3680</v>
          </cell>
          <cell r="AR4233"/>
          <cell r="BL4233" t="str">
            <v>Se busca reducir el riesgo de uso y almacenamiento de sustancias peligrosas en un muelle, ésto traería un impacto en la reducción de las consecuencias a los inidentes relacionados con las sustancias peligrosas, desde la cantidad de sustancias que se recupere en un derrame, hasta prevenir incendios y exposición accidental a sustancias químicas</v>
          </cell>
        </row>
        <row r="4234">
          <cell r="B4234" t="str">
            <v>8.2-fgarro2000-3681</v>
          </cell>
          <cell r="AR4234" t="str">
            <v>https://repositoriotec.tec.ac.cr/bitstream/handle/2238/14401/TF9581_BIB310192_Fiorella_Garro_Ramirez.pdf?sequence=1&amp;isAllowed=y</v>
          </cell>
          <cell r="BL4234" t="str">
            <v>Se le reporta la información ante la conclusión de su TFG en el año 2023, aunque lo haya empezado en el año 2022</v>
          </cell>
        </row>
        <row r="4235">
          <cell r="B4235" t="str">
            <v>8.8-fgarro2000-3682</v>
          </cell>
          <cell r="AR4235" t="str">
            <v>https://repositoriotec.tec.ac.cr/bitstream/handle/2238/14401/TF9581_BIB310192_Fiorella_Garro_Ramirez.pdf?sequence=1&amp;isAllowed=y</v>
          </cell>
          <cell r="BL4235" t="str">
            <v>Se le reporta la información ante la conclusión de su TFG en el año 2023, aunque lo haya empezado en el año 2022</v>
          </cell>
        </row>
        <row r="4236">
          <cell r="B4236" t="str">
            <v>7.a-ccalderon-3683</v>
          </cell>
          <cell r="AR4236"/>
          <cell r="BL4236" t="str">
            <v>En la Cartera de Proyectos de Investigación 2022, corresponde al Proyecto 37, página 99.</v>
          </cell>
        </row>
        <row r="4237">
          <cell r="B4237" t="str">
            <v>9.5-ccalderon-3684</v>
          </cell>
          <cell r="AR4237"/>
          <cell r="BL4237" t="str">
            <v>En la Cartera de Proyectos de Investigación 2022, corresponde al Proyecto 37, página 99.</v>
          </cell>
        </row>
        <row r="4238">
          <cell r="B4238" t="str">
            <v>12.a-ccalderon-3685</v>
          </cell>
          <cell r="AR4238"/>
          <cell r="BL4238" t="str">
            <v>En la Cartera de Proyectos de Investigación 2022, corresponde al Proyecto 37, página 99.</v>
          </cell>
        </row>
        <row r="4239">
          <cell r="B4239" t="str">
            <v>2.4-rogerrojas-3686</v>
          </cell>
          <cell r="AR4239"/>
          <cell r="BL4239" t="str">
            <v>Se inicia TFG en el año 2022, sin embargo se reporta su conclusión en el 2023</v>
          </cell>
        </row>
        <row r="4240">
          <cell r="B4240" t="str">
            <v>2.a-rogerrojas-3687</v>
          </cell>
          <cell r="AR4240"/>
          <cell r="BL4240" t="str">
            <v>Se inicia TFG en el año 2022, sin embargo se reporta su conclusión en el 2023</v>
          </cell>
        </row>
        <row r="4241">
          <cell r="B4241" t="str">
            <v>2.c-rogerrojas-3688</v>
          </cell>
          <cell r="AR4241"/>
          <cell r="BL4241" t="str">
            <v>Se inicia TFG en el año 2022, sin embargo se reporta su conclusión en el 2023</v>
          </cell>
        </row>
        <row r="4242">
          <cell r="B4242" t="str">
            <v>7.2-rogerrojas-3689</v>
          </cell>
          <cell r="AR4242"/>
          <cell r="BL4242" t="str">
            <v>Se inicia TFG en el año 2022, sin embargo se reporta su conclusión en el 2023</v>
          </cell>
        </row>
        <row r="4243">
          <cell r="B4243" t="str">
            <v>7.3-rogerrojas-3690</v>
          </cell>
          <cell r="AR4243"/>
          <cell r="BL4243" t="str">
            <v>Se inicia TFG en el año 2022, sin embargo se reporta su conclusión en el 2023</v>
          </cell>
        </row>
        <row r="4244">
          <cell r="B4244" t="str">
            <v>7.a-rogerrojas-3691</v>
          </cell>
          <cell r="AR4244"/>
          <cell r="BL4244" t="str">
            <v>Se inicia TFG en el año 2022, sin embargo se reporta su conclusión en el 2023</v>
          </cell>
        </row>
        <row r="4245">
          <cell r="B4245" t="str">
            <v>12.2-rogerrojas-3692</v>
          </cell>
          <cell r="AR4245"/>
          <cell r="BL4245" t="str">
            <v>Se inicia TFG en el año 2022, sin embargo se reporta su conclusión en el 2023</v>
          </cell>
        </row>
        <row r="4246">
          <cell r="B4246" t="str">
            <v>12.4-rogerrojas-3693</v>
          </cell>
          <cell r="AR4246"/>
          <cell r="BL4246" t="str">
            <v>Se inicia TFG en el año 2022, sin embargo se reporta su conclusión en el 2023</v>
          </cell>
        </row>
        <row r="4247">
          <cell r="B4247" t="str">
            <v>12.6-rogerrojas-3694</v>
          </cell>
          <cell r="AR4247"/>
          <cell r="BL4247" t="str">
            <v>Se inicia TFG en el año 2022, sin embargo se reporta su conclusión en el 2023</v>
          </cell>
        </row>
        <row r="4248">
          <cell r="B4248" t="str">
            <v>12.a-rogerrojas-3695</v>
          </cell>
          <cell r="AR4248"/>
          <cell r="BL4248" t="str">
            <v>Se inicia TFG en el año 2022, sin embargo se reporta su conclusión en el 2023</v>
          </cell>
        </row>
        <row r="4249">
          <cell r="B4249" t="str">
            <v>13.1-rogerrojas-3696</v>
          </cell>
          <cell r="AR4249"/>
          <cell r="BL4249" t="str">
            <v>Se inicia TFG en el año 2022, sin embargo se reporta su conclusión en el 2023</v>
          </cell>
        </row>
        <row r="4250">
          <cell r="B4250" t="str">
            <v>13.3-rogerrojas-3697</v>
          </cell>
          <cell r="AR4250"/>
          <cell r="BL4250" t="str">
            <v>Se inicia TFG en el año 2022, sin embargo se reporta su conclusión en el 2023</v>
          </cell>
        </row>
        <row r="4251">
          <cell r="B4251" t="str">
            <v>4.3-casolano-3698</v>
          </cell>
          <cell r="AR4251" t="str">
            <v>https://www.tec.ac.cr/documentos/documentos-programa-informacion-profesional-0</v>
          </cell>
          <cell r="BL4251" t="str">
            <v>La estrategia favorece a los estudiantes  aspirantes a ingresar al TEC para cursar sus estudios en educación superior; como  estudiantes de educación diversificada del país (de colegios públicos y privados) y público en general.</v>
          </cell>
        </row>
        <row r="4252">
          <cell r="B4252" t="str">
            <v>4.4-casolano-3699</v>
          </cell>
          <cell r="AR4252" t="str">
            <v>https://www.tec.ac.cr/documentos/documentos-programa-informacion-profesional-0</v>
          </cell>
          <cell r="BL4252" t="str">
            <v>La estrategia favorece a los estudiantes  aspirantes a ingresar al TEC para cursar sus estudios en educación superior; como  estudiantes de educación diversificada del país (de colegios públicos y privados) y público en general.</v>
          </cell>
        </row>
        <row r="4253">
          <cell r="B4253" t="str">
            <v>5.b-casolano-3700</v>
          </cell>
          <cell r="AR4253" t="str">
            <v>https://www.tec.ac.cr/documentos/documentos-programa-informacion-profesional-0</v>
          </cell>
          <cell r="BL4253" t="str">
            <v>La estrategia favorece a los estudiantes  aspirantes a ingresar al TEC para cursar sus estudios en educación superior; como  estudiantes de educación diversificada del país (de colegios públicos y privados) y público en general.</v>
          </cell>
        </row>
        <row r="4254">
          <cell r="B4254" t="str">
            <v>10.2-casolano-3701</v>
          </cell>
          <cell r="AR4254" t="str">
            <v>https://www.tec.ac.cr/documentos/documentos-programa-informacion-profesional-0</v>
          </cell>
          <cell r="BL4254" t="str">
            <v>La estrategia favorece a los estudiantes  aspirantes a ingresar al TEC para cursar sus estudios en educación superior; como  estudiantes de educación diversificada del país (de colegios públicos y privados) y público en general.</v>
          </cell>
        </row>
        <row r="4255">
          <cell r="B4255" t="str">
            <v>11.6-rmejias-3709</v>
          </cell>
          <cell r="AR4255"/>
          <cell r="BL4255"/>
        </row>
        <row r="4256">
          <cell r="B4256" t="str">
            <v>12.5-rmejias-3710</v>
          </cell>
          <cell r="AR4256"/>
          <cell r="BL4256"/>
        </row>
        <row r="4257">
          <cell r="B4257" t="str">
            <v>12.8-rmejias-3711</v>
          </cell>
          <cell r="AR4257"/>
          <cell r="BL4257"/>
        </row>
        <row r="4258">
          <cell r="B4258" t="str">
            <v>13.3-rmejias-3712</v>
          </cell>
          <cell r="AR4258"/>
          <cell r="BL4258"/>
        </row>
        <row r="4259">
          <cell r="B4259" t="str">
            <v>11.6-rmejias-3713</v>
          </cell>
          <cell r="AR4259"/>
          <cell r="BL4259"/>
        </row>
        <row r="4260">
          <cell r="B4260" t="str">
            <v>12.5-rmejias-3714</v>
          </cell>
          <cell r="AR4260"/>
          <cell r="BL4260"/>
        </row>
        <row r="4261">
          <cell r="B4261" t="str">
            <v>4.7-rmejias-3715</v>
          </cell>
          <cell r="AR4261"/>
          <cell r="BL4261"/>
        </row>
        <row r="4262">
          <cell r="B4262" t="str">
            <v>11.6-rmejias-3716</v>
          </cell>
          <cell r="AR4262"/>
          <cell r="BL4262"/>
        </row>
        <row r="4263">
          <cell r="B4263" t="str">
            <v>12.5-rmejias-3717</v>
          </cell>
          <cell r="AR4263"/>
          <cell r="BL4263"/>
        </row>
        <row r="4264">
          <cell r="B4264" t="str">
            <v>12.8-rmejias-3718</v>
          </cell>
          <cell r="AR4264"/>
          <cell r="BL4264"/>
        </row>
        <row r="4265">
          <cell r="B4265" t="str">
            <v>13.3-rmejias-3719</v>
          </cell>
          <cell r="AR4265"/>
          <cell r="BL4265"/>
        </row>
        <row r="4266">
          <cell r="B4266" t="str">
            <v>11.6-rmejias-3720</v>
          </cell>
          <cell r="AR4266" t="str">
            <v>https://www.tec.ac.cr/reglamentos/reglamento-restriccion-sustitucion-plastico-solo-uso-instituto-tecnologico-costa-rica</v>
          </cell>
          <cell r="BL4266"/>
        </row>
        <row r="4267">
          <cell r="B4267" t="str">
            <v>12.5-rmejias-3721</v>
          </cell>
          <cell r="AR4267" t="str">
            <v>https://www.tec.ac.cr/reglamentos/reglamento-restriccion-sustitucion-plastico-solo-uso-instituto-tecnologico-costa-rica</v>
          </cell>
          <cell r="BL4267"/>
        </row>
        <row r="4268">
          <cell r="B4268" t="str">
            <v>12.7-rmejias-3722</v>
          </cell>
          <cell r="AR4268" t="str">
            <v>https://www.tec.ac.cr/reglamentos/reglamento-restriccion-sustitucion-plastico-solo-uso-instituto-tecnologico-costa-rica</v>
          </cell>
          <cell r="BL4268"/>
        </row>
        <row r="4269">
          <cell r="B4269" t="str">
            <v>14.1-rmejias-3723</v>
          </cell>
          <cell r="AR4269" t="str">
            <v>https://www.tec.ac.cr/reglamentos/reglamento-restriccion-sustitucion-plastico-solo-uso-instituto-tecnologico-costa-rica</v>
          </cell>
          <cell r="BL4269"/>
        </row>
        <row r="4270">
          <cell r="B4270" t="str">
            <v>11.6-rmejias-3724</v>
          </cell>
          <cell r="AR4270" t="str">
            <v>https://www.tec.ac.cr/plastico-solo-uso</v>
          </cell>
          <cell r="BL4270"/>
        </row>
        <row r="4271">
          <cell r="B4271" t="str">
            <v>12.5-rmejias-3725</v>
          </cell>
          <cell r="AR4271" t="str">
            <v>https://www.tec.ac.cr/plastico-solo-uso</v>
          </cell>
          <cell r="BL4271"/>
        </row>
        <row r="4272">
          <cell r="B4272" t="str">
            <v>12.7-rmejias-3726</v>
          </cell>
          <cell r="AR4272" t="str">
            <v>https://www.tec.ac.cr/plastico-solo-uso</v>
          </cell>
          <cell r="BL4272"/>
        </row>
        <row r="4273">
          <cell r="B4273" t="str">
            <v>14.1-rmejias-3727</v>
          </cell>
          <cell r="AR4273" t="str">
            <v>https://www.tec.ac.cr/plastico-solo-uso</v>
          </cell>
          <cell r="BL4273"/>
        </row>
        <row r="4274">
          <cell r="B4274" t="str">
            <v>6.3-rmejias-3728</v>
          </cell>
          <cell r="AR4274" t="str">
            <v>https://www.tec.ac.cr/documentos/residuos</v>
          </cell>
          <cell r="BL4274"/>
        </row>
        <row r="4275">
          <cell r="B4275" t="str">
            <v>11.6-rmejias-3729</v>
          </cell>
          <cell r="AR4275" t="str">
            <v>https://www.tec.ac.cr/documentos/residuos</v>
          </cell>
          <cell r="BL4275"/>
        </row>
        <row r="4276">
          <cell r="B4276" t="str">
            <v>11.4-mecerdas-372</v>
          </cell>
          <cell r="AR4276"/>
          <cell r="BL4276"/>
        </row>
        <row r="4277">
          <cell r="B4277" t="str">
            <v>12.4-rmejias-3730</v>
          </cell>
          <cell r="AR4277" t="str">
            <v>https://www.tec.ac.cr/documentos/residuos</v>
          </cell>
          <cell r="BL4277"/>
        </row>
        <row r="4278">
          <cell r="B4278" t="str">
            <v>12.5-rmejias-3731</v>
          </cell>
          <cell r="AR4278" t="str">
            <v>https://www.tec.ac.cr/documentos/residuos</v>
          </cell>
          <cell r="BL4278"/>
        </row>
        <row r="4279">
          <cell r="B4279" t="str">
            <v>2.4-rmejias-3732</v>
          </cell>
          <cell r="AR4279"/>
          <cell r="BL4279"/>
        </row>
        <row r="4280">
          <cell r="B4280" t="str">
            <v>11.3-rmejias-3733</v>
          </cell>
          <cell r="AR4280"/>
          <cell r="BL4280"/>
        </row>
        <row r="4281">
          <cell r="B4281" t="str">
            <v>12.5-rmejias-3734</v>
          </cell>
          <cell r="AR4281"/>
          <cell r="BL4281"/>
        </row>
        <row r="4282">
          <cell r="B4282" t="str">
            <v>11.6-rmejias-3735</v>
          </cell>
          <cell r="AR4282" t="str">
            <v>https://www.instagram.com/comitegirslimon/</v>
          </cell>
          <cell r="BL4282"/>
        </row>
        <row r="4283">
          <cell r="B4283" t="str">
            <v>12.5-rmejias-3736</v>
          </cell>
          <cell r="AR4283" t="str">
            <v>https://www.instagram.com/comitegirslimon/</v>
          </cell>
          <cell r="BL4283"/>
        </row>
        <row r="4284">
          <cell r="B4284" t="str">
            <v>13.3-rmejias-3737</v>
          </cell>
          <cell r="AR4284" t="str">
            <v>https://www.instagram.com/comitegirslimon/</v>
          </cell>
          <cell r="BL4284"/>
        </row>
        <row r="4285">
          <cell r="B4285" t="str">
            <v>17.7-rmejias-3738</v>
          </cell>
          <cell r="AR4285" t="str">
            <v>https://www.instagram.com/comitegirslimon/</v>
          </cell>
          <cell r="BL4285"/>
        </row>
        <row r="4286">
          <cell r="B4286" t="str">
            <v>6.1-rmejias-3739</v>
          </cell>
          <cell r="AR4286"/>
          <cell r="BL4286"/>
        </row>
        <row r="4287">
          <cell r="B4287" t="str">
            <v>16.10-mecerdas-373</v>
          </cell>
          <cell r="AR4287"/>
          <cell r="BL4287"/>
        </row>
        <row r="4288">
          <cell r="B4288" t="str">
            <v>6.3-rmejias-3741</v>
          </cell>
          <cell r="AR4288"/>
          <cell r="BL4288"/>
        </row>
        <row r="4289">
          <cell r="B4289" t="str">
            <v>6.1-rmejias-3742</v>
          </cell>
          <cell r="AR4289"/>
          <cell r="BL4289"/>
        </row>
        <row r="4290">
          <cell r="B4290" t="str">
            <v>6.2-rmejias-3746</v>
          </cell>
          <cell r="AR4290"/>
          <cell r="BL4290"/>
        </row>
        <row r="4291">
          <cell r="B4291" t="str">
            <v>6.3-rmejias-3747</v>
          </cell>
          <cell r="AR4291"/>
          <cell r="BL4291"/>
        </row>
        <row r="4292">
          <cell r="B4292" t="str">
            <v>6.5-rmejias-3748</v>
          </cell>
          <cell r="AR4292"/>
          <cell r="BL4292"/>
        </row>
        <row r="4293">
          <cell r="B4293" t="str">
            <v>6.4-rmejias-3749</v>
          </cell>
          <cell r="AR4293"/>
          <cell r="BL4293"/>
        </row>
        <row r="4294">
          <cell r="B4294" t="str">
            <v>11.6-rmejias-3750</v>
          </cell>
          <cell r="AR4294" t="str">
            <v>https://www.redalyc.org/pdf/1694/169439782004.pdf</v>
          </cell>
          <cell r="BL4294"/>
        </row>
        <row r="4295">
          <cell r="B4295" t="str">
            <v>11.b-rmejias-3751</v>
          </cell>
          <cell r="AR4295" t="str">
            <v>https://www.redalyc.org/pdf/1694/169439782004.pdf</v>
          </cell>
          <cell r="BL4295"/>
        </row>
        <row r="4296">
          <cell r="B4296" t="str">
            <v>13.3-rmejias-3752</v>
          </cell>
          <cell r="AR4296" t="str">
            <v>https://www.redalyc.org/pdf/1694/169439782004.pdf</v>
          </cell>
          <cell r="BL4296"/>
        </row>
        <row r="4297">
          <cell r="B4297" t="str">
            <v>11.6-rmejias-3753</v>
          </cell>
          <cell r="AR4297"/>
          <cell r="BL4297"/>
        </row>
        <row r="4298">
          <cell r="B4298" t="str">
            <v>11.b-rmejias-3754</v>
          </cell>
          <cell r="AR4298"/>
          <cell r="BL4298"/>
        </row>
        <row r="4299">
          <cell r="B4299" t="str">
            <v>12.2-rmejias-3755</v>
          </cell>
          <cell r="AR4299"/>
          <cell r="BL4299"/>
        </row>
        <row r="4300">
          <cell r="B4300" t="str">
            <v>13.3-rmejias-3756</v>
          </cell>
          <cell r="AR4300"/>
          <cell r="BL4300"/>
        </row>
        <row r="4301">
          <cell r="B4301" t="str">
            <v>13.3-rmejias-3757</v>
          </cell>
          <cell r="AR4301" t="str">
            <v> </v>
          </cell>
          <cell r="BL4301"/>
        </row>
        <row r="4302">
          <cell r="B4302" t="str">
            <v>7.3-rmejias-3758</v>
          </cell>
          <cell r="AR4302"/>
          <cell r="BL4302"/>
        </row>
        <row r="4303">
          <cell r="B4303" t="str">
            <v>11.6-rmejias-3759</v>
          </cell>
          <cell r="AR4303"/>
          <cell r="BL4303"/>
        </row>
        <row r="4304">
          <cell r="B4304" t="str">
            <v>12.2-rmejias-3760</v>
          </cell>
          <cell r="AR4304"/>
          <cell r="BL4304"/>
        </row>
        <row r="4305">
          <cell r="B4305" t="str">
            <v>13.3-rmejias-3761</v>
          </cell>
          <cell r="AR4305"/>
          <cell r="BL4305"/>
        </row>
        <row r="4306">
          <cell r="B4306" t="str">
            <v>11.6-rmejias-3762</v>
          </cell>
          <cell r="AR4306"/>
          <cell r="BL4306"/>
        </row>
        <row r="4307">
          <cell r="B4307" t="str">
            <v>12.2-rmejias-3763</v>
          </cell>
          <cell r="AR4307"/>
          <cell r="BL4307"/>
        </row>
        <row r="4308">
          <cell r="B4308" t="str">
            <v>13.3-rmejias-3764</v>
          </cell>
          <cell r="AR4308"/>
          <cell r="BL4308"/>
        </row>
        <row r="4309">
          <cell r="B4309" t="str">
            <v>11.6-rmejias-3765</v>
          </cell>
          <cell r="AR4309"/>
          <cell r="BL4309"/>
        </row>
        <row r="4310">
          <cell r="B4310" t="str">
            <v>12.2-rmejias-3766</v>
          </cell>
          <cell r="AR4310"/>
          <cell r="BL4310"/>
        </row>
        <row r="4311">
          <cell r="B4311" t="str">
            <v>11.b-rmejias-3767</v>
          </cell>
          <cell r="AR4311"/>
          <cell r="BL4311"/>
        </row>
        <row r="4312">
          <cell r="B4312" t="str">
            <v>12.2-rmejias-3768</v>
          </cell>
          <cell r="AR4312"/>
          <cell r="BL4312"/>
        </row>
        <row r="4313">
          <cell r="B4313" t="str">
            <v>12.8-rmejias-3769</v>
          </cell>
          <cell r="AR4313"/>
          <cell r="BL4313"/>
        </row>
        <row r="4314">
          <cell r="B4314" t="str">
            <v>13.3-rmejias-3770</v>
          </cell>
          <cell r="AR4314"/>
          <cell r="BL4314"/>
        </row>
        <row r="4315">
          <cell r="B4315" t="str">
            <v>11.6-rmejias-3771</v>
          </cell>
          <cell r="AR4315"/>
          <cell r="BL4315"/>
        </row>
        <row r="4316">
          <cell r="B4316" t="str">
            <v>11.b-rmejias-3772</v>
          </cell>
          <cell r="AR4316"/>
          <cell r="BL4316"/>
        </row>
        <row r="4317">
          <cell r="B4317" t="str">
            <v>12.2-rmejias-3773</v>
          </cell>
          <cell r="AR4317"/>
          <cell r="BL4317"/>
        </row>
        <row r="4318">
          <cell r="B4318" t="str">
            <v>12.8-rmejias-3774</v>
          </cell>
          <cell r="AR4318"/>
          <cell r="BL4318"/>
        </row>
        <row r="4319">
          <cell r="B4319" t="str">
            <v>13.3-rmejias-3775</v>
          </cell>
          <cell r="AR4319"/>
          <cell r="BL4319"/>
        </row>
        <row r="4320">
          <cell r="B4320" t="str">
            <v>11.6-rmejias-3779</v>
          </cell>
          <cell r="AR4320" t="str">
            <v>https://www.tec.ac.cr/eventos/recoleccion-residuos-valorizables</v>
          </cell>
          <cell r="BL4320"/>
        </row>
        <row r="4321">
          <cell r="B4321" t="str">
            <v>12.2-rmejias-3780</v>
          </cell>
          <cell r="AR4321" t="str">
            <v>https://www.tec.ac.cr/eventos/recoleccion-residuos-valorizables</v>
          </cell>
          <cell r="BL4321"/>
        </row>
        <row r="4322">
          <cell r="B4322" t="str">
            <v>12.5-rmejias-3781</v>
          </cell>
          <cell r="AR4322" t="str">
            <v>https://www.tec.ac.cr/eventos/recoleccion-residuos-valorizables</v>
          </cell>
          <cell r="BL4322"/>
        </row>
        <row r="4323">
          <cell r="B4323" t="str">
            <v>6.3-rmejias-3782</v>
          </cell>
          <cell r="AR4323" t="str">
            <v>https://www.tec.ac.cr/educacion-ambiental-trabajo-comunidades</v>
          </cell>
          <cell r="BL4323"/>
        </row>
        <row r="4324">
          <cell r="B4324" t="str">
            <v>6.4-rmejias-3783</v>
          </cell>
          <cell r="AR4324" t="str">
            <v>https://www.tec.ac.cr/educacion-ambiental-trabajo-comunidades</v>
          </cell>
          <cell r="BL4324"/>
        </row>
        <row r="4325">
          <cell r="B4325" t="str">
            <v>11.6-rmejias-3784</v>
          </cell>
          <cell r="AR4325" t="str">
            <v>https://www.tec.ac.cr/educacion-ambiental-trabajo-comunidades</v>
          </cell>
          <cell r="BL4325"/>
        </row>
        <row r="4326">
          <cell r="B4326" t="str">
            <v>12.2-rmejias-3785</v>
          </cell>
          <cell r="AR4326" t="str">
            <v>https://www.tec.ac.cr/educacion-ambiental-trabajo-comunidades</v>
          </cell>
          <cell r="BL4326"/>
        </row>
        <row r="4327">
          <cell r="B4327" t="str">
            <v>12.3-rmejias-3786</v>
          </cell>
          <cell r="AR4327" t="str">
            <v>https://www.tec.ac.cr/educacion-ambiental-trabajo-comunidades</v>
          </cell>
          <cell r="BL4327"/>
        </row>
        <row r="4328">
          <cell r="B4328" t="str">
            <v>12.5-rmejias-3787</v>
          </cell>
          <cell r="AR4328" t="str">
            <v>https://www.tec.ac.cr/educacion-ambiental-trabajo-comunidades</v>
          </cell>
          <cell r="BL4328"/>
        </row>
        <row r="4329">
          <cell r="B4329" t="str">
            <v>13.3-rmejias-3788</v>
          </cell>
          <cell r="AR4329" t="str">
            <v>https://www.tec.ac.cr/educacion-ambiental-trabajo-comunidades</v>
          </cell>
          <cell r="BL4329"/>
        </row>
        <row r="4330">
          <cell r="B4330" t="str">
            <v>14.1-rmejias-3789</v>
          </cell>
          <cell r="AR4330" t="str">
            <v>https://www.tec.ac.cr/educacion-ambiental-trabajo-comunidades</v>
          </cell>
          <cell r="BL4330"/>
        </row>
        <row r="4331">
          <cell r="B4331" t="str">
            <v>11.6-rmejias-3790</v>
          </cell>
          <cell r="AR4331"/>
          <cell r="BL4331"/>
        </row>
        <row r="4332">
          <cell r="B4332" t="str">
            <v>12.5-rmejias-3791</v>
          </cell>
          <cell r="AR4332"/>
          <cell r="BL4332"/>
        </row>
        <row r="4333">
          <cell r="B4333" t="str">
            <v>12.8-rmejias-3792</v>
          </cell>
          <cell r="AR4333"/>
          <cell r="BL4333"/>
        </row>
        <row r="4334">
          <cell r="B4334" t="str">
            <v>13.3-rmejias-3793</v>
          </cell>
          <cell r="AR4334"/>
          <cell r="BL4334"/>
        </row>
        <row r="4335">
          <cell r="B4335" t="str">
            <v>14.1-rmejias-3794</v>
          </cell>
          <cell r="AR4335"/>
          <cell r="BL4335"/>
        </row>
        <row r="4336">
          <cell r="B4336" t="str">
            <v>15.2-rmejias-3795</v>
          </cell>
          <cell r="AR4336"/>
          <cell r="BL4336"/>
        </row>
        <row r="4337">
          <cell r="B4337" t="str">
            <v>12.5-rmejias-3796</v>
          </cell>
          <cell r="AR4337"/>
          <cell r="BL4337"/>
        </row>
        <row r="4338">
          <cell r="B4338" t="str">
            <v>12.8-rmejias-3797</v>
          </cell>
          <cell r="AR4338"/>
          <cell r="BL4338"/>
        </row>
        <row r="4339">
          <cell r="B4339" t="str">
            <v>13.3-rmejias-3798</v>
          </cell>
          <cell r="AR4339"/>
          <cell r="BL4339"/>
        </row>
        <row r="4340">
          <cell r="B4340" t="str">
            <v>11.2-rmejias-3799</v>
          </cell>
          <cell r="AR4340"/>
          <cell r="BL4340"/>
        </row>
        <row r="4341">
          <cell r="B4341" t="str">
            <v>13.3-rmejias-379</v>
          </cell>
          <cell r="AR4341" t="str">
            <v>https://www.tec.ac.cr/programa-manejo-residuos-solidos-institucionales-madi</v>
          </cell>
          <cell r="BL4341"/>
        </row>
        <row r="4342">
          <cell r="B4342" t="str">
            <v>1.4-rchaves-37</v>
          </cell>
          <cell r="AR4342"/>
          <cell r="BL4342"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343">
          <cell r="B4343" t="str">
            <v>11.6-rmejias-3800</v>
          </cell>
          <cell r="AR4343"/>
          <cell r="BL4343"/>
        </row>
        <row r="4344">
          <cell r="B4344" t="str">
            <v>13.3-rmejias-3801</v>
          </cell>
          <cell r="AR4344"/>
          <cell r="BL4344"/>
        </row>
        <row r="4345">
          <cell r="B4345" t="str">
            <v>13.3-rmejias-3802</v>
          </cell>
          <cell r="AR4345"/>
          <cell r="BL4345"/>
        </row>
        <row r="4346">
          <cell r="B4346" t="str">
            <v>15.2-rmejias-3803</v>
          </cell>
          <cell r="AR4346"/>
          <cell r="BL4346"/>
        </row>
        <row r="4347">
          <cell r="B4347" t="str">
            <v>7.3-rmejias-3804</v>
          </cell>
          <cell r="AR4347"/>
          <cell r="BL4347"/>
        </row>
        <row r="4348">
          <cell r="B4348" t="str">
            <v>11.6-rmejias-3805</v>
          </cell>
          <cell r="AR4348"/>
          <cell r="BL4348"/>
        </row>
        <row r="4349">
          <cell r="B4349" t="str">
            <v>12.7-rmejias-3806</v>
          </cell>
          <cell r="AR4349"/>
          <cell r="BL4349"/>
        </row>
        <row r="4350">
          <cell r="B4350" t="str">
            <v>13.3-rmejias-3807</v>
          </cell>
          <cell r="AR4350"/>
          <cell r="BL4350"/>
        </row>
        <row r="4351">
          <cell r="B4351" t="str">
            <v>12.5-rmejias-3808</v>
          </cell>
          <cell r="AR4351" t="str">
            <v>https://www.tec.ac.cr/eventos/actividades-semana-ambiente-0</v>
          </cell>
          <cell r="BL4351"/>
        </row>
        <row r="4352">
          <cell r="B4352" t="str">
            <v>12.8-rmejias-3809</v>
          </cell>
          <cell r="AR4352" t="str">
            <v>https://www.tec.ac.cr/eventos/actividades-semana-ambiente-0</v>
          </cell>
          <cell r="BL4352"/>
        </row>
        <row r="4353">
          <cell r="B4353" t="str">
            <v>13.3-rmejias-3810</v>
          </cell>
          <cell r="AR4353" t="str">
            <v>https://www.tec.ac.cr/eventos/actividades-semana-ambiente-0</v>
          </cell>
          <cell r="BL4353"/>
        </row>
        <row r="4354">
          <cell r="B4354" t="str">
            <v>6.3-rmejias-3811</v>
          </cell>
          <cell r="AR4354"/>
          <cell r="BL4354"/>
        </row>
        <row r="4355">
          <cell r="B4355" t="str">
            <v>12.5-rmejias-3812</v>
          </cell>
          <cell r="AR4355"/>
          <cell r="BL4355"/>
        </row>
        <row r="4356">
          <cell r="B4356" t="str">
            <v>8.8-alirodriguez-3813</v>
          </cell>
          <cell r="AR4356" t="str">
            <v>https://www.instagram.com/gaseltec/</v>
          </cell>
          <cell r="BL4356"/>
        </row>
        <row r="4357">
          <cell r="B4357" t="str">
            <v>11.6-alirodriguez-3814</v>
          </cell>
          <cell r="AR4357" t="str">
            <v>https://www.instagram.com/gaseltec/</v>
          </cell>
          <cell r="BL4357"/>
        </row>
        <row r="4358">
          <cell r="B4358" t="str">
            <v>12.2-alirodriguez-3815</v>
          </cell>
          <cell r="AR4358" t="str">
            <v>https://www.instagram.com/gaseltec/</v>
          </cell>
          <cell r="BL4358"/>
        </row>
        <row r="4359">
          <cell r="B4359" t="str">
            <v>13.3-alirodriguez-3816</v>
          </cell>
          <cell r="AR4359" t="str">
            <v>https://www.instagram.com/gaseltec/</v>
          </cell>
          <cell r="BL4359"/>
        </row>
        <row r="4360">
          <cell r="B4360" t="str">
            <v>1.5-esarias-3817</v>
          </cell>
          <cell r="AR4360" t="str">
            <v>https://www.tec.ac.cr/sites/default/files/media/doc/normas_de_planes_de_preparativos_y_respuestas_ante_emergencias_para_centros_laborales_o_de_ocupacion_publica.pdf</v>
          </cell>
          <cell r="BL4360"/>
        </row>
        <row r="4361">
          <cell r="B4361" t="str">
            <v>13.1-esarias-3818</v>
          </cell>
          <cell r="AR4361" t="str">
            <v>https://www.tec.ac.cr/sites/default/files/media/doc/normas_de_planes_de_preparativos_y_respuestas_ante_emergencias_para_centros_laborales_o_de_ocupacion_publica.pdf</v>
          </cell>
          <cell r="BL4361"/>
        </row>
        <row r="4362">
          <cell r="B4362" t="str">
            <v>8.8-esarias-3819</v>
          </cell>
          <cell r="AR4362"/>
          <cell r="BL4362"/>
        </row>
        <row r="4363">
          <cell r="B4363" t="str">
            <v>10.3-esarias-3820</v>
          </cell>
          <cell r="AR4363"/>
          <cell r="BL4363"/>
        </row>
        <row r="4364">
          <cell r="B4364" t="str">
            <v>1.5-esarias-3821</v>
          </cell>
          <cell r="AR4364"/>
          <cell r="BL4364"/>
        </row>
        <row r="4365">
          <cell r="B4365" t="str">
            <v>8.8-esarias-3822</v>
          </cell>
          <cell r="AR4365"/>
          <cell r="BL4365"/>
        </row>
        <row r="4366">
          <cell r="B4366" t="str">
            <v>8.8-esarias-3823</v>
          </cell>
          <cell r="AR4366"/>
          <cell r="BL4366"/>
        </row>
        <row r="4367">
          <cell r="B4367" t="str">
            <v>13.1-esarias-3824</v>
          </cell>
          <cell r="AR4367"/>
          <cell r="BL4367"/>
        </row>
        <row r="4368">
          <cell r="B4368" t="str">
            <v>8.3-crisar280-3825</v>
          </cell>
          <cell r="AR4368"/>
          <cell r="BL4368"/>
        </row>
        <row r="4369">
          <cell r="B4369" t="str">
            <v>8.2-marijo-3826</v>
          </cell>
          <cell r="AR4369"/>
          <cell r="BL4369"/>
        </row>
        <row r="4370">
          <cell r="B4370" t="str">
            <v>8.3-marijo-3827</v>
          </cell>
          <cell r="AR4370"/>
          <cell r="BL4370"/>
        </row>
        <row r="4371">
          <cell r="B4371" t="str">
            <v>8.5-marijo-3828</v>
          </cell>
          <cell r="AR4371"/>
          <cell r="BL4371"/>
        </row>
        <row r="4372">
          <cell r="B4372" t="str">
            <v>11.6-rmejias-3829</v>
          </cell>
          <cell r="AR4372"/>
          <cell r="BL4372"/>
        </row>
        <row r="4373">
          <cell r="B4373" t="str">
            <v>12.5-rmejias-3830</v>
          </cell>
          <cell r="AR4373"/>
          <cell r="BL4373"/>
        </row>
        <row r="4374">
          <cell r="B4374" t="str">
            <v>12.8-rmejias-3831</v>
          </cell>
          <cell r="AR4374"/>
          <cell r="BL4374"/>
        </row>
        <row r="4375">
          <cell r="B4375" t="str">
            <v>13.3-rmejias-3832</v>
          </cell>
          <cell r="AR4375"/>
          <cell r="BL4375"/>
        </row>
        <row r="4376">
          <cell r="B4376" t="str">
            <v>8.3-alejandro1042-3833</v>
          </cell>
          <cell r="AR4376"/>
          <cell r="BL4376"/>
        </row>
        <row r="4377">
          <cell r="B4377" t="str">
            <v>16.6-alejandro1042-3834</v>
          </cell>
          <cell r="AR4377"/>
          <cell r="BL4377"/>
        </row>
        <row r="4378">
          <cell r="B4378" t="str">
            <v>8.5-daigb-3835</v>
          </cell>
          <cell r="AR4378"/>
          <cell r="BL4378"/>
        </row>
        <row r="4379">
          <cell r="B4379" t="str">
            <v>8.7-daigb-3836</v>
          </cell>
          <cell r="AR4379"/>
          <cell r="BL4379"/>
        </row>
        <row r="4380">
          <cell r="B4380" t="str">
            <v>8.8-daigb-3837</v>
          </cell>
          <cell r="AR4380"/>
          <cell r="BL4380"/>
        </row>
        <row r="4381">
          <cell r="B4381" t="str">
            <v>11.2-daigb-3838</v>
          </cell>
          <cell r="AR4381"/>
          <cell r="BL4381"/>
        </row>
        <row r="4382">
          <cell r="B4382" t="str">
            <v>11.a-daigb-3839</v>
          </cell>
          <cell r="AR4382"/>
          <cell r="BL4382"/>
        </row>
        <row r="4383">
          <cell r="B4383" t="str">
            <v>12.6-daigb-3840</v>
          </cell>
          <cell r="AR4383"/>
          <cell r="BL4383"/>
        </row>
        <row r="4384">
          <cell r="B4384" t="str">
            <v>8.2-julybv1912-3841</v>
          </cell>
          <cell r="AR4384"/>
          <cell r="BL4384"/>
        </row>
        <row r="4385">
          <cell r="B4385" t="str">
            <v>6.1-mapaulava-3842</v>
          </cell>
          <cell r="AR4385"/>
          <cell r="BL4385"/>
        </row>
        <row r="4386">
          <cell r="B4386" t="str">
            <v>6.2-mapaulava-3843</v>
          </cell>
          <cell r="AR4386"/>
          <cell r="BL4386"/>
        </row>
        <row r="4387">
          <cell r="B4387" t="str">
            <v>6.3-mapaulava-3844</v>
          </cell>
          <cell r="AR4387"/>
          <cell r="BL4387"/>
        </row>
        <row r="4388">
          <cell r="B4388" t="str">
            <v>6.4-mapaulava-3845</v>
          </cell>
          <cell r="AR4388"/>
          <cell r="BL4388"/>
        </row>
        <row r="4389">
          <cell r="B4389" t="str">
            <v>6.5-mapaulava-3846</v>
          </cell>
          <cell r="AR4389"/>
          <cell r="BL4389"/>
        </row>
        <row r="4390">
          <cell r="B4390" t="str">
            <v>6.6-mapaulava-3847</v>
          </cell>
          <cell r="AR4390"/>
          <cell r="BL4390"/>
        </row>
        <row r="4391">
          <cell r="B4391" t="str">
            <v>6.b-mapaulava-3848</v>
          </cell>
          <cell r="AR4391"/>
          <cell r="BL4391"/>
        </row>
        <row r="4392">
          <cell r="B4392" t="str">
            <v>12.2-mapaulava-3849</v>
          </cell>
          <cell r="AR4392"/>
          <cell r="BL4392"/>
        </row>
        <row r="4393">
          <cell r="B4393" t="str">
            <v>12.4-mapaulava-3850</v>
          </cell>
          <cell r="AR4393"/>
          <cell r="BL4393"/>
        </row>
        <row r="4394">
          <cell r="B4394" t="str">
            <v>12.5-mapaulava-3851</v>
          </cell>
          <cell r="AR4394"/>
          <cell r="BL4394"/>
        </row>
        <row r="4395">
          <cell r="B4395" t="str">
            <v>12.6-mapaulava-3852</v>
          </cell>
          <cell r="AR4395"/>
          <cell r="BL4395"/>
        </row>
        <row r="4396">
          <cell r="B4396" t="str">
            <v>12.7-mapaulava-3853</v>
          </cell>
          <cell r="AR4396"/>
          <cell r="BL4396"/>
        </row>
        <row r="4397">
          <cell r="B4397" t="str">
            <v>12.8-mapaulava-3854</v>
          </cell>
          <cell r="AR4397"/>
          <cell r="BL4397"/>
        </row>
        <row r="4398">
          <cell r="B4398" t="str">
            <v>12.a-mapaulava-3855</v>
          </cell>
          <cell r="AR4398"/>
          <cell r="BL4398"/>
        </row>
        <row r="4399">
          <cell r="B4399" t="str">
            <v>12.b-mapaulava-3856</v>
          </cell>
          <cell r="AR4399"/>
          <cell r="BL4399"/>
        </row>
        <row r="4400">
          <cell r="B4400" t="str">
            <v>12.c-mapaulava-3857</v>
          </cell>
          <cell r="AR4400"/>
          <cell r="BL4400"/>
        </row>
        <row r="4401">
          <cell r="B4401" t="str">
            <v>14.2-mapaulava-3858</v>
          </cell>
          <cell r="AR4401"/>
          <cell r="BL4401"/>
        </row>
        <row r="4402">
          <cell r="B4402" t="str">
            <v>14.5-mapaulava-3859</v>
          </cell>
          <cell r="AR4402"/>
          <cell r="BL4402"/>
        </row>
        <row r="4403">
          <cell r="B4403" t="str">
            <v>14.c-mapaulava-3860</v>
          </cell>
          <cell r="AR4403"/>
          <cell r="BL4403"/>
        </row>
        <row r="4404">
          <cell r="B4404" t="str">
            <v>16.6-2019007767-3861</v>
          </cell>
          <cell r="AR4404"/>
          <cell r="BL4404"/>
        </row>
        <row r="4405">
          <cell r="B4405" t="str">
            <v>4.6-Nachomendez5656-3862</v>
          </cell>
          <cell r="AR4405"/>
          <cell r="BL4405"/>
        </row>
        <row r="4406">
          <cell r="B4406" t="str">
            <v>8.5-Nachomendez5656-3863</v>
          </cell>
          <cell r="AR4406"/>
          <cell r="BL4406"/>
        </row>
        <row r="4407">
          <cell r="B4407" t="str">
            <v>3.4-fisioterapia.ade-3864</v>
          </cell>
          <cell r="AR4407"/>
          <cell r="BL4407"/>
        </row>
        <row r="4408">
          <cell r="B4408" t="str">
            <v>3.9-fisioterapia.ade-3865</v>
          </cell>
          <cell r="AR4408"/>
          <cell r="BL4408"/>
        </row>
        <row r="4409">
          <cell r="B4409" t="str">
            <v>3.d-fisioterapia.ade-3866</v>
          </cell>
          <cell r="AR4409"/>
          <cell r="BL4409"/>
        </row>
        <row r="4410">
          <cell r="B4410" t="str">
            <v>5.1-fisioterapia.ade-3867</v>
          </cell>
          <cell r="AR4410"/>
          <cell r="BL4410"/>
        </row>
        <row r="4411">
          <cell r="B4411" t="str">
            <v>5.2-fisioterapia.ade-3868</v>
          </cell>
          <cell r="AR4411"/>
          <cell r="BL4411"/>
        </row>
        <row r="4412">
          <cell r="B4412" t="str">
            <v>5.b-fisioterapia.ade-3869</v>
          </cell>
          <cell r="AR4412"/>
          <cell r="BL4412"/>
        </row>
        <row r="4413">
          <cell r="B4413" t="str">
            <v>8.2-fisioterapia.ade-3870</v>
          </cell>
          <cell r="AR4413"/>
          <cell r="BL4413"/>
        </row>
        <row r="4414">
          <cell r="B4414" t="str">
            <v>8.5-fisioterapia.ade-3871</v>
          </cell>
          <cell r="AR4414"/>
          <cell r="BL4414"/>
        </row>
        <row r="4415">
          <cell r="B4415" t="str">
            <v>8.8-fisioterapia.ade-3872</v>
          </cell>
          <cell r="AR4415"/>
          <cell r="BL4415"/>
        </row>
        <row r="4416">
          <cell r="B4416" t="str">
            <v>4.7-lfpicado-3873</v>
          </cell>
          <cell r="AR4416"/>
          <cell r="BL4416"/>
        </row>
        <row r="4417">
          <cell r="B4417" t="str">
            <v>9.a-lfpicado-3874</v>
          </cell>
          <cell r="AR4417"/>
          <cell r="BL4417"/>
        </row>
        <row r="4418">
          <cell r="B4418" t="str">
            <v>9.b-lfpicado-3875</v>
          </cell>
          <cell r="AR4418"/>
          <cell r="BL4418"/>
        </row>
        <row r="4419">
          <cell r="B4419" t="str">
            <v>9.c-lfpicado-3876</v>
          </cell>
          <cell r="AR4419"/>
          <cell r="BL4419"/>
        </row>
        <row r="4420">
          <cell r="B4420" t="str">
            <v>4.7-lfpicado-3877</v>
          </cell>
          <cell r="AR4420"/>
          <cell r="BL4420"/>
        </row>
        <row r="4421">
          <cell r="B4421" t="str">
            <v>5.1-lfpicado-3878</v>
          </cell>
          <cell r="AR4421"/>
          <cell r="BL4421"/>
        </row>
        <row r="4422">
          <cell r="B4422" t="str">
            <v>5.2-lfpicado-3879</v>
          </cell>
          <cell r="AR4422"/>
          <cell r="BL4422"/>
        </row>
        <row r="4423">
          <cell r="B4423" t="str">
            <v>9.4-lfpicado-3880</v>
          </cell>
          <cell r="AR4423"/>
          <cell r="BL4423"/>
        </row>
        <row r="4424">
          <cell r="B4424" t="str">
            <v>9.a-lfpicado-3881</v>
          </cell>
          <cell r="AR4424"/>
          <cell r="BL4424"/>
        </row>
        <row r="4425">
          <cell r="B4425" t="str">
            <v>9.b-lfpicado-3882</v>
          </cell>
          <cell r="AR4425"/>
          <cell r="BL4425"/>
        </row>
        <row r="4426">
          <cell r="B4426" t="str">
            <v>12.2-lfpicado-3883</v>
          </cell>
          <cell r="AR4426"/>
          <cell r="BL4426"/>
        </row>
        <row r="4427">
          <cell r="B4427" t="str">
            <v>16.5-lfpicado-3884</v>
          </cell>
          <cell r="AR4427"/>
          <cell r="BL4427"/>
        </row>
        <row r="4428">
          <cell r="B4428" t="str">
            <v>16.6-lfpicado-3885</v>
          </cell>
          <cell r="AR4428"/>
          <cell r="BL4428"/>
        </row>
        <row r="4429">
          <cell r="B4429" t="str">
            <v>4.3-lfpicado-3886</v>
          </cell>
          <cell r="AR4429"/>
          <cell r="BL4429"/>
        </row>
        <row r="4430">
          <cell r="B4430" t="str">
            <v>4.5-lfpicado-3887</v>
          </cell>
          <cell r="AR4430"/>
          <cell r="BL4430"/>
        </row>
        <row r="4431">
          <cell r="B4431" t="str">
            <v>4.7-lfpicado-3888</v>
          </cell>
          <cell r="AR4431"/>
          <cell r="BL4431"/>
        </row>
        <row r="4432">
          <cell r="B4432" t="str">
            <v>5.1-lfpicado-3889</v>
          </cell>
          <cell r="AR4432"/>
          <cell r="BL4432"/>
        </row>
        <row r="4433">
          <cell r="B4433" t="str">
            <v>11.6-labrenes-388</v>
          </cell>
          <cell r="AR4433"/>
          <cell r="BL4433"/>
        </row>
        <row r="4434">
          <cell r="B4434" t="str">
            <v>5.5-lfpicado-3890</v>
          </cell>
          <cell r="AR4434"/>
          <cell r="BL4434"/>
        </row>
        <row r="4435">
          <cell r="B4435" t="str">
            <v>10.2-lfpicado-3891</v>
          </cell>
          <cell r="AR4435"/>
          <cell r="BL4435"/>
        </row>
        <row r="4436">
          <cell r="B4436" t="str">
            <v>10.3-lfpicado-3892</v>
          </cell>
          <cell r="AR4436"/>
          <cell r="BL4436"/>
        </row>
        <row r="4437">
          <cell r="B4437" t="str">
            <v>17.1-lfpicado-3893</v>
          </cell>
          <cell r="AR4437"/>
          <cell r="BL4437"/>
        </row>
        <row r="4438">
          <cell r="B4438" t="str">
            <v>17.6-lfpicado-3894</v>
          </cell>
          <cell r="AR4438"/>
          <cell r="BL4438"/>
        </row>
        <row r="4439">
          <cell r="B4439" t="str">
            <v>17.9-lfpicado-3895</v>
          </cell>
          <cell r="AR4439"/>
          <cell r="BL4439"/>
        </row>
        <row r="4440">
          <cell r="B4440" t="str">
            <v>1.5-hbinns-3896</v>
          </cell>
          <cell r="AR4440"/>
          <cell r="BL4440" t="str">
            <v>En la Cartera de Proyectos de Extensión 2022, corresponde al Proyecto 24, página 46
De acuerdo a la amplia necesidad en la provincia de Limón, se desea convertir el proyecto en un programa permanente, en el cual se le pueda dar seguimiento y asesoría constante a las MIPYMES de la provincia.</v>
          </cell>
        </row>
        <row r="4441">
          <cell r="B4441" t="str">
            <v>3.9-hbinns-3897</v>
          </cell>
          <cell r="AR4441"/>
          <cell r="BL4441" t="str">
            <v>En la Cartera de Proyectos de Extensión 2022, corresponde al Proyecto 24, página 46
De acuerdo a la amplia necesidad en la provincia de Limón, se desea convertir el proyecto en un programa permanente, en el cual se le pueda dar seguimiento y asesoría constante a las MIPYMES de la provincia.</v>
          </cell>
        </row>
        <row r="4442">
          <cell r="B4442" t="str">
            <v>5.5-hbinns-3898</v>
          </cell>
          <cell r="AR4442"/>
          <cell r="BL4442" t="str">
            <v>En la Cartera de Proyectos de Extensión 2022, corresponde al Proyecto 24, página 46
De acuerdo a la amplia necesidad en la provincia de Limón, se desea convertir el proyecto en un programa permanente, en el cual se le pueda dar seguimiento y asesoría constante a las MIPYMES de la provincia.</v>
          </cell>
        </row>
        <row r="4443">
          <cell r="B4443" t="str">
            <v>8.10-hbinns-3899</v>
          </cell>
          <cell r="AR4443"/>
          <cell r="BL4443" t="str">
            <v>En la Cartera de Proyectos de Extensión 2022, corresponde al Proyecto 24, página 46
De acuerdo a la amplia necesidad en la provincia de Limón, se desea convertir el proyecto en un programa permanente, en el cual se le pueda dar seguimiento y asesoría constante a las MIPYMES de la provincia.</v>
          </cell>
        </row>
        <row r="4444">
          <cell r="B4444" t="str">
            <v>12.2-labrenes-389</v>
          </cell>
          <cell r="AR4444"/>
          <cell r="BL4444"/>
        </row>
        <row r="4445">
          <cell r="B4445" t="str">
            <v>1.5-rchaves-38</v>
          </cell>
          <cell r="AR4445"/>
          <cell r="BL4445"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446">
          <cell r="B4446" t="str">
            <v>10.2-hbinns-3900</v>
          </cell>
          <cell r="AR4446"/>
          <cell r="BL4446" t="str">
            <v>En la Cartera de Proyectos de Extensión 2022, corresponde al Proyecto 24, página 46
De acuerdo a la amplia necesidad en la provincia de Limón, se desea convertir el proyecto en un programa permanente, en el cual se le pueda dar seguimiento y asesoría constante a las MIPYMES de la provincia.</v>
          </cell>
        </row>
        <row r="4447">
          <cell r="B4447" t="str">
            <v>4.4-marchacon-3901</v>
          </cell>
          <cell r="AR4447"/>
          <cell r="BL4447" t="str">
            <v>La labor se ejecuta del Departamento Vida Estudiantil y Servicios Académicos (DEVESA), no se encuentra en la lista de directorio de dependencia.</v>
          </cell>
        </row>
        <row r="4448">
          <cell r="B4448" t="str">
            <v>3.d-garodriguez-3902</v>
          </cell>
          <cell r="AR4448"/>
          <cell r="BL4448" t="str">
            <v>En la Cartera de Proyectos de Investigación 2022, corresponde al Proyecto 05, página 16.</v>
          </cell>
        </row>
        <row r="4449">
          <cell r="B4449" t="str">
            <v>8.8-garodriguez-3903</v>
          </cell>
          <cell r="AR4449"/>
          <cell r="BL4449" t="str">
            <v>En la Cartera de Proyectos de Investigación 2022, corresponde al Proyecto 05, página 16.</v>
          </cell>
        </row>
        <row r="4450">
          <cell r="B4450" t="str">
            <v>4.3-mbogarin-3904</v>
          </cell>
          <cell r="AR4450" t="str">
            <v>https://sites.google.com/view/adecaucion-uestatales/inicio</v>
          </cell>
          <cell r="BL4450" t="str">
            <v>La población beneficiada son personas que presentan necesidades educativas o alguna condición de discapacidad</v>
          </cell>
        </row>
        <row r="4451">
          <cell r="B4451" t="str">
            <v>4.5-mbogarin-3905</v>
          </cell>
          <cell r="AR4451" t="str">
            <v>https://sites.google.com/view/adecaucion-uestatales/inicio</v>
          </cell>
          <cell r="BL4451" t="str">
            <v>La población beneficiada son personas que presentan necesidades educativas o alguna condición de discapacidad</v>
          </cell>
        </row>
        <row r="4452">
          <cell r="B4452" t="str">
            <v>8.8-cristina999.crr-3906</v>
          </cell>
          <cell r="AR4452"/>
          <cell r="BL4452"/>
        </row>
        <row r="4453">
          <cell r="B4453" t="str">
            <v>2.3-rogerrojas-3907</v>
          </cell>
          <cell r="AR4453"/>
          <cell r="BL4453" t="str">
            <v>Se inicia TFG en el año 2022, sin embargo se reporta su conclusión en el 2023</v>
          </cell>
        </row>
        <row r="4454">
          <cell r="B4454" t="str">
            <v>6.1-lahernandez-3908</v>
          </cell>
          <cell r="AR4454"/>
          <cell r="BL4454"/>
        </row>
        <row r="4455">
          <cell r="B4455" t="str">
            <v>6.2-lahernandez-3909</v>
          </cell>
          <cell r="AR4455"/>
          <cell r="BL4455"/>
        </row>
        <row r="4456">
          <cell r="B4456" t="str">
            <v>12.3-labrenes-390</v>
          </cell>
          <cell r="AR4456"/>
          <cell r="BL4456"/>
        </row>
        <row r="4457">
          <cell r="B4457" t="str">
            <v>6.3-lahernandez-3910</v>
          </cell>
          <cell r="AR4457"/>
          <cell r="BL4457"/>
        </row>
        <row r="4458">
          <cell r="B4458" t="str">
            <v>6.4-lahernandez-3911</v>
          </cell>
          <cell r="AR4458"/>
          <cell r="BL4458"/>
        </row>
        <row r="4459">
          <cell r="B4459" t="str">
            <v>6.5-lahernandez-3912</v>
          </cell>
          <cell r="AR4459"/>
          <cell r="BL4459"/>
        </row>
        <row r="4460">
          <cell r="B4460" t="str">
            <v>6.6-lahernandez-3913</v>
          </cell>
          <cell r="AR4460"/>
          <cell r="BL4460"/>
        </row>
        <row r="4461">
          <cell r="B4461" t="str">
            <v>6.a-lahernandez-3914</v>
          </cell>
          <cell r="AR4461"/>
          <cell r="BL4461"/>
        </row>
        <row r="4462">
          <cell r="B4462" t="str">
            <v>6.b-lahernandez-3915</v>
          </cell>
          <cell r="AR4462"/>
          <cell r="BL4462"/>
        </row>
        <row r="4463">
          <cell r="B4463" t="str">
            <v>9.5-lahernandez-3916</v>
          </cell>
          <cell r="AR4463"/>
          <cell r="BL4463"/>
        </row>
        <row r="4464">
          <cell r="B4464" t="str">
            <v>9.b-lahernandez-3917</v>
          </cell>
          <cell r="AR4464"/>
          <cell r="BL4464"/>
        </row>
        <row r="4465">
          <cell r="B4465" t="str">
            <v>15.1-lahernandez-3918</v>
          </cell>
          <cell r="AR4465"/>
          <cell r="BL4465"/>
        </row>
        <row r="4466">
          <cell r="B4466" t="str">
            <v>15.3-lahernandez-3919</v>
          </cell>
          <cell r="AR4466"/>
          <cell r="BL4466"/>
        </row>
        <row r="4467">
          <cell r="B4467" t="str">
            <v>12.5-labrenes-391</v>
          </cell>
          <cell r="AR4467"/>
          <cell r="BL4467"/>
        </row>
        <row r="4468">
          <cell r="B4468" t="str">
            <v>15.4-lahernandez-3920</v>
          </cell>
          <cell r="AR4468"/>
          <cell r="BL4468"/>
        </row>
        <row r="4469">
          <cell r="B4469" t="str">
            <v>15.5-lahernandez-3921</v>
          </cell>
          <cell r="AR4469"/>
          <cell r="BL4469"/>
        </row>
        <row r="4470">
          <cell r="B4470" t="str">
            <v>15.9-lahernandez-3922</v>
          </cell>
          <cell r="AR4470"/>
          <cell r="BL4470"/>
        </row>
        <row r="4471">
          <cell r="B4471" t="str">
            <v>5.b-casolano-3923</v>
          </cell>
          <cell r="AR4471" t="str">
            <v>https://www.tec.ac.cr/documentos/documentos-programa-informacion-profesional-0</v>
          </cell>
          <cell r="BL4471"/>
        </row>
        <row r="4472">
          <cell r="B4472" t="str">
            <v>5.c-casolano-3924</v>
          </cell>
          <cell r="AR4472" t="str">
            <v>https://www.tec.ac.cr/documentos/documentos-programa-informacion-profesional-0</v>
          </cell>
          <cell r="BL4472"/>
        </row>
        <row r="4473">
          <cell r="B4473" t="str">
            <v>8.5-casolano-3925</v>
          </cell>
          <cell r="AR4473" t="str">
            <v>https://www.tec.ac.cr/documentos/documentos-programa-informacion-profesional-0</v>
          </cell>
          <cell r="BL4473"/>
        </row>
        <row r="4474">
          <cell r="B4474" t="str">
            <v>3.6-jgutierrez-3926</v>
          </cell>
          <cell r="AR4474" t="str">
            <v> </v>
          </cell>
          <cell r="BL4474" t="str">
            <v>En la Cartera de Proyectos de Extensión 2020, corresponde al proyecto No. 9, pág. 19</v>
          </cell>
        </row>
        <row r="4475">
          <cell r="B4475" t="str">
            <v>11.2-jgutierrez-3927</v>
          </cell>
          <cell r="AR4475" t="str">
            <v> </v>
          </cell>
          <cell r="BL4475" t="str">
            <v>En la Cartera de Proyectos de Extensión 2020, corresponde al proyecto No. 9, pág. 19</v>
          </cell>
        </row>
        <row r="4476">
          <cell r="B4476" t="str">
            <v>16.6-tafema-3928</v>
          </cell>
          <cell r="AR4476"/>
          <cell r="BL4476"/>
        </row>
        <row r="4477">
          <cell r="B4477" t="str">
            <v>16.7-tafema-3929</v>
          </cell>
          <cell r="AR4477"/>
          <cell r="BL4477"/>
        </row>
        <row r="4478">
          <cell r="B4478" t="str">
            <v>16.10-tafema-3930</v>
          </cell>
          <cell r="AR4478"/>
          <cell r="BL4478"/>
        </row>
        <row r="4479">
          <cell r="B4479" t="str">
            <v>17.16-tafema-3931</v>
          </cell>
          <cell r="AR4479"/>
          <cell r="BL4479"/>
        </row>
        <row r="4480">
          <cell r="B4480" t="str">
            <v>17.17-tafema-3932</v>
          </cell>
          <cell r="AR4480"/>
          <cell r="BL4480"/>
        </row>
        <row r="4481">
          <cell r="B4481" t="str">
            <v>17.19-tafema-3933</v>
          </cell>
          <cell r="AR4481"/>
          <cell r="BL4481"/>
        </row>
        <row r="4482">
          <cell r="B4482" t="str">
            <v>16.6-tafema-3934</v>
          </cell>
          <cell r="AR4482" t="str">
            <v>https://www.timeshighereducation.com/impactrankings#!/page/0/length/25/locations/CRI/sort_by/rank/sort_order/asc/cols/undefined</v>
          </cell>
          <cell r="BL4482"/>
        </row>
        <row r="4483">
          <cell r="B4483" t="str">
            <v>16.10-tafema-3935</v>
          </cell>
          <cell r="AR4483" t="str">
            <v>https://www.timeshighereducation.com/impactrankings#!/page/0/length/25/locations/CRI/sort_by/rank/sort_order/asc/cols/undefined</v>
          </cell>
          <cell r="BL4483"/>
        </row>
        <row r="4484">
          <cell r="B4484" t="str">
            <v>17.19-tafema-3936</v>
          </cell>
          <cell r="AR4484" t="str">
            <v>https://www.timeshighereducation.com/impactrankings#!/page/0/length/25/locations/CRI/sort_by/rank/sort_order/asc/cols/undefined</v>
          </cell>
          <cell r="BL4484"/>
        </row>
        <row r="4485">
          <cell r="B4485" t="str">
            <v>17.16-tafema-3937</v>
          </cell>
          <cell r="AR4485"/>
          <cell r="BL4485"/>
        </row>
        <row r="4486">
          <cell r="B4486" t="str">
            <v>16.10-tafema-3938</v>
          </cell>
          <cell r="AR4486"/>
          <cell r="BL4486"/>
        </row>
        <row r="4487">
          <cell r="B4487" t="str">
            <v>17.17-tafema-3939</v>
          </cell>
          <cell r="AR4487"/>
          <cell r="BL4487"/>
        </row>
        <row r="4488">
          <cell r="B4488" t="str">
            <v>17.19-tafema-3940</v>
          </cell>
          <cell r="AR4488"/>
          <cell r="BL4488"/>
        </row>
        <row r="4489">
          <cell r="B4489" t="str">
            <v>16.6-tafema-3941</v>
          </cell>
          <cell r="AR4489"/>
          <cell r="BL4489"/>
        </row>
        <row r="4490">
          <cell r="B4490" t="str">
            <v>16.7-tafema-3942</v>
          </cell>
          <cell r="AR4490" t="str">
            <v>https://www.timeshighereducation.com/impactrankings#!/page/0/length/25/locations/CRI/sort_by/rank/sort_order/asc/cols/undefined</v>
          </cell>
          <cell r="BL4490"/>
        </row>
        <row r="4491">
          <cell r="B4491" t="str">
            <v>17.16-tafema-3943</v>
          </cell>
          <cell r="AR4491" t="str">
            <v>https://www.timeshighereducation.com/impactrankings#!/page/0/length/25/locations/CRI/sort_by/rank/sort_order/asc/cols/undefined</v>
          </cell>
          <cell r="BL4491"/>
        </row>
        <row r="4492">
          <cell r="B4492" t="str">
            <v>17.17-tafema-3944</v>
          </cell>
          <cell r="AR4492" t="str">
            <v>https://www.timeshighereducation.com/impactrankings#!/page/0/length/25/locations/CRI/sort_by/rank/sort_order/asc/cols/undefined</v>
          </cell>
          <cell r="BL4492"/>
        </row>
        <row r="4493">
          <cell r="B4493" t="str">
            <v>16.6-tafema-3945</v>
          </cell>
          <cell r="AR4493"/>
          <cell r="BL4493"/>
        </row>
        <row r="4494">
          <cell r="B4494" t="str">
            <v>16.7-tafema-3945</v>
          </cell>
          <cell r="AR4494"/>
          <cell r="BL4494"/>
        </row>
        <row r="4495">
          <cell r="B4495" t="str">
            <v>16.10-tafema-3946</v>
          </cell>
          <cell r="AR4495"/>
          <cell r="BL4495"/>
        </row>
        <row r="4496">
          <cell r="B4496" t="str">
            <v>17.16-tafema-3947</v>
          </cell>
          <cell r="AR4496"/>
          <cell r="BL4496"/>
        </row>
        <row r="4497">
          <cell r="B4497" t="str">
            <v>17.19-tafema-3948</v>
          </cell>
          <cell r="AR4497"/>
          <cell r="BL4497"/>
        </row>
        <row r="4498">
          <cell r="B4498" t="str">
            <v>16.6-tafema-3949</v>
          </cell>
          <cell r="AR4498"/>
          <cell r="BL4498"/>
        </row>
        <row r="4499">
          <cell r="B4499" t="str">
            <v>16.7-tafema-3950</v>
          </cell>
          <cell r="AR4499"/>
          <cell r="BL4499"/>
        </row>
        <row r="4500">
          <cell r="B4500" t="str">
            <v>16.10-tafema-3951</v>
          </cell>
          <cell r="AR4500"/>
          <cell r="BL4500"/>
        </row>
        <row r="4501">
          <cell r="B4501" t="str">
            <v>17.16-tafema-3952</v>
          </cell>
          <cell r="AR4501"/>
          <cell r="BL4501"/>
        </row>
        <row r="4502">
          <cell r="B4502" t="str">
            <v>17.19-tafema-3953</v>
          </cell>
          <cell r="AR4502"/>
          <cell r="BL4502"/>
        </row>
        <row r="4503">
          <cell r="B4503" t="str">
            <v>4.7-tafema-3954</v>
          </cell>
          <cell r="AR4503"/>
          <cell r="BL4503"/>
        </row>
        <row r="4504">
          <cell r="B4504" t="str">
            <v>13.3-tafema-3955</v>
          </cell>
          <cell r="AR4504"/>
          <cell r="BL4504"/>
        </row>
        <row r="4505">
          <cell r="B4505" t="str">
            <v>16.6-tafema-3956</v>
          </cell>
          <cell r="AR4505"/>
          <cell r="BL4505"/>
        </row>
        <row r="4506">
          <cell r="B4506" t="str">
            <v>16.7-tafema-3957</v>
          </cell>
          <cell r="AR4506"/>
          <cell r="BL4506"/>
        </row>
        <row r="4507">
          <cell r="B4507" t="str">
            <v>16.10-tafema-3958</v>
          </cell>
          <cell r="AR4507"/>
          <cell r="BL4507"/>
        </row>
        <row r="4508">
          <cell r="B4508" t="str">
            <v>11.6-rmejias-395</v>
          </cell>
          <cell r="AR4508"/>
          <cell r="BL4508"/>
        </row>
        <row r="4509">
          <cell r="B4509" t="str">
            <v>17.16-tafema-3959</v>
          </cell>
          <cell r="AR4509"/>
          <cell r="BL4509"/>
        </row>
        <row r="4510">
          <cell r="B4510" t="str">
            <v>17.19-tafema-3960</v>
          </cell>
          <cell r="AR4510"/>
          <cell r="BL4510"/>
        </row>
        <row r="4511">
          <cell r="B4511" t="str">
            <v>12.2-rmejias-396</v>
          </cell>
          <cell r="AR4511"/>
          <cell r="BL4511"/>
        </row>
        <row r="4512">
          <cell r="B4512" t="str">
            <v>13.3-rmejias-397</v>
          </cell>
          <cell r="AR4512"/>
          <cell r="BL4512"/>
        </row>
        <row r="4513">
          <cell r="B4513" t="str">
            <v>2.3-rchaves-39</v>
          </cell>
          <cell r="AR4513"/>
          <cell r="BL4513"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14">
          <cell r="B4514" t="str">
            <v>9.1-mecerdas-3</v>
          </cell>
          <cell r="AR4514"/>
          <cell r="BL4514"/>
        </row>
        <row r="4515">
          <cell r="B4515" t="str">
            <v>2.4-rchaves-40</v>
          </cell>
          <cell r="AR4515"/>
          <cell r="BL4515"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16">
          <cell r="B4516" t="str">
            <v>2.c-rchaves-41</v>
          </cell>
          <cell r="AR4516"/>
          <cell r="BL4516"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17">
          <cell r="B4517" t="str">
            <v>12.5-rmejias-420</v>
          </cell>
          <cell r="AR4517" t="str">
            <v>https://www.tec.ac.cr/programa-manejo-residuos-solidos-institucionales-madi</v>
          </cell>
          <cell r="BL4517"/>
        </row>
        <row r="4518">
          <cell r="B4518" t="str">
            <v>12.8-rmejias-424</v>
          </cell>
          <cell r="AR4518" t="str">
            <v>https://www.tec.ac.cr/programa-manejo-residuos-solidos-institucionales-madi</v>
          </cell>
          <cell r="BL4518"/>
        </row>
        <row r="4519">
          <cell r="B4519" t="str">
            <v>12.2-mecerdas-428</v>
          </cell>
          <cell r="AR4519"/>
          <cell r="BL4519"/>
        </row>
        <row r="4520">
          <cell r="B4520" t="str">
            <v>4.4-rchaves-42</v>
          </cell>
          <cell r="AR4520"/>
          <cell r="BL4520"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21">
          <cell r="B4521" t="str">
            <v>12.4-aflores-439</v>
          </cell>
          <cell r="AR4521" t="str">
            <v>https://www.tec.ac.cr/sites/default/files/media/doc/it-01-rq-tec_instructivoreporteprecursores_0.pdf</v>
          </cell>
          <cell r="BL4521"/>
        </row>
        <row r="4522">
          <cell r="B4522" t="str">
            <v>4.5-xvarela-43</v>
          </cell>
          <cell r="AR4522"/>
          <cell r="BL4522"/>
        </row>
        <row r="4523">
          <cell r="B4523" t="str">
            <v>4.5-xvarela-44</v>
          </cell>
          <cell r="AR4523"/>
          <cell r="BL4523"/>
        </row>
        <row r="4524">
          <cell r="B4524" t="str">
            <v>13.1-dodiaz-452</v>
          </cell>
          <cell r="AR4524"/>
          <cell r="BL4524" t="str">
            <v>Actualmente y de acuerdo al Plan Nacional de Gestión de Riesgo, la SGR está coordinando la realización del Congreso Nacional de Gestión de Riesgo/Adaptación del cambio climático 2022</v>
          </cell>
        </row>
        <row r="4525">
          <cell r="B4525" t="str">
            <v>4.5-rchaves-45</v>
          </cell>
          <cell r="AR4525"/>
          <cell r="BL4525"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26">
          <cell r="B4526" t="str">
            <v>4.7-rchaves-46</v>
          </cell>
          <cell r="AR4526"/>
          <cell r="BL4526"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27">
          <cell r="B4527" t="str">
            <v>8.5-rchaves-47</v>
          </cell>
          <cell r="AR4527"/>
          <cell r="BL4527"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28">
          <cell r="B4528" t="str">
            <v>16.6-maguzman-482</v>
          </cell>
          <cell r="AR4528" t="str">
            <v>https://www.tec.ac.cr/eventos/sitio-transparencia-institucional-tec</v>
          </cell>
          <cell r="BL4528"/>
        </row>
        <row r="4529">
          <cell r="B4529" t="str">
            <v>16.10-maguzman-483</v>
          </cell>
          <cell r="AR4529" t="str">
            <v>https://www.tec.ac.cr/eventos/sitio-transparencia-institucional-tec</v>
          </cell>
          <cell r="BL4529"/>
        </row>
        <row r="4530">
          <cell r="B4530" t="str">
            <v>16.7-nortega-484</v>
          </cell>
          <cell r="AR4530"/>
          <cell r="BL4530"/>
        </row>
        <row r="4531">
          <cell r="B4531" t="str">
            <v>17.16-froa-486</v>
          </cell>
          <cell r="AR4531"/>
          <cell r="BL4531"/>
        </row>
        <row r="4532">
          <cell r="B4532" t="str">
            <v>4.c-froa-486</v>
          </cell>
          <cell r="AR4532"/>
          <cell r="BL4532"/>
        </row>
        <row r="4533">
          <cell r="B4533" t="str">
            <v>4.4-froa-486</v>
          </cell>
          <cell r="AR4533"/>
          <cell r="BL4533"/>
        </row>
        <row r="4534">
          <cell r="B4534" t="str">
            <v>17.17-froa-487</v>
          </cell>
          <cell r="AR4534"/>
          <cell r="BL4534"/>
        </row>
        <row r="4535">
          <cell r="B4535" t="str">
            <v>17.19-evhernandez-488</v>
          </cell>
          <cell r="AR4535"/>
          <cell r="BL4535"/>
        </row>
        <row r="4536">
          <cell r="B4536" t="str">
            <v>17.6-amasis-489</v>
          </cell>
          <cell r="AR4536"/>
          <cell r="BL4536"/>
        </row>
        <row r="4537">
          <cell r="B4537" t="str">
            <v>8.6-rchaves-48</v>
          </cell>
          <cell r="AR4537"/>
          <cell r="BL4537"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38">
          <cell r="B4538" t="str">
            <v>17.7-amasis-490</v>
          </cell>
          <cell r="AR4538"/>
          <cell r="BL4538"/>
        </row>
        <row r="4539">
          <cell r="B4539" t="str">
            <v>17.9-amasis-491</v>
          </cell>
          <cell r="AR4539"/>
          <cell r="BL4539"/>
        </row>
        <row r="4540">
          <cell r="B4540" t="str">
            <v>17.6-amasis-492</v>
          </cell>
          <cell r="AR4540"/>
          <cell r="BL4540"/>
        </row>
        <row r="4541">
          <cell r="B4541" t="str">
            <v>17.7-amasis-493</v>
          </cell>
          <cell r="AR4541"/>
          <cell r="BL4541"/>
        </row>
        <row r="4542">
          <cell r="B4542" t="str">
            <v>17.9-amasis-494</v>
          </cell>
          <cell r="AR4542"/>
          <cell r="BL4542"/>
        </row>
        <row r="4543">
          <cell r="B4543" t="str">
            <v>17.6-amasis-495</v>
          </cell>
          <cell r="AR4543"/>
          <cell r="BL4543"/>
        </row>
        <row r="4544">
          <cell r="B4544" t="str">
            <v>17.7-amasis-496</v>
          </cell>
          <cell r="AR4544"/>
          <cell r="BL4544"/>
        </row>
        <row r="4545">
          <cell r="B4545" t="str">
            <v>17.9-amasis-497</v>
          </cell>
          <cell r="AR4545"/>
          <cell r="BL4545"/>
        </row>
        <row r="4546">
          <cell r="B4546" t="str">
            <v>9.2-rchaves-49</v>
          </cell>
          <cell r="AR4546"/>
          <cell r="BL4546"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47">
          <cell r="B4547" t="str">
            <v>2.2-mmeono-509</v>
          </cell>
          <cell r="AR4547"/>
          <cell r="BL4547"/>
        </row>
        <row r="4548">
          <cell r="B4548" t="str">
            <v>9.3-rchaves-50</v>
          </cell>
          <cell r="AR4548"/>
          <cell r="BL4548"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49">
          <cell r="B4549" t="str">
            <v>2.1-mmeono-510</v>
          </cell>
          <cell r="AR4549"/>
          <cell r="BL4549"/>
        </row>
        <row r="4550">
          <cell r="B4550" t="str">
            <v>5.c-mmeono-511</v>
          </cell>
          <cell r="AR4550"/>
          <cell r="BL4550"/>
        </row>
        <row r="4551">
          <cell r="B4551" t="str">
            <v>2.2-ancalvo-513</v>
          </cell>
          <cell r="AR4551"/>
          <cell r="BL4551"/>
        </row>
        <row r="4552">
          <cell r="B4552" t="str">
            <v>2.3-ancalvo-514</v>
          </cell>
          <cell r="AR4552"/>
          <cell r="BL4552"/>
        </row>
        <row r="4553">
          <cell r="B4553" t="str">
            <v>2.4-ancalvo-515</v>
          </cell>
          <cell r="AR4553"/>
          <cell r="BL4553"/>
        </row>
        <row r="4554">
          <cell r="B4554" t="str">
            <v>2.5-ancalvo-516</v>
          </cell>
          <cell r="AR4554"/>
          <cell r="BL4554"/>
        </row>
        <row r="4555">
          <cell r="B4555" t="str">
            <v>3.4-ancalvo-517</v>
          </cell>
          <cell r="AR4555"/>
          <cell r="BL4555"/>
        </row>
        <row r="4556">
          <cell r="B4556" t="str">
            <v>3.9-ancalvo-518</v>
          </cell>
          <cell r="AR4556"/>
          <cell r="BL4556"/>
        </row>
        <row r="4557">
          <cell r="B4557" t="str">
            <v>3.a-ancalvo-519</v>
          </cell>
          <cell r="AR4557"/>
          <cell r="BL4557"/>
        </row>
        <row r="4558">
          <cell r="B4558" t="str">
            <v>9.4-rchaves-51</v>
          </cell>
          <cell r="AR4558"/>
          <cell r="BL4558"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59">
          <cell r="B4559" t="str">
            <v>3.b-ancalvo-520</v>
          </cell>
          <cell r="AR4559"/>
          <cell r="BL4559"/>
        </row>
        <row r="4560">
          <cell r="B4560" t="str">
            <v>6.3-ancalvo-521</v>
          </cell>
          <cell r="AR4560"/>
          <cell r="BL4560"/>
        </row>
        <row r="4561">
          <cell r="B4561" t="str">
            <v>6.6-ancalvo-522</v>
          </cell>
          <cell r="AR4561"/>
          <cell r="BL4561"/>
        </row>
        <row r="4562">
          <cell r="B4562" t="str">
            <v>6.b-ancalvo-523</v>
          </cell>
          <cell r="AR4562"/>
          <cell r="BL4562"/>
        </row>
        <row r="4563">
          <cell r="B4563" t="str">
            <v>7.a-ancalvo-524</v>
          </cell>
          <cell r="AR4563"/>
          <cell r="BL4563"/>
        </row>
        <row r="4564">
          <cell r="B4564" t="str">
            <v>8.2-ancalvo-525</v>
          </cell>
          <cell r="AR4564"/>
          <cell r="BL4564"/>
        </row>
        <row r="4565">
          <cell r="B4565" t="str">
            <v>9.5-ancalvo-527</v>
          </cell>
          <cell r="AR4565"/>
          <cell r="BL4565"/>
        </row>
        <row r="4566">
          <cell r="B4566" t="str">
            <v>9.b-ancalvo-528</v>
          </cell>
          <cell r="AR4566"/>
          <cell r="BL4566"/>
        </row>
        <row r="4567">
          <cell r="B4567" t="str">
            <v>9.b-rchaves-52</v>
          </cell>
          <cell r="AR4567"/>
          <cell r="BL4567"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68">
          <cell r="B4568" t="str">
            <v>12.2-ancalvo-530</v>
          </cell>
          <cell r="AR4568"/>
          <cell r="BL4568"/>
        </row>
        <row r="4569">
          <cell r="B4569" t="str">
            <v>12.3-ancalvo-531</v>
          </cell>
          <cell r="AR4569"/>
          <cell r="BL4569"/>
        </row>
        <row r="4570">
          <cell r="B4570" t="str">
            <v>12.4-ancalvo-532</v>
          </cell>
          <cell r="AR4570"/>
          <cell r="BL4570"/>
        </row>
        <row r="4571">
          <cell r="B4571" t="str">
            <v>12.5-ancalvo-533</v>
          </cell>
          <cell r="AR4571"/>
          <cell r="BL4571"/>
        </row>
        <row r="4572">
          <cell r="B4572" t="str">
            <v>14.1-ancalvo-534</v>
          </cell>
          <cell r="AR4572"/>
          <cell r="BL4572"/>
        </row>
        <row r="4573">
          <cell r="B4573" t="str">
            <v>14.3-ancalvo-535</v>
          </cell>
          <cell r="AR4573"/>
          <cell r="BL4573"/>
        </row>
        <row r="4574">
          <cell r="B4574" t="str">
            <v>14.a-ancalvo-536</v>
          </cell>
          <cell r="AR4574"/>
          <cell r="BL4574"/>
        </row>
        <row r="4575">
          <cell r="B4575" t="str">
            <v>15.4-ancalvo-537</v>
          </cell>
          <cell r="AR4575"/>
          <cell r="BL4575"/>
        </row>
        <row r="4576">
          <cell r="B4576" t="str">
            <v>15.5-ancalvo-538</v>
          </cell>
          <cell r="AR4576"/>
          <cell r="BL4576"/>
        </row>
        <row r="4577">
          <cell r="B4577" t="str">
            <v>12.2-rchaves-53</v>
          </cell>
          <cell r="AR4577"/>
          <cell r="BL4577"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78">
          <cell r="B4578" t="str">
            <v>12.3-rchaves-54</v>
          </cell>
          <cell r="AR4578"/>
          <cell r="BL4578" t="str">
            <v>El proyecto se desarrolla con la coadyubancia de la FUNDATEC, pero n esencia mantiene la vocación de investigación y extensión institucional, además de potenciar el vínculo con otra Escuelas e instituciones externas. Además importante mencionar que en el programa se cuenta con un equipo de trabajo de graduados que son contratados periódicamente para llevar a cabo los procesos de asesoría y consultorías profesionales.</v>
          </cell>
        </row>
        <row r="4579">
          <cell r="B4579" t="str">
            <v>4.3-iguzman-576</v>
          </cell>
          <cell r="AR4579" t="str">
            <v>https://www.tec.ac.cr/planes-estudio/licenciatura-ingenieria-agricola</v>
          </cell>
          <cell r="BL4579"/>
        </row>
        <row r="4580">
          <cell r="B4580" t="str">
            <v>4.4-iguzman-577</v>
          </cell>
          <cell r="AR4580" t="str">
            <v>https://www.tec.ac.cr/planes-estudio/licenciatura-ingenieria-agricola</v>
          </cell>
          <cell r="BL4580"/>
        </row>
        <row r="4581">
          <cell r="B4581" t="str">
            <v>6.6-cysalas-578</v>
          </cell>
          <cell r="AR4581"/>
          <cell r="BL4581"/>
        </row>
        <row r="4582">
          <cell r="B4582" t="str">
            <v>7.b-cysalas-579</v>
          </cell>
          <cell r="AR4582"/>
          <cell r="BL4582"/>
        </row>
        <row r="4583">
          <cell r="B4583" t="str">
            <v>8.2-cysalas-580</v>
          </cell>
          <cell r="AR4583"/>
          <cell r="BL4583"/>
        </row>
        <row r="4584">
          <cell r="B4584" t="str">
            <v>8.3-cysalas-581</v>
          </cell>
          <cell r="AR4584"/>
          <cell r="BL4584"/>
        </row>
        <row r="4585">
          <cell r="B4585" t="str">
            <v>9.1-cysalas-582</v>
          </cell>
          <cell r="AR4585"/>
          <cell r="BL4585"/>
        </row>
        <row r="4586">
          <cell r="B4586" t="str">
            <v>9.4-cysalas-583</v>
          </cell>
          <cell r="AR4586"/>
          <cell r="BL4586"/>
        </row>
        <row r="4587">
          <cell r="B4587" t="str">
            <v>9.5-cysalas-584</v>
          </cell>
          <cell r="AR4587"/>
          <cell r="BL4587"/>
        </row>
        <row r="4588">
          <cell r="B4588" t="str">
            <v>9.b-cysalas-585</v>
          </cell>
          <cell r="AR4588"/>
          <cell r="BL4588"/>
        </row>
        <row r="4589">
          <cell r="B4589" t="str">
            <v>11.1-cysalas-586</v>
          </cell>
          <cell r="AR4589"/>
          <cell r="BL4589"/>
        </row>
        <row r="4590">
          <cell r="B4590" t="str">
            <v>11.3-cysalas-587</v>
          </cell>
          <cell r="AR4590"/>
          <cell r="BL4590"/>
        </row>
        <row r="4591">
          <cell r="B4591" t="str">
            <v>11.a-cysalas-588</v>
          </cell>
          <cell r="AR4591"/>
          <cell r="BL4591"/>
        </row>
        <row r="4592">
          <cell r="B4592" t="str">
            <v>12.2-cysalas-589</v>
          </cell>
          <cell r="AR4592"/>
          <cell r="BL4592"/>
        </row>
        <row r="4593">
          <cell r="B4593" t="str">
            <v>13.1-cysalas-590</v>
          </cell>
          <cell r="AR4593"/>
          <cell r="BL4593"/>
        </row>
        <row r="4594">
          <cell r="B4594" t="str">
            <v>13.3-cysalas-591</v>
          </cell>
          <cell r="AR4594"/>
          <cell r="BL4594"/>
        </row>
        <row r="4595">
          <cell r="B4595" t="str">
            <v>15.1-cysalas-592</v>
          </cell>
          <cell r="AR4595"/>
          <cell r="BL4595"/>
        </row>
        <row r="4596">
          <cell r="B4596" t="str">
            <v>15.2-cysalas-593</v>
          </cell>
          <cell r="AR4596"/>
          <cell r="BL4596"/>
        </row>
        <row r="4597">
          <cell r="B4597" t="str">
            <v>15.4-cysalas-594</v>
          </cell>
          <cell r="AR4597"/>
          <cell r="BL4597"/>
        </row>
        <row r="4598">
          <cell r="B4598" t="str">
            <v>15.5-cysalas-595</v>
          </cell>
          <cell r="AR4598"/>
          <cell r="BL4598"/>
        </row>
        <row r="4599">
          <cell r="B4599" t="str">
            <v>15.6-cysalas-596</v>
          </cell>
          <cell r="AR4599"/>
          <cell r="BL4599"/>
        </row>
        <row r="4600">
          <cell r="B4600" t="str">
            <v>15.8-cysalas-597</v>
          </cell>
          <cell r="AR4600"/>
          <cell r="BL4600"/>
        </row>
        <row r="4601">
          <cell r="B4601" t="str">
            <v>15.9-cysalas-598</v>
          </cell>
          <cell r="AR4601"/>
          <cell r="BL4601"/>
        </row>
        <row r="4602">
          <cell r="B4602" t="str">
            <v>17.7-cysalas-599</v>
          </cell>
          <cell r="AR4602"/>
          <cell r="BL4602"/>
        </row>
        <row r="4603">
          <cell r="B4603" t="str">
            <v>4.2-bmadrizova-5</v>
          </cell>
          <cell r="AR4603"/>
          <cell r="BL4603"/>
        </row>
        <row r="4604">
          <cell r="B4604" t="str">
            <v>2.4-labrenes-600</v>
          </cell>
          <cell r="AR4604" t="str">
            <v>facebook @REDPDACOSTARICA</v>
          </cell>
          <cell r="BL4604"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4605">
          <cell r="B4605" t="str">
            <v>8.4-labrenes-601</v>
          </cell>
          <cell r="AR4605" t="str">
            <v>facebook @REDPDACOSTARICA</v>
          </cell>
          <cell r="BL4605"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4606">
          <cell r="B4606" t="str">
            <v>11.6-labrenes-602</v>
          </cell>
          <cell r="AR4606" t="str">
            <v>facebook @REDPDACOSTARICA</v>
          </cell>
          <cell r="BL4606"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4607">
          <cell r="B4607" t="str">
            <v>12.3-labrenes-603</v>
          </cell>
          <cell r="AR4607" t="str">
            <v>facebook @REDPDACOSTARICA</v>
          </cell>
          <cell r="BL4607"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4608">
          <cell r="B4608" t="str">
            <v>13.2-labrenes-604</v>
          </cell>
          <cell r="AR4608" t="str">
            <v>facebook @REDPDACOSTARICA</v>
          </cell>
          <cell r="BL4608"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4609">
          <cell r="B4609" t="str">
            <v>15.1-labrenes-606</v>
          </cell>
          <cell r="AR4609" t="str">
            <v>facebook @REDPDACOSTARICA</v>
          </cell>
          <cell r="BL4609" t="str">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ell>
        </row>
        <row r="4610">
          <cell r="B4610" t="str">
            <v>8.3-labrenes-641</v>
          </cell>
          <cell r="AR4610" t="str">
            <v>http://proleche.com/wp-content/uploads/2021/04/programa_capacitacion_sector_lacteo.pdf</v>
          </cell>
          <cell r="BL4610"/>
        </row>
        <row r="4611">
          <cell r="B4611" t="str">
            <v>8.4-labrenes-642</v>
          </cell>
          <cell r="AR4611" t="str">
            <v>http://proleche.com/wp-content/uploads/2021/04/programa_capacitacion_sector_lacteo.pdf</v>
          </cell>
          <cell r="BL4611"/>
        </row>
        <row r="4612">
          <cell r="B4612" t="str">
            <v>12.2-labrenes-643</v>
          </cell>
          <cell r="AR4612" t="str">
            <v>http://proleche.com/wp-content/uploads/2021/04/programa_capacitacion_sector_lacteo.pdf</v>
          </cell>
          <cell r="BL4612"/>
        </row>
        <row r="4613">
          <cell r="B4613" t="str">
            <v>12.a-labrenes-644</v>
          </cell>
          <cell r="AR4613" t="str">
            <v>http://proleche.com/wp-content/uploads/2021/04/programa_capacitacion_sector_lacteo.pdf</v>
          </cell>
          <cell r="BL4613"/>
        </row>
        <row r="4614">
          <cell r="B4614" t="str">
            <v>17.7-labrenes-645</v>
          </cell>
          <cell r="AR4614" t="str">
            <v>http://proleche.com/wp-content/uploads/2021/04/programa_capacitacion_sector_lacteo.pdf</v>
          </cell>
          <cell r="BL4614"/>
        </row>
        <row r="4615">
          <cell r="B4615" t="str">
            <v>2.4-fecheverria-654</v>
          </cell>
          <cell r="AR4615"/>
          <cell r="BL4615"/>
        </row>
        <row r="4616">
          <cell r="B4616" t="str">
            <v>2.5-fecheverria-655</v>
          </cell>
          <cell r="AR4616"/>
          <cell r="BL4616"/>
        </row>
        <row r="4617">
          <cell r="B4617" t="str">
            <v>11.a-fecheverria-656</v>
          </cell>
          <cell r="AR4617"/>
          <cell r="BL4617"/>
        </row>
        <row r="4618">
          <cell r="B4618" t="str">
            <v>12.a-fecheverria-657</v>
          </cell>
          <cell r="AR4618"/>
          <cell r="BL4618"/>
        </row>
        <row r="4619">
          <cell r="B4619" t="str">
            <v>2.4-mvillarreal-661</v>
          </cell>
          <cell r="AR4619" t="str">
            <v>https://www.tec.ac.cr/planes-estudio/licenciatura-ingenieria-agronomia</v>
          </cell>
          <cell r="BL4619"/>
        </row>
        <row r="4620">
          <cell r="B4620" t="str">
            <v>2.5-mvillarreal-662</v>
          </cell>
          <cell r="AR4620" t="str">
            <v>https://www.tec.ac.cr/planes-estudio/licenciatura-ingenieria-agronomia</v>
          </cell>
          <cell r="BL4620"/>
        </row>
        <row r="4621">
          <cell r="B4621" t="str">
            <v>4.3-mvillarreal-663</v>
          </cell>
          <cell r="AR4621" t="str">
            <v>https://www.tec.ac.cr/planes-estudio/licenciatura-ingenieria-agronomia</v>
          </cell>
          <cell r="BL4621"/>
        </row>
        <row r="4622">
          <cell r="B4622" t="str">
            <v>4.4-mvillarreal-664</v>
          </cell>
          <cell r="AR4622" t="str">
            <v>https://www.tec.ac.cr/planes-estudio/licenciatura-ingenieria-agronomia</v>
          </cell>
          <cell r="BL4622"/>
        </row>
        <row r="4623">
          <cell r="B4623" t="str">
            <v>4.5-mvillarreal-665</v>
          </cell>
          <cell r="AR4623" t="str">
            <v>https://www.tec.ac.cr/planes-estudio/licenciatura-ingenieria-agronomia</v>
          </cell>
          <cell r="BL4623"/>
        </row>
        <row r="4624">
          <cell r="B4624" t="str">
            <v>12.4-mvillarreal-666</v>
          </cell>
          <cell r="AR4624" t="str">
            <v>https://www.tec.ac.cr/planes-estudio/licenciatura-ingenieria-agronomia</v>
          </cell>
          <cell r="BL4624"/>
        </row>
        <row r="4625">
          <cell r="B4625" t="str">
            <v>4.3-mocordero-674</v>
          </cell>
          <cell r="AR4625"/>
          <cell r="BL4625"/>
        </row>
        <row r="4626">
          <cell r="B4626" t="str">
            <v>4.4-mocordero-675</v>
          </cell>
          <cell r="AR4626"/>
          <cell r="BL4626"/>
        </row>
        <row r="4627">
          <cell r="B4627" t="str">
            <v>3.4-rmendez-701</v>
          </cell>
          <cell r="AR4627"/>
          <cell r="BL4627"/>
        </row>
        <row r="4628">
          <cell r="B4628" t="str">
            <v>4.7-rmendez-701</v>
          </cell>
          <cell r="AR4628"/>
          <cell r="BL4628"/>
        </row>
        <row r="4629">
          <cell r="B4629" t="str">
            <v>3.4-mmeono-703</v>
          </cell>
          <cell r="AR4629"/>
          <cell r="BL4629"/>
        </row>
        <row r="4630">
          <cell r="B4630" t="str">
            <v>10.2-khalabi-704</v>
          </cell>
          <cell r="AR4630" t="str">
            <v>https://www.facebook.com/pamtec/</v>
          </cell>
          <cell r="BL4630"/>
        </row>
        <row r="4631">
          <cell r="B4631" t="str">
            <v>3.5-mmeono-708</v>
          </cell>
          <cell r="AR4631"/>
          <cell r="BL4631"/>
        </row>
        <row r="4632">
          <cell r="B4632" t="str">
            <v>3.7-mmeono-709</v>
          </cell>
          <cell r="AR4632"/>
          <cell r="BL4632"/>
        </row>
        <row r="4633">
          <cell r="B4633" t="str">
            <v>5.6-mmeono-710</v>
          </cell>
          <cell r="AR4633"/>
          <cell r="BL4633"/>
        </row>
        <row r="4634">
          <cell r="B4634" t="str">
            <v>3.9-lromero-728</v>
          </cell>
          <cell r="AR4634"/>
          <cell r="BL4634"/>
        </row>
        <row r="4635">
          <cell r="B4635" t="str">
            <v>6.1-lromero-729</v>
          </cell>
          <cell r="AR4635"/>
          <cell r="BL4635"/>
        </row>
        <row r="4636">
          <cell r="B4636" t="str">
            <v>6.3-lromero-730</v>
          </cell>
          <cell r="AR4636"/>
          <cell r="BL4636"/>
        </row>
        <row r="4637">
          <cell r="B4637" t="str">
            <v>6.4-lromero-731</v>
          </cell>
          <cell r="AR4637"/>
          <cell r="BL4637"/>
        </row>
        <row r="4638">
          <cell r="B4638" t="str">
            <v>6.6-lromero-732</v>
          </cell>
          <cell r="AR4638"/>
          <cell r="BL4638"/>
        </row>
        <row r="4639">
          <cell r="B4639" t="str">
            <v>6.b-lromero-733</v>
          </cell>
          <cell r="AR4639"/>
          <cell r="BL4639"/>
        </row>
        <row r="4640">
          <cell r="B4640" t="str">
            <v>7.2-lromero-734</v>
          </cell>
          <cell r="AR4640"/>
          <cell r="BL4640"/>
        </row>
        <row r="4641">
          <cell r="B4641" t="str">
            <v>7.3-lromero-735</v>
          </cell>
          <cell r="AR4641"/>
          <cell r="BL4641"/>
        </row>
        <row r="4642">
          <cell r="B4642" t="str">
            <v>7.b-lromero-736</v>
          </cell>
          <cell r="AR4642"/>
          <cell r="BL4642"/>
        </row>
        <row r="4643">
          <cell r="B4643" t="str">
            <v>9.4-lromero-737</v>
          </cell>
          <cell r="AR4643"/>
          <cell r="BL4643"/>
        </row>
        <row r="4644">
          <cell r="B4644" t="str">
            <v>9.5-lromero-738</v>
          </cell>
          <cell r="AR4644"/>
          <cell r="BL4644"/>
        </row>
        <row r="4645">
          <cell r="B4645" t="str">
            <v>11.6-lromero-740</v>
          </cell>
          <cell r="AR4645"/>
          <cell r="BL4645"/>
        </row>
        <row r="4646">
          <cell r="B4646" t="str">
            <v>12.2-lromero-741</v>
          </cell>
          <cell r="AR4646"/>
          <cell r="BL4646"/>
        </row>
        <row r="4647">
          <cell r="B4647" t="str">
            <v>12.4-lromero-742</v>
          </cell>
          <cell r="AR4647"/>
          <cell r="BL4647"/>
        </row>
        <row r="4648">
          <cell r="B4648" t="str">
            <v>12.5-lromero-743</v>
          </cell>
          <cell r="AR4648"/>
          <cell r="BL4648"/>
        </row>
        <row r="4649">
          <cell r="B4649" t="str">
            <v>12.7-lromero-744</v>
          </cell>
          <cell r="AR4649"/>
          <cell r="BL4649"/>
        </row>
        <row r="4650">
          <cell r="B4650" t="str">
            <v>13.3-lromero-745</v>
          </cell>
          <cell r="AR4650"/>
          <cell r="BL4650"/>
        </row>
        <row r="4651">
          <cell r="B4651" t="str">
            <v>15.1-lromero-746</v>
          </cell>
          <cell r="AR4651"/>
          <cell r="BL4651"/>
        </row>
        <row r="4652">
          <cell r="B4652" t="str">
            <v>3.a-nortega-747</v>
          </cell>
          <cell r="AR4652" t="str">
            <v>https://www.tec.ac.cr/reglamentos/regulacion-fumado-segun-ley-numero-7501</v>
          </cell>
          <cell r="BL4652"/>
        </row>
        <row r="4653">
          <cell r="B4653" t="str">
            <v>3.a-nortega-748</v>
          </cell>
          <cell r="AR4653" t="str">
            <v>https://www.tec.ac.cr/reglamentos/regulacion-fumado-segun-ley-numero-7501</v>
          </cell>
          <cell r="BL4653"/>
        </row>
        <row r="4654">
          <cell r="B4654" t="str">
            <v>3.d-mmeono-781</v>
          </cell>
          <cell r="AR4654"/>
          <cell r="BL4654"/>
        </row>
        <row r="4655">
          <cell r="B4655" t="str">
            <v>4.3-mecerdas-802</v>
          </cell>
          <cell r="AR4655"/>
          <cell r="BL4655"/>
        </row>
        <row r="4656">
          <cell r="B4656" t="str">
            <v>4.3-gcastro-813</v>
          </cell>
          <cell r="AR4656"/>
          <cell r="BL4656"/>
        </row>
        <row r="4657">
          <cell r="B4657" t="str">
            <v>4.3-ochaverri-816</v>
          </cell>
          <cell r="AR4657" t="str">
            <v>https://www.tec.ac.cr/planes-estudio/ingenieria-materiales</v>
          </cell>
          <cell r="BL4657"/>
        </row>
        <row r="4658">
          <cell r="B4658" t="str">
            <v>4.4-ochaverri-817</v>
          </cell>
          <cell r="AR4658" t="str">
            <v>https://www.tec.ac.cr/planes-estudio/ingenieria-materiales</v>
          </cell>
          <cell r="BL4658"/>
        </row>
        <row r="4659">
          <cell r="B4659" t="str">
            <v>4.3-xvarela-818</v>
          </cell>
          <cell r="AR4659"/>
          <cell r="BL4659"/>
        </row>
        <row r="4660">
          <cell r="B4660" t="str">
            <v>4.3-mvilem-819</v>
          </cell>
          <cell r="AR4660" t="str">
            <v>https://www.tec.ac.cr/planes-estudio/licenciatura-ingenieria-computadores</v>
          </cell>
          <cell r="BL4660" t="str">
            <v>mvilem@usa.net</v>
          </cell>
        </row>
        <row r="4661">
          <cell r="B4661" t="str">
            <v>4.4-mvilem-820</v>
          </cell>
          <cell r="AR4661" t="str">
            <v>https://www.tec.ac.cr/planes-estudio/licenciatura-ingenieria-computadores</v>
          </cell>
          <cell r="BL4661" t="str">
            <v>mvilem@usa.net</v>
          </cell>
        </row>
        <row r="4662">
          <cell r="B4662" t="str">
            <v>4.3-glacy-821</v>
          </cell>
          <cell r="AR4662" t="str">
            <v>https://www.tec.ac.cr/planes-estudio/licenciatura-ingenieria-fisica-0</v>
          </cell>
          <cell r="BL4662"/>
        </row>
        <row r="4663">
          <cell r="B4663" t="str">
            <v>4.4-glacy-822</v>
          </cell>
          <cell r="AR4663" t="str">
            <v>https://www.tec.ac.cr/planes-estudio/licenciatura-ingenieria-fisica-0</v>
          </cell>
          <cell r="BL4663"/>
        </row>
        <row r="4664">
          <cell r="B4664" t="str">
            <v>4.3-hcordero-823</v>
          </cell>
          <cell r="AR4664" t="str">
            <v>https://www.tec.ac.cr/planes-estudio/bachillerato-produccion-industrial-limon</v>
          </cell>
          <cell r="BL4664" t="str">
            <v>Se participa en la ZEEC con el fin de mejorar la empleabilidad de la Región.</v>
          </cell>
        </row>
        <row r="4665">
          <cell r="B4665" t="str">
            <v>4.3-hcordero-824</v>
          </cell>
          <cell r="AR4665" t="str">
            <v>https://www.tec.ac.cr/planes-estudio/licenciatura-ingenieria-producci%C3%B3n-industrial</v>
          </cell>
          <cell r="BL4665" t="str">
            <v>Los programas de formación técnica benefician a persona con estudios de educación diversificada que buscan mejorar sus posibilidades a nivel de puestos en las empresas.
Los cursos libres mejoran las condiciones de personas jóvenes que buscan insertarse en el mercado laboral.
El programa de responsabilidad social desarrollado en el curso de Administración de Proyectos beneficia las condiciones de poblaciones vulnerables y niñez.</v>
          </cell>
        </row>
        <row r="4666">
          <cell r="B4666" t="str">
            <v>4.4-hcordero-825</v>
          </cell>
          <cell r="AR4666" t="str">
            <v>https://www.tec.ac.cr/planes-estudio/licenciatura-ingenieria-producci%C3%B3n-industrial</v>
          </cell>
          <cell r="BL4666" t="str">
            <v>Los programas de formación técnica benefician a persona con estudios de educación diversificada que buscan mejorar sus posibilidades a nivel de puestos en las empresas.
Los cursos libres mejoran las condiciones de personas jóvenes que buscan insertarse en el mercado laboral.
El programa de responsabilidad social desarrollado en el curso de Administración de Proyectos beneficia las condiciones de poblaciones vulnerables y niñez.</v>
          </cell>
        </row>
        <row r="4667">
          <cell r="B4667" t="str">
            <v>4.3-eferreto-831</v>
          </cell>
          <cell r="AR4667"/>
          <cell r="BL4667"/>
        </row>
        <row r="4668">
          <cell r="B4668" t="str">
            <v>4.4-eferreto-832</v>
          </cell>
          <cell r="AR4668"/>
          <cell r="BL4668"/>
        </row>
        <row r="4669">
          <cell r="B4669" t="str">
            <v>4.3-jealvarado-833</v>
          </cell>
          <cell r="AR4669" t="str">
            <v>https://www.tec.ac.cr/planes-estudio/licenciatura-arquitectura</v>
          </cell>
          <cell r="BL4669"/>
        </row>
        <row r="4670">
          <cell r="B4670" t="str">
            <v>4.4-jealvarado-834</v>
          </cell>
          <cell r="AR4670" t="str">
            <v>https://www.tec.ac.cr/planes-estudio/licenciatura-arquitectura</v>
          </cell>
          <cell r="BL4670"/>
        </row>
        <row r="4671">
          <cell r="B4671" t="str">
            <v>4.3-hunavarro-835</v>
          </cell>
          <cell r="AR4671"/>
          <cell r="BL4671"/>
        </row>
        <row r="4672">
          <cell r="B4672" t="str">
            <v>4.4-hunavarro-836</v>
          </cell>
          <cell r="AR4672"/>
          <cell r="BL4672"/>
        </row>
        <row r="4673">
          <cell r="B4673" t="str">
            <v>4.3-pgarcia-837</v>
          </cell>
          <cell r="AR4673" t="str">
            <v>https://www.tec.ac.cr/planes-estudio/bachillerato-ensenanza-matematica-asistida-computadora</v>
          </cell>
          <cell r="BL4673"/>
        </row>
        <row r="4674">
          <cell r="B4674" t="str">
            <v>4.4-pgarcia-838</v>
          </cell>
          <cell r="AR4674" t="str">
            <v>https://www.tec.ac.cr/planes-estudio/bachillerato-ensenanza-matematica-asistida-computadora</v>
          </cell>
          <cell r="BL4674"/>
        </row>
        <row r="4675">
          <cell r="B4675" t="str">
            <v>4.3-maperez-839</v>
          </cell>
          <cell r="AR4675" t="str">
            <v>https://www.tec.ac.cr/planes-estudio/bachillerato-gestion-turismo-rural-sostenible</v>
          </cell>
          <cell r="BL4675"/>
        </row>
        <row r="4676">
          <cell r="B4676" t="str">
            <v>4.4-maperez-840</v>
          </cell>
          <cell r="AR4676" t="str">
            <v>https://www.tec.ac.cr/planes-estudio/bachillerato-gestion-turismo-rural-sostenible</v>
          </cell>
          <cell r="BL4676"/>
        </row>
        <row r="4677">
          <cell r="B4677" t="str">
            <v>4.3-mialvarez-841</v>
          </cell>
          <cell r="AR4677"/>
          <cell r="BL4677"/>
        </row>
        <row r="4678">
          <cell r="B4678" t="str">
            <v>4.4-mialvarez-842</v>
          </cell>
          <cell r="AR4678"/>
          <cell r="BL4678"/>
        </row>
        <row r="4679">
          <cell r="B4679" t="str">
            <v>4.3-crobles-843</v>
          </cell>
          <cell r="AR4679" t="str">
            <v>https://www.tec.ac.cr/sites/default/files/media/doc/agreements/fundatec_-_licenciatura_agropecuaria_administrativa.pdf</v>
          </cell>
          <cell r="BL4679"/>
        </row>
        <row r="4680">
          <cell r="B4680" t="str">
            <v>4.4-crobles-844</v>
          </cell>
          <cell r="AR4680" t="str">
            <v>https://www.tec.ac.cr/sites/default/files/media/doc/agreements/fundatec_-_licenciatura_agropecuaria_administrativa.pdf</v>
          </cell>
          <cell r="BL4680"/>
        </row>
        <row r="4681">
          <cell r="B4681" t="str">
            <v>4.3-ana.lorena-845</v>
          </cell>
          <cell r="AR4681" t="str">
            <v>https://www.tec.ac.cr/planes-estudio/licenciatura-ingenieria-ambiental</v>
          </cell>
          <cell r="BL4681"/>
        </row>
        <row r="4682">
          <cell r="B4682" t="str">
            <v>4.4-ana.lorena-846</v>
          </cell>
          <cell r="AR4682" t="str">
            <v>https://www.tec.ac.cr/planes-estudio/licenciatura-ingenieria-ambiental</v>
          </cell>
          <cell r="BL4682"/>
        </row>
        <row r="4683">
          <cell r="B4683" t="str">
            <v>4.3-crobles-847</v>
          </cell>
          <cell r="AR4683" t="str">
            <v>https://www.tec.ac.cr/planes-estudio/licenciatura-ingenieria-agronegocios</v>
          </cell>
          <cell r="BL4683"/>
        </row>
        <row r="4684">
          <cell r="B4684" t="str">
            <v>4.4-crobles-848</v>
          </cell>
          <cell r="AR4684" t="str">
            <v>https://www.tec.ac.cr/planes-estudio/licenciatura-ingenieria-agronegocios</v>
          </cell>
          <cell r="BL4684"/>
        </row>
        <row r="4685">
          <cell r="B4685" t="str">
            <v>4.3-vijimenez-849</v>
          </cell>
          <cell r="AR4685" t="str">
            <v>https://www.tec.ac.cr/planes-estudio/licenciatura-ingenieria-biotecnologia</v>
          </cell>
          <cell r="BL4685"/>
        </row>
        <row r="4686">
          <cell r="B4686" t="str">
            <v>4.4-vijimenez-850</v>
          </cell>
          <cell r="AR4686" t="str">
            <v>https://www.tec.ac.cr/planes-estudio/licenciatura-ingenieria-biotecnologia</v>
          </cell>
          <cell r="BL4686"/>
        </row>
        <row r="4687">
          <cell r="B4687" t="str">
            <v>4.3-grojas-851</v>
          </cell>
          <cell r="AR4687" t="str">
            <v>https://www.tec.ac.cr/planes-estudio/licenciatura-ingenieria-construccion</v>
          </cell>
          <cell r="BL4687"/>
        </row>
        <row r="4688">
          <cell r="B4688" t="str">
            <v>4.4-grojas-852</v>
          </cell>
          <cell r="AR4688" t="str">
            <v>https://www.tec.ac.cr/planes-estudio/licenciatura-ingenieria-construccion</v>
          </cell>
          <cell r="BL4688"/>
        </row>
        <row r="4689">
          <cell r="B4689" t="str">
            <v>4.4-xvarela-853</v>
          </cell>
          <cell r="AR4689"/>
          <cell r="BL4689"/>
        </row>
        <row r="4690">
          <cell r="B4690" t="str">
            <v>4.3-xvarela-854</v>
          </cell>
          <cell r="AR4690"/>
          <cell r="BL4690"/>
        </row>
        <row r="4691">
          <cell r="B4691" t="str">
            <v>4.4-xvarela-855</v>
          </cell>
          <cell r="AR4691"/>
          <cell r="BL4691"/>
        </row>
        <row r="4692">
          <cell r="B4692" t="str">
            <v>4.3-laraya-856</v>
          </cell>
          <cell r="AR4692" t="str">
            <v>https://www.tec.ac.cr/planes-estudio/licenciatura-mantenimiento-industrial</v>
          </cell>
          <cell r="BL4692"/>
        </row>
        <row r="4693">
          <cell r="B4693" t="str">
            <v>4.4-laraya-857</v>
          </cell>
          <cell r="AR4693" t="str">
            <v>https://www.tec.ac.cr/planes-estudio/licenciatura-mantenimiento-industrial</v>
          </cell>
          <cell r="BL4693"/>
        </row>
        <row r="4694">
          <cell r="B4694" t="str">
            <v>4.3-mibrenes-858</v>
          </cell>
          <cell r="AR4694"/>
          <cell r="BL4694" t="str">
            <v>El programa de Bachillerato 1411, se encuentra en fase terminal al II semestre 2021. El programa que estamos ofertando en la actualidad es de Licenciatura en Ingeniería en Seguridad Laboral e Higiene Ambiental, Plan 2151.</v>
          </cell>
        </row>
        <row r="4695">
          <cell r="B4695" t="str">
            <v>4.4-mibrenes-859</v>
          </cell>
          <cell r="AR4695"/>
          <cell r="BL4695" t="str">
            <v>El programa de Bachillerato 1411, se encuentra en fase terminal al II semestre 2021. El programa que estamos ofertando en la actualidad es de Licenciatura en Ingeniería en Seguridad Laboral e Higiene Ambiental, Plan 2151.</v>
          </cell>
        </row>
        <row r="4696">
          <cell r="B4696" t="str">
            <v>4.3-mibrenes-860</v>
          </cell>
          <cell r="AR4696" t="str">
            <v>https://www.tec.ac.cr/planes-estudio/licenciatura-ingenieria-seguridad-laboral-higiene-ambiental-0</v>
          </cell>
          <cell r="BL4696"/>
        </row>
        <row r="4697">
          <cell r="B4697" t="str">
            <v>4.4-mibrenes-861</v>
          </cell>
          <cell r="AR4697" t="str">
            <v>https://www.tec.ac.cr/planes-estudio/licenciatura-ingenieria-seguridad-laboral-higiene-ambiental-0</v>
          </cell>
          <cell r="BL4697"/>
        </row>
        <row r="4698">
          <cell r="B4698" t="str">
            <v>4.3-almeza-862</v>
          </cell>
          <cell r="AR4698" t="str">
            <v>https://www.tec.ac.cr/planes-estudio/licenciatura-ingenieria-forestal-enfasis-conservacion-restauracion-ecosistemas</v>
          </cell>
          <cell r="BL4698"/>
        </row>
        <row r="4699">
          <cell r="B4699" t="str">
            <v>4.4-almeza-863</v>
          </cell>
          <cell r="AR4699" t="str">
            <v>https://www.tec.ac.cr/planes-estudio/licenciatura-ingenieria-forestal-enfasis-conservacion-restauracion-ecosistemas</v>
          </cell>
          <cell r="BL4699"/>
        </row>
        <row r="4700">
          <cell r="B4700" t="str">
            <v>4.3-almeza-864</v>
          </cell>
          <cell r="AR4700" t="str">
            <v>https://www.tec.ac.cr/planes-estudio/licenciatura-ingenieria-forestal-enfasis-manejo-produccion-forestal</v>
          </cell>
          <cell r="BL4700"/>
        </row>
        <row r="4701">
          <cell r="B4701" t="str">
            <v>4.4-almeza-865</v>
          </cell>
          <cell r="AR4701" t="str">
            <v>https://www.tec.ac.cr/planes-estudio/licenciatura-ingenieria-forestal-enfasis-manejo-produccion-forestal</v>
          </cell>
          <cell r="BL4701"/>
        </row>
        <row r="4702">
          <cell r="B4702" t="str">
            <v>4.3-almeza-866</v>
          </cell>
          <cell r="AR4702" t="str">
            <v>https://www.tec.ac.cr/planes-estudio/licenciatura-ingenieria-forestal</v>
          </cell>
          <cell r="BL4702"/>
        </row>
        <row r="4703">
          <cell r="B4703" t="str">
            <v>4.4-almeza-867</v>
          </cell>
          <cell r="AR4703" t="str">
            <v>https://www.tec.ac.cr/planes-estudio/licenciatura-ingenieria-forestal</v>
          </cell>
          <cell r="BL4703"/>
        </row>
        <row r="4704">
          <cell r="B4704" t="str">
            <v>4.3-gaby-868</v>
          </cell>
          <cell r="AR4704" t="str">
            <v>https://www.tec.ac.cr/planes-estudio/licenciatura-ingenieria-mecatron%C3%ADca</v>
          </cell>
          <cell r="BL4704"/>
        </row>
        <row r="4705">
          <cell r="B4705" t="str">
            <v>4.4-gaby-869</v>
          </cell>
          <cell r="AR4705" t="str">
            <v>https://www.tec.ac.cr/planes-estudio/licenciatura-ingenieria-mecatron%C3%ADca</v>
          </cell>
          <cell r="BL4705"/>
        </row>
        <row r="4706">
          <cell r="B4706" t="str">
            <v>4.3-ecalderon-870</v>
          </cell>
          <cell r="AR4706" t="str">
            <v>https://www.tec.ac.cr/planes-estudio/licenciatura-administracion-empresas-enfasis-administracion-financiera</v>
          </cell>
          <cell r="BL4706"/>
        </row>
        <row r="4707">
          <cell r="B4707" t="str">
            <v>4.3-ecalderon-871</v>
          </cell>
          <cell r="AR4707" t="str">
            <v>https://www.tec.ac.cr/planes-estudio/licenciatura-administracion-empresas-enfasis-contaduria-publica-0</v>
          </cell>
          <cell r="BL4707"/>
        </row>
        <row r="4708">
          <cell r="B4708" t="str">
            <v>4.4-ecalderon-872</v>
          </cell>
          <cell r="AR4708" t="str">
            <v>https://www.tec.ac.cr/planes-estudio/licenciatura-administracion-empresas-enfasis-contaduria-publica-0</v>
          </cell>
          <cell r="BL4708"/>
        </row>
        <row r="4709">
          <cell r="B4709" t="str">
            <v>4.3-ecalderon-873</v>
          </cell>
          <cell r="AR4709" t="str">
            <v>https://www.tec.ac.cr/planes-estudio/licenciatura-administracion-empresas-enfasis-mercadeo</v>
          </cell>
          <cell r="BL4709"/>
        </row>
        <row r="4710">
          <cell r="B4710" t="str">
            <v>4.3-ecalderon-874</v>
          </cell>
          <cell r="AR4710" t="str">
            <v>https://www.tec.ac.cr/planes-estudio/licenciatura-administracion-empresas-enfasis-recursos-humanos</v>
          </cell>
          <cell r="BL4710"/>
        </row>
        <row r="4711">
          <cell r="B4711" t="str">
            <v>4.4-ecalderon-875</v>
          </cell>
          <cell r="AR4711" t="str">
            <v>https://www.tec.ac.cr/planes-estudio/licenciatura-administracion-empresas-enfasis-recursos-humanos</v>
          </cell>
          <cell r="BL4711"/>
        </row>
        <row r="4712">
          <cell r="B4712" t="str">
            <v>4.3-pgarcia-876</v>
          </cell>
          <cell r="AR4712" t="str">
            <v>https://www.tec.ac.cr/planes-estudio/licenciatura-ensenanza-matematica-asistida-computadora</v>
          </cell>
          <cell r="BL4712"/>
        </row>
        <row r="4713">
          <cell r="B4713" t="str">
            <v>4.4-pgarcia-877</v>
          </cell>
          <cell r="AR4713" t="str">
            <v>https://www.tec.ac.cr/planes-estudio/licenciatura-ensenanza-matematica-asistida-computadora</v>
          </cell>
          <cell r="BL4713"/>
        </row>
        <row r="4714">
          <cell r="B4714" t="str">
            <v>4.3-mhernandez-878</v>
          </cell>
          <cell r="AR4714" t="str">
            <v>https://www.tec.ac.cr/planes-estudio/licenciatura-ingenieria-electron%C3%ADca</v>
          </cell>
          <cell r="BL4714"/>
        </row>
        <row r="4715">
          <cell r="B4715" t="str">
            <v>4.4-mhernandez-879</v>
          </cell>
          <cell r="AR4715" t="str">
            <v>https://www.tec.ac.cr/planes-estudio/licenciatura-ingenieria-electron%C3%ADca</v>
          </cell>
          <cell r="BL4715"/>
        </row>
        <row r="4716">
          <cell r="B4716" t="str">
            <v>4.3-mibrenes-880</v>
          </cell>
          <cell r="AR4716"/>
          <cell r="BL4716" t="str">
            <v>El programa de Licenciatura 2150, se encuentra en fase terminal al III cuatrimestre 2023</v>
          </cell>
        </row>
        <row r="4717">
          <cell r="B4717" t="str">
            <v>4.4-mibrenes-881</v>
          </cell>
          <cell r="AR4717"/>
          <cell r="BL4717" t="str">
            <v>El programa de Licenciatura 2150, se encuentra en fase terminal al III cuatrimestre 2023</v>
          </cell>
        </row>
        <row r="4718">
          <cell r="B4718" t="str">
            <v>4.3-eshuman-882</v>
          </cell>
          <cell r="AR4718" t="str">
            <v>https://www.tec.ac.cr/planes-estudio/bachillerato-ingenieria-computacion</v>
          </cell>
          <cell r="BL4718"/>
        </row>
        <row r="4719">
          <cell r="B4719" t="str">
            <v>4.4-eshuman-883</v>
          </cell>
          <cell r="AR4719" t="str">
            <v>https://www.tec.ac.cr/planes-estudio/bachillerato-ingenieria-computacion</v>
          </cell>
          <cell r="BL4719"/>
        </row>
        <row r="4720">
          <cell r="B4720" t="str">
            <v>4.3-gbrenes-884</v>
          </cell>
          <cell r="AR4720" t="str">
            <v>https://www.tec.ac.cr/planes-estudio/bachillerato-administracion-empresas-diurno</v>
          </cell>
          <cell r="BL4720"/>
        </row>
        <row r="4721">
          <cell r="B4721" t="str">
            <v>4.4-gbrenes-885</v>
          </cell>
          <cell r="AR4721" t="str">
            <v>https://www.tec.ac.cr/planes-estudio/bachillerato-administracion-empresas-diurno</v>
          </cell>
          <cell r="BL4721"/>
        </row>
        <row r="4722">
          <cell r="B4722" t="str">
            <v>8.9-lmendez-886</v>
          </cell>
          <cell r="AR4722" t="str">
            <v>https://www.tec.ac.cr/tecnologico-costa-rica-ya-institucion-benemerita-educacion-cultura-tecnologia-costarricense</v>
          </cell>
          <cell r="BL4722"/>
        </row>
        <row r="4723">
          <cell r="B4723" t="str">
            <v>4.3-cdelgado-894</v>
          </cell>
          <cell r="AR4723"/>
          <cell r="BL4723" t="str">
            <v>Ver "Sesión Ordinaria No. 3122, Artículo 8, del 12 de junio de 2019. Solicitud modificación del acuerdo del Consejo Institucional de la Sesión No. 2041, Artículo 4, del 11 de febrero de 1999 sobre objetivos del Programa de Equiparación de Oportunidades y del acuerdo de la sesión No. 2329, artículo 8, del 27 de noviembre del 2003 para la conformación de la comisión del Programa</v>
          </cell>
        </row>
        <row r="4724">
          <cell r="B4724" t="str">
            <v>4.5-cdelgado-895</v>
          </cell>
          <cell r="AR4724"/>
          <cell r="BL4724" t="str">
            <v>Ver "Sesión Ordinaria No. 3122, Artículo 8, del 12 de junio de 2019. Solicitud modificación del acuerdo del Consejo Institucional de la Sesión No. 2041, Artículo 4, del 11 de febrero de 1999 sobre objetivos del Programa de Equiparación de Oportunidades y del acuerdo de la sesión No. 2329, artículo 8, del 27 de noviembre del 2003 para la conformación de la comisión del Programa</v>
          </cell>
        </row>
        <row r="4725">
          <cell r="B4725" t="str">
            <v>4.3-nortega-896</v>
          </cell>
          <cell r="AR4725"/>
          <cell r="BL4725"/>
        </row>
        <row r="4726">
          <cell r="B4726" t="str">
            <v>4.5-nortega-897</v>
          </cell>
          <cell r="AR4726"/>
          <cell r="BL4726"/>
        </row>
        <row r="4727">
          <cell r="B4727" t="str">
            <v>10.3-nortega-898</v>
          </cell>
          <cell r="AR4727"/>
          <cell r="BL4727"/>
        </row>
        <row r="4728">
          <cell r="B4728" t="str">
            <v>4.3-lqueralt-901</v>
          </cell>
          <cell r="AR4728" t="str">
            <v>https://wstemproject.eu/es/equipo/instituto-tecnologico-de-costa-rica/</v>
          </cell>
          <cell r="BL4728"/>
        </row>
        <row r="4729">
          <cell r="B4729" t="str">
            <v>5.b-lqueralt-902</v>
          </cell>
          <cell r="AR4729" t="str">
            <v>https://wstemproject.eu/es/equipo/instituto-tecnologico-de-costa-rica/</v>
          </cell>
          <cell r="BL4729"/>
        </row>
        <row r="4730">
          <cell r="B4730" t="str">
            <v>4.4-alealfaro-905</v>
          </cell>
          <cell r="AR4730"/>
          <cell r="BL4730" t="str">
            <v>Cambio de validador del 2021 al 2022</v>
          </cell>
        </row>
        <row r="4731">
          <cell r="B4731" t="str">
            <v>4.4-cmoreira-908</v>
          </cell>
          <cell r="AR4731" t="str">
            <v>https://docinade.ac.cr</v>
          </cell>
          <cell r="BL4731" t="str">
            <v>Las actividades se realizan en el marco del Área Académica del DOCINADE</v>
          </cell>
        </row>
        <row r="4732">
          <cell r="B4732" t="str">
            <v>9.5-cmoreira-909</v>
          </cell>
          <cell r="AR4732" t="str">
            <v>https://docinade.ac.cr</v>
          </cell>
          <cell r="BL4732" t="str">
            <v>Las actividades se realizan en el marco del Área Académica del DOCINADE</v>
          </cell>
        </row>
        <row r="4733">
          <cell r="B4733" t="str">
            <v>4.4-cmoreira-910</v>
          </cell>
          <cell r="AR4733" t="str">
            <v>https://docinade.ac.cr</v>
          </cell>
          <cell r="BL4733" t="str">
            <v>Las actividades se realizan en el marco del Área Académica del DOCINADE</v>
          </cell>
        </row>
        <row r="4734">
          <cell r="B4734" t="str">
            <v>9.5-cmoreira-911</v>
          </cell>
          <cell r="AR4734" t="str">
            <v>https://docinade.ac.cr</v>
          </cell>
          <cell r="BL4734" t="str">
            <v>Las actividades se realizan en el marco del Área Académica del DOCINADE</v>
          </cell>
        </row>
        <row r="4735">
          <cell r="B4735" t="str">
            <v>4.4-bmartinez-912</v>
          </cell>
          <cell r="AR4735"/>
          <cell r="BL4735" t="str">
            <v>Edificio Condal. San Pedro</v>
          </cell>
        </row>
        <row r="4736">
          <cell r="B4736" t="str">
            <v>9.5-bmartinez-913</v>
          </cell>
          <cell r="AR4736"/>
          <cell r="BL4736" t="str">
            <v>Edificio Condal. San Pedro</v>
          </cell>
        </row>
        <row r="4737">
          <cell r="B4737" t="str">
            <v>4.4-cmadriz-914</v>
          </cell>
          <cell r="AR4737"/>
          <cell r="BL4737"/>
        </row>
        <row r="4738">
          <cell r="B4738" t="str">
            <v>9.5-cmadriz-915</v>
          </cell>
          <cell r="AR4738"/>
          <cell r="BL4738"/>
        </row>
        <row r="4739">
          <cell r="B4739" t="str">
            <v>4.4-bmartinez-916</v>
          </cell>
          <cell r="AR4739"/>
          <cell r="BL4739" t="str">
            <v>CIDE, Condal, Asopro, Liberia</v>
          </cell>
        </row>
        <row r="4740">
          <cell r="B4740" t="str">
            <v>4.4-gbarahona-917</v>
          </cell>
          <cell r="AR4740" t="str">
            <v>https://www.tec.ac.cr/planes-estudio/maestria-administracion-ingenieria-electromecanica-enfasis-administracion-energia</v>
          </cell>
          <cell r="BL4740" t="str">
            <v>Otros Centros: Centro de Capacitación Coyol</v>
          </cell>
        </row>
        <row r="4741">
          <cell r="B4741" t="str">
            <v>4.4-gbarahona-918</v>
          </cell>
          <cell r="AR4741" t="str">
            <v>https://www.tec.ac.cr/planes-estudio/maestria-administracion-ingenieria-electromecanica-enfasis-gerencia-mantenimiento</v>
          </cell>
          <cell r="BL4741" t="str">
            <v>Otros Centros: Centro de Capacitación Coyol</v>
          </cell>
        </row>
        <row r="4742">
          <cell r="B4742" t="str">
            <v>4.4-juhernandez-919</v>
          </cell>
          <cell r="AR4742" t="str">
            <v>https://www.tec.ac.cr/planes-estudio/maestria-cadena-abastecimiento</v>
          </cell>
          <cell r="BL4742"/>
        </row>
        <row r="4743">
          <cell r="B4743" t="str">
            <v>4.4-cmoreira-920</v>
          </cell>
          <cell r="AR4743" t="str">
            <v>https://www.tec.ac.cr/carreras/ciencia-tecnologia-sostenibilidad</v>
          </cell>
          <cell r="BL4743" t="str">
            <v>Las actividades se realizan en el marco del Área Académica del DOCINADE</v>
          </cell>
        </row>
        <row r="4744">
          <cell r="B4744" t="str">
            <v>9.5-cmoreira-921</v>
          </cell>
          <cell r="AR4744" t="str">
            <v>https://www.tec.ac.cr/carreras/ciencia-tecnologia-sostenibilidad</v>
          </cell>
          <cell r="BL4744" t="str">
            <v>Las actividades se realizan en el marco del Área Académica del DOCINADE</v>
          </cell>
        </row>
        <row r="4745">
          <cell r="B4745" t="str">
            <v>4.4-aberrocal-922</v>
          </cell>
          <cell r="AR4745"/>
          <cell r="BL4745"/>
        </row>
        <row r="4746">
          <cell r="B4746" t="str">
            <v>9.5-aberrocal-923</v>
          </cell>
          <cell r="AR4746"/>
          <cell r="BL4746"/>
        </row>
        <row r="4747">
          <cell r="B4747" t="str">
            <v>4.4-lsancho-924</v>
          </cell>
          <cell r="AR4747"/>
          <cell r="BL4747"/>
        </row>
        <row r="4748">
          <cell r="B4748" t="str">
            <v>9.5-lsancho-925</v>
          </cell>
          <cell r="AR4748"/>
          <cell r="BL4748"/>
        </row>
        <row r="4749">
          <cell r="B4749" t="str">
            <v>4.4-bmartinez-926</v>
          </cell>
          <cell r="AR4749"/>
          <cell r="BL4749" t="str">
            <v>Otros Centros: CIDE, Condal, Asopro, Liberia, Plaza Real Alajuela</v>
          </cell>
        </row>
        <row r="4750">
          <cell r="B4750" t="str">
            <v>4.4-hunavarro-927</v>
          </cell>
          <cell r="AR4750"/>
          <cell r="BL4750"/>
        </row>
        <row r="4751">
          <cell r="B4751" t="str">
            <v>4.4-johcarvajal-928</v>
          </cell>
          <cell r="AR4751"/>
          <cell r="BL4751" t="str">
            <v>Otros Centros: Centro de Transferencia Tecnológica en Zapote, Edificio Condal, San Pedro</v>
          </cell>
        </row>
        <row r="4752">
          <cell r="B4752" t="str">
            <v>9.5-johcarvajal-929</v>
          </cell>
          <cell r="AR4752"/>
          <cell r="BL4752" t="str">
            <v>Otros Centros: Centro de Transferencia Tecnológica en Zapote, Edificio Condal, San Pedro</v>
          </cell>
        </row>
        <row r="4753">
          <cell r="B4753" t="str">
            <v>4.4-johcarvajal-930</v>
          </cell>
          <cell r="AR4753"/>
          <cell r="BL4753" t="str">
            <v>Otros Centros: Centro de Transferencia Tecnológica en Zapote, Edificio Condal, San Pedro</v>
          </cell>
        </row>
        <row r="4754">
          <cell r="B4754" t="str">
            <v>9.5-johcarvajal-931</v>
          </cell>
          <cell r="AR4754"/>
          <cell r="BL4754" t="str">
            <v>Otros Centros: Centro de Transferencia Tecnológica en Zapote, Edificio Condal, San Pedro</v>
          </cell>
        </row>
        <row r="4755">
          <cell r="B4755" t="str">
            <v>4.4-johcarvajal-932</v>
          </cell>
          <cell r="AR4755"/>
          <cell r="BL4755" t="str">
            <v>Otros Centros: Centro de Transferencia Tecnológica en Zapote, Edificio Condal, San Pedro</v>
          </cell>
        </row>
        <row r="4756">
          <cell r="B4756" t="str">
            <v>9.5-johcarvajal-933</v>
          </cell>
          <cell r="AR4756"/>
          <cell r="BL4756" t="str">
            <v>Otros Centros: Centro de Transferencia Tecnológica en Zapote, Edificio Condal, San Pedro</v>
          </cell>
        </row>
        <row r="4757">
          <cell r="B4757" t="str">
            <v>4.4-msandoval-934</v>
          </cell>
          <cell r="AR4757"/>
          <cell r="BL4757" t="str">
            <v>Otros: Edificio Condal San Pedro</v>
          </cell>
        </row>
        <row r="4758">
          <cell r="B4758" t="str">
            <v>4.4-msandoval-935</v>
          </cell>
          <cell r="AR4758"/>
          <cell r="BL4758" t="str">
            <v>Otros: Edificio Condal San Pedro</v>
          </cell>
        </row>
        <row r="4759">
          <cell r="B4759" t="str">
            <v>4.4-lsancho-936</v>
          </cell>
          <cell r="AR4759"/>
          <cell r="BL4759" t="str">
            <v>Cambio de nombre a partir del 2020</v>
          </cell>
        </row>
        <row r="4760">
          <cell r="B4760" t="str">
            <v>4.4-rocampos-937</v>
          </cell>
          <cell r="AR4760" t="str">
            <v>https://www.tec.ac.cr/planes-estudio/maestria-gestion-recursos-naturales-tecnologias-produccion</v>
          </cell>
          <cell r="BL4760"/>
        </row>
        <row r="4761">
          <cell r="B4761" t="str">
            <v>9.5-rocampos-938</v>
          </cell>
          <cell r="AR4761" t="str">
            <v>https://www.tec.ac.cr/planes-estudio/maestria-gestion-recursos-naturales-tecnologias-produccion</v>
          </cell>
          <cell r="BL4761"/>
        </row>
        <row r="4762">
          <cell r="B4762" t="str">
            <v>4.4-gortiz-939</v>
          </cell>
          <cell r="AR4762" t="str">
            <v>https://www.tec.ac.cr/planes-estudio/maestria-ingenieria-vial-academica</v>
          </cell>
          <cell r="BL4762"/>
        </row>
        <row r="4763">
          <cell r="B4763" t="str">
            <v>4.4-bmartinez-940</v>
          </cell>
          <cell r="AR4763"/>
          <cell r="BL4763"/>
        </row>
        <row r="4764">
          <cell r="B4764" t="str">
            <v>9.5-bmartinez-941</v>
          </cell>
          <cell r="AR4764"/>
          <cell r="BL4764"/>
        </row>
        <row r="4765">
          <cell r="B4765" t="str">
            <v>4.4-mmedina-942</v>
          </cell>
          <cell r="AR4765" t="str">
            <v>https://www.tec.ac.cr/sites/default/files/media/doc/maestria_en_salud_ocupacional_2022_0.pdf</v>
          </cell>
          <cell r="BL4765"/>
        </row>
        <row r="4766">
          <cell r="B4766" t="str">
            <v>9.5-mmedina-943</v>
          </cell>
          <cell r="AR4766" t="str">
            <v>https://www.tec.ac.cr/sites/default/files/media/doc/maestria_en_salud_ocupacional_2022_0.pdf</v>
          </cell>
          <cell r="BL4766"/>
        </row>
        <row r="4767">
          <cell r="B4767" t="str">
            <v>4.4-juhernandez-944</v>
          </cell>
          <cell r="AR4767" t="str">
            <v>https://www.tec.ac.cr/planes-estudio/maestria-sistemas-modernos-manufactura</v>
          </cell>
          <cell r="BL4767" t="str">
            <v>Otros Centros: Centro de Transferencia Tecnológica y Centro de Capacitación Coyol</v>
          </cell>
        </row>
        <row r="4768">
          <cell r="B4768" t="str">
            <v>4.4-jcubero-945</v>
          </cell>
          <cell r="AR4768"/>
          <cell r="BL4768"/>
        </row>
        <row r="4769">
          <cell r="B4769" t="str">
            <v>9.5-jcubero-946</v>
          </cell>
          <cell r="AR4769"/>
          <cell r="BL4769"/>
        </row>
        <row r="4770">
          <cell r="B4770" t="str">
            <v>4.4-jopoveda-952</v>
          </cell>
          <cell r="AR4770" t="str">
            <v>https://www.tec.ac.cr/alianzas-tec-emprende-lab</v>
          </cell>
          <cell r="BL4770"/>
        </row>
        <row r="4771">
          <cell r="B4771" t="str">
            <v>8.3-jopoveda-953</v>
          </cell>
          <cell r="AR4771" t="str">
            <v>https://www.tec.ac.cr/alianzas-tec-emprende-lab</v>
          </cell>
          <cell r="BL4771"/>
        </row>
        <row r="4772">
          <cell r="B4772" t="str">
            <v>4.5-lqueralt-954</v>
          </cell>
          <cell r="AR4772" t="str">
            <v>https://www.tec.ac.cr/sites/default/files/media/doc/politicas_especificas_2019_actualizado.pdf</v>
          </cell>
          <cell r="BL4772" t="str">
            <v>Otras poblaciones beneficiadas según vulnerabilidad
Mujeres en la academia y estudiantes
Población sexualmente diversa por orientación sexual e identidad de género
Padres y madres estudiantes</v>
          </cell>
        </row>
        <row r="4773">
          <cell r="B4773" t="str">
            <v>4.5-mecerdas-964</v>
          </cell>
          <cell r="AR4773"/>
          <cell r="BL4773"/>
        </row>
        <row r="4774">
          <cell r="B4774" t="str">
            <v>4.5-jschmidt-965</v>
          </cell>
          <cell r="AR4774" t="str">
            <v>https://www.tec.ac.cr/centros-investigacion/centro-investigacion-computacion-cic/Servicios</v>
          </cell>
          <cell r="BL4774"/>
        </row>
        <row r="4775">
          <cell r="B4775" t="str">
            <v>9.c-jschmidt-966</v>
          </cell>
          <cell r="AR4775" t="str">
            <v>https://www.tec.ac.cr/centros-investigacion/centro-investigacion-computacion-cic/Servicios</v>
          </cell>
          <cell r="BL4775"/>
        </row>
        <row r="4776">
          <cell r="B4776" t="str">
            <v>5.c-marco.alvarado-968</v>
          </cell>
          <cell r="AR4776"/>
          <cell r="BL4776"/>
        </row>
        <row r="4777">
          <cell r="B4777" t="str">
            <v>10.2-marco.alvarado-969</v>
          </cell>
          <cell r="AR4777"/>
          <cell r="BL4777"/>
        </row>
        <row r="4778">
          <cell r="B4778" t="str">
            <v>10.3-marco.alvarado-970</v>
          </cell>
          <cell r="AR4778"/>
          <cell r="BL4778"/>
        </row>
        <row r="4779">
          <cell r="B4779" t="str">
            <v>16.b-marco.alvarado-971</v>
          </cell>
          <cell r="AR4779"/>
          <cell r="BL4779"/>
        </row>
        <row r="4780">
          <cell r="B4780" t="str">
            <v>7.1-mecerdas-972</v>
          </cell>
          <cell r="AR4780"/>
          <cell r="BL4780"/>
        </row>
        <row r="4781">
          <cell r="B4781" t="str">
            <v>4.7-jopoveda-974</v>
          </cell>
          <cell r="AR4781"/>
          <cell r="BL4781"/>
        </row>
        <row r="4782">
          <cell r="B4782" t="str">
            <v>4.7-jopoveda-985</v>
          </cell>
          <cell r="AR4782"/>
          <cell r="BL4782"/>
        </row>
        <row r="4783">
          <cell r="B4783" t="str">
            <v>17.7-jopoveda-986</v>
          </cell>
          <cell r="AR4783"/>
          <cell r="BL4783"/>
        </row>
        <row r="4784">
          <cell r="B4784" t="str">
            <v>4.a-xvarela-992</v>
          </cell>
          <cell r="AR4784"/>
          <cell r="BL4784"/>
        </row>
        <row r="4785">
          <cell r="B4785" t="str">
            <v>4.a-xvarela-993</v>
          </cell>
          <cell r="AR4785"/>
          <cell r="BL4785"/>
        </row>
        <row r="4786">
          <cell r="B4786" t="str">
            <v>4.a-gmata-996</v>
          </cell>
          <cell r="AR4786"/>
          <cell r="BL4786"/>
        </row>
        <row r="4787">
          <cell r="B4787" t="str">
            <v>7.b-gmata-997</v>
          </cell>
          <cell r="AR4787"/>
          <cell r="BL4787"/>
        </row>
        <row r="4788">
          <cell r="B4788" t="str">
            <v>9.1-gmata-998</v>
          </cell>
          <cell r="AR4788"/>
          <cell r="BL4788"/>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4461CC-F45C-4534-AF8A-56EB7370CAAE}" name="Tabla1" displayName="Tabla1" ref="A1:CG965" totalsRowShown="0" headerRowDxfId="86" dataDxfId="85">
  <autoFilter ref="A1:CG965" xr:uid="{2B21BE4D-2597-46C5-9A14-355053174800}">
    <filterColumn colId="75">
      <filters>
        <filter val="101;102;103;104;105;201;202;205;203;204;301;302;303;304;305;306;307;308;309;401;402;403;404;501;502;503;504;505;506;507;508;509;510;511;512"/>
        <filter val="101;102;103;104;105;202;205;203;301;302;404;501;502;503;504;505;507;510;512"/>
        <filter val="101;102;103;104;105;202;205;203;402;403;404;501;502;503;504;505;506;507;508;509;510;511;512"/>
        <filter val="101;102;103;104;105;202;205;203;404;501;502;503;504;505;506;507;509;510;511"/>
        <filter val="101;102;103;104;105;205;203;403;404;501;502;503;504;505;506;507;509;510;511;512"/>
        <filter val="101;102;103;104;105;205;203;403;404;501;502;503;504;505;506;507;510;511"/>
        <filter val="101;102;103;104;105;501;502;503;504;505;506;507;509;510;511"/>
        <filter val="101;102;103;104;105;501;502;503;504;506;507;509;512"/>
        <filter val="101;102;103;104;201;202;205;203;305;402;403;404;501;502;503;504;505;506;507;508;510;511"/>
        <filter val="101;102;103;104;203;501;503;505;507;509;510"/>
        <filter val="101;102;103;104;205;203;404;501;502;503;504;505;506;507;509;510;511"/>
        <filter val="101;102;103;105;205;203;404;501;502;503;504;505;506;507;508;509;510;511;512"/>
        <filter val="101;102;103;205;203;302;305;307;404;502;503"/>
        <filter val="101;102;103;205;203;501;502;503;504;505;506;507;508;510;511"/>
        <filter val="101;102;201;202;205;203;204;301;501;502;503;504;505;506;507;509;510;511"/>
        <filter val="101;102;203;404;501;503;505;508;509;510;511"/>
        <filter val="101;102;203;404;501;503;507;510"/>
        <filter val="101;102;205;203;204;404;502;503;504;505;507;510"/>
        <filter val="101;102;205;203;204;501;503;507;510"/>
        <filter val="101;102;205;203;404;501;502;503;504;507;510"/>
        <filter val="101;102;503"/>
        <filter val="101;102;503;510"/>
        <filter val="101;103;104;105;201;202;205;203;204;401;402;403;404;501;502;503;504;505;506;507;508;509;510;511;512"/>
        <filter val="101;103;104;105;205;203;403;404;501;502;503;504;505;507"/>
        <filter val="101;103;105;201;202;205;203;204;501;502;503;504;507;512"/>
        <filter val="101;103;202;205;203;501;503;504;505;512"/>
        <filter val="101;103;205;203;404;501;502;503;505;507"/>
        <filter val="101;103;205;203;503;504;507;510"/>
        <filter val="101;103;205;203;503;505;507"/>
        <filter val="101;103;503;506;508"/>
        <filter val="101;104;105;203;403;404;501;503;507;509;510"/>
        <filter val="101;104;203;204;501;503;505;506"/>
        <filter val="101;104;203;503"/>
        <filter val="101;105;205;203;501;503"/>
        <filter val="101;201;305;401;501;503;504;505;508;510;402;403;202;203;204;102;104"/>
        <filter val="101;201;601;401;501;502;503;504;505;507;509;510;511;512;402;403;404;202;203;204;102;103;104;105"/>
        <filter val="101;202;601;402;501;502;503;504;505;506;507;510;403;404;203;102;103;104;105"/>
        <filter val="101;202;601;404;502;503;510;203;204;102;103;104;105"/>
        <filter val="101;203;305;503"/>
        <filter val="101;203;404;501;502;503;504;505;506;507;509;510;511"/>
        <filter val="101;501;502;503;504;505;506;507;508;509;510;511;512"/>
        <filter val="101;502;503;504"/>
        <filter val="102;103;205;203;404;501;502;503;505;507;510"/>
        <filter val="102;104;105;203;402;501;503;512"/>
        <filter val="102;203;309;403;501;502;503;105"/>
        <filter val="102;501;503;510"/>
        <filter val="102;503;510"/>
        <filter val="103;203;305;307;403;502;503;507"/>
        <filter val="103;203;501;502;503;504;507"/>
        <filter val="103;203;601;503;104"/>
        <filter val="103;205;203;501;503;506;508"/>
        <filter val="103;503;507"/>
        <filter val="104;202;205;203;403;501;502;503;504;505;506;507"/>
        <filter val="104;203;204;503"/>
        <filter val="104;203;503"/>
        <filter val="104;205;203;501;503"/>
        <filter val="105;203;302;307;402;502;503;504"/>
        <filter val="201;202;205;203;204;501;502;503;504;505;506;507;508;509;510;511;512"/>
        <filter val="201;202;205;203;204;503;512"/>
        <filter val="203;503"/>
        <filter val="205;203;404;501;502;503;507;510"/>
        <filter val="205;203;501;503;512"/>
        <filter val="205;203;503;512"/>
        <filter val="302;503"/>
        <filter val="303;503"/>
        <filter val="305;503"/>
        <filter val="501;502;503;504;505;506;507;509;510"/>
        <filter val="502;503;504"/>
        <filter val="503"/>
        <filter val="601;201;501;502;503;504;506;508;509;202;203;204"/>
        <filter val="601;501;502;503;504;505;506;507;508;509;510;511"/>
        <filter val="601;501;503"/>
      </filters>
    </filterColumn>
  </autoFilter>
  <tableColumns count="85">
    <tableColumn id="1" xr3:uid="{DEB27904-0B96-4D92-97C7-D58776C5CED0}" name="COD3" dataDxfId="84"/>
    <tableColumn id="2" xr3:uid="{B6DE2D2D-4EE0-4503-A103-2407654608FA}" name="COD_ACT" dataDxfId="83"/>
    <tableColumn id="3" xr3:uid="{C31DCF99-86AB-4560-ADB9-F7F167AF700D}" name="Institución" dataDxfId="82"/>
    <tableColumn id="4" xr3:uid="{F32AEF52-3A3A-4E10-A4B5-6D9685583B37}" name="VALIDADOR" dataDxfId="81"/>
    <tableColumn id="5" xr3:uid="{8D527EB1-E2C9-4086-8802-D6664D3BC81D}" name="Contacto" dataDxfId="80"/>
    <tableColumn id="6" xr3:uid="{ED97ED12-5733-4B8E-91C2-31F973475CE4}" name="ROL" dataDxfId="79"/>
    <tableColumn id="7" xr3:uid="{3B7F6655-937E-47DC-8B9C-0D4A5F9B3418}" name="No. OBJ" dataDxfId="78"/>
    <tableColumn id="8" xr3:uid="{AA21FF60-BF2A-4E9C-B2D5-AC7A4B643326}" name="OBJETIVO" dataDxfId="77"/>
    <tableColumn id="9" xr3:uid="{023A6EF0-E8E0-4AC0-80DE-DBAB5F17413D}" name="Num_Meta" dataDxfId="76"/>
    <tableColumn id="10" xr3:uid="{C48DB25D-7A0A-4869-8027-3A776706F57C}" name="Meta" dataDxfId="75"/>
    <tableColumn id="11" xr3:uid="{DF932137-611E-49FA-9DD8-8BF66C76D4AA}" name="METASRELACIONADAS" dataDxfId="74"/>
    <tableColumn id="12" xr3:uid="{D2A70A3A-78C7-480F-AD19-65385198E54E}" name="Pandemia" dataDxfId="73"/>
    <tableColumn id="13" xr3:uid="{E0C75F97-383C-4BEF-BCA0-D0E7474FDC29}" name="Sede Central" dataDxfId="72"/>
    <tableColumn id="14" xr3:uid="{C2573A65-4555-4A4E-A5B8-5B8510B07F07}" name="Sede Regional" dataDxfId="71"/>
    <tableColumn id="15" xr3:uid="{D70BCFFA-8D5C-405C-921C-E246361DDA76}" name="Siglas del Campus o Centro Académico" dataDxfId="70"/>
    <tableColumn id="16" xr3:uid="{7F2AE2A1-DB11-4E66-A707-FF5C3A46DD61}" name="Campus y Centros Académicos" dataDxfId="69"/>
    <tableColumn id="17" xr3:uid="{EB45F35A-D251-4654-826E-5EAF1BF01AB9}" name="CTCC" dataDxfId="68"/>
    <tableColumn id="18" xr3:uid="{86CF1EC6-4035-4666-BC54-3249E1755777}" name="CTLSC" dataDxfId="67"/>
    <tableColumn id="19" xr3:uid="{AFE3E063-803D-4502-BDDE-2890A0BA6105}" name="CTLSJ" dataDxfId="66"/>
    <tableColumn id="20" xr3:uid="{36120ECC-34A5-431B-B3C7-59951AC8CAE1}" name="CAA" dataDxfId="65"/>
    <tableColumn id="21" xr3:uid="{17A69AF7-AFF3-4BC3-9694-FF44DCA47FD3}" name="CAL" dataDxfId="64"/>
    <tableColumn id="22" xr3:uid="{61F16D73-720A-4F5F-89F2-1D7F48668198}" name="Otros Centros" dataDxfId="63"/>
    <tableColumn id="23" xr3:uid="{61700023-6C2F-4482-8202-EA04AEBB6D28}" name="Más de un campus" dataDxfId="62"/>
    <tableColumn id="24" xr3:uid="{E7439023-5D3C-43E0-8140-7AEF6F57C26A}" name="Ejes  Centrales Planes " dataDxfId="61"/>
    <tableColumn id="25" xr3:uid="{9A30B40A-6D7F-4E47-9209-17AC15556F2E}" name="estructura_tec" dataDxfId="60"/>
    <tableColumn id="26" xr3:uid="{893E55EE-BC9A-40E0-BEAE-9211FD35FFEB}" name="SIGLAS Dependencia coordinadora " dataDxfId="59"/>
    <tableColumn id="27" xr3:uid="{6D7CA7C8-1523-4D03-819F-C20D517377FE}" name="Código dependencia coordinadora" dataDxfId="58"/>
    <tableColumn id="28" xr3:uid="{470ED729-9656-4A0E-BF27-D0F116B08ECB}" name="DEPENDENCIA" dataDxfId="57"/>
    <tableColumn id="29" xr3:uid="{C4D959C2-6FC3-49F8-AF2E-F10566B56713}" name="PARTICIPANTES INTERNOS" dataDxfId="56"/>
    <tableColumn id="30" xr3:uid="{819477DA-C500-4FF3-A24F-436110631E77}" name="COD_Dependencia_Agrupadas" dataDxfId="55"/>
    <tableColumn id="31" xr3:uid="{11B1966F-5B05-429D-A80D-1E8B41081867}" name="Siglas_Dependencia_Agrupadas" dataDxfId="54"/>
    <tableColumn id="32" xr3:uid="{688F5721-FA06-4E20-954B-3599078E0613}" name="Dependencias_Agrupadas" dataDxfId="53"/>
    <tableColumn id="33" xr3:uid="{A0618B75-103A-4405-A79D-B4ACD0A693EC}" name="Cód. Dependencias participantes" dataDxfId="52"/>
    <tableColumn id="34" xr3:uid="{096E9716-CC0B-4518-9CBD-938679D5DFCF}" name="CANTIDAD DE ACCIONES 2018" dataDxfId="51"/>
    <tableColumn id="35" xr3:uid="{679FCB6D-E0C0-4A8D-A6D9-96A6D717F5F0}" name="CANTIDAD DE ACCIONES 2019" dataDxfId="50"/>
    <tableColumn id="36" xr3:uid="{DA00662E-D5D5-46E2-B8C0-59F9C348D789}" name="CANTIDAD DE ACCIONES 2020" dataDxfId="49"/>
    <tableColumn id="37" xr3:uid="{0C461C0C-8E0A-462A-8A26-CBB22B0E0974}" name="CANTIDAD DE ACCIONES 2021" dataDxfId="48"/>
    <tableColumn id="38" xr3:uid="{235AE73C-31AE-4D23-A3D1-369C3845DB12}" name="CANTIDAD DE ACCIONES 2022" dataDxfId="47"/>
    <tableColumn id="39" xr3:uid="{B1030723-9251-4614-9194-30FBD47D66F5}" name="CANTIDAD DE ACCIONES 2023" dataDxfId="46"/>
    <tableColumn id="40" xr3:uid="{BBC6FD12-B196-40E6-A289-AC61C8AC7CED}" name="CANTIDAD DE ACCIONES 2024" dataDxfId="45"/>
    <tableColumn id="41" xr3:uid="{F7D489D5-E41A-4E76-B131-3F0474B2DF79}" name="CANTIDAD DE ACCIONES 2025" dataDxfId="44"/>
    <tableColumn id="42" xr3:uid="{96FCD70C-246D-46B1-A40D-17E05FC26CFF}" name="CANTIDAD DE ACCIONES 2026" dataDxfId="43"/>
    <tableColumn id="43" xr3:uid="{FA5646A5-9E8F-4578-81ED-B85729FBECA9}" name="CANTIDAD DE ACCIONES 2027" dataDxfId="42"/>
    <tableColumn id="44" xr3:uid="{71A62D9C-E389-44D3-A493-BC850AF005A4}" name="CANTIDAD DE ACCIONES 2028" dataDxfId="41"/>
    <tableColumn id="45" xr3:uid="{AB6BE614-172B-4E13-9A47-1A9BE70DEC10}" name="CANTIDAD DE ACCIONES 2029" dataDxfId="40"/>
    <tableColumn id="46" xr3:uid="{766DC888-2FB9-4990-8620-DEAA07D8F7E1}" name="CANTIDAD DE ACCIONES 2030" dataDxfId="39"/>
    <tableColumn id="47" xr3:uid="{EA784BF1-0FB5-485D-A07D-4FFD2EA5C60D}" name="ENLACE 1" dataDxfId="38" dataCellStyle="Hipervínculo"/>
    <tableColumn id="48" xr3:uid="{A542D8AA-F759-42E6-A1D7-30DA75818345}" name="ENLACE 2" dataDxfId="37"/>
    <tableColumn id="49" xr3:uid="{865F2CD4-B5A8-4B2E-83B6-E063A32348E7}" name="COD1" dataDxfId="36"/>
    <tableColumn id="50" xr3:uid="{FAAE9FBF-6CB9-4CF1-9CA3-990928A8910B}" name="Anio" dataDxfId="35"/>
    <tableColumn id="51" xr3:uid="{79B3EEE9-C4C2-46F1-9FA9-0EAD2486D0BE}" name="Acciones" dataDxfId="34"/>
    <tableColumn id="52" xr3:uid="{324AA040-1CF2-4658-9281-4ABEB2C449C5}" name="TIPO DE ACCIÓN" dataDxfId="33"/>
    <tableColumn id="53" xr3:uid="{F694B869-E14E-48AF-9C9C-E159BB2A9B40}" name="COD2" dataDxfId="32"/>
    <tableColumn id="54" xr3:uid="{B7227376-0FCA-4C04-BF97-ECF73BD0FB03}" name="Total" dataDxfId="31"/>
    <tableColumn id="55" xr3:uid="{0A0B4FAD-981D-4278-A2AF-27AE41531971}" name="No. Meta PLANES" dataDxfId="30"/>
    <tableColumn id="56" xr3:uid="{C00F74F8-E944-438E-A816-15CABF0C8277}" name="DESCRIP META DEL PLANES 2021-2025" dataDxfId="29"/>
    <tableColumn id="57" xr3:uid="{1D4086A5-2D7F-4E7B-8E47-9C903E2D3A75}" name="No. Objetivo Estratégico TEC" dataDxfId="28"/>
    <tableColumn id="58" xr3:uid="{D698DCDC-1F23-4AC2-8E04-8EAFAD2A6660}" name="OBJETIVO ESTRATÉGICO TEC" dataDxfId="27"/>
    <tableColumn id="59" xr3:uid="{C1969362-F389-4093-BCE0-2D43C91368F2}" name="No. Estrategia" dataDxfId="26"/>
    <tableColumn id="60" xr3:uid="{3C87DF52-8C9E-4F8D-8AE4-7C47750155BA}" name="ESTRATEGIA TEC" dataDxfId="25"/>
    <tableColumn id="61" xr3:uid="{381CF4AC-C26E-4AEF-BE36-F865710E8A58}" name="No. Meta Estratégica 2022-2026" dataDxfId="24"/>
    <tableColumn id="62" xr3:uid="{7D9BD186-EDD9-4E2D-B3C9-0DB6F4F03105}" name="META PLAN ESTRATÉGICO TEC" dataDxfId="23"/>
    <tableColumn id="63" xr3:uid="{DA631ED6-E124-4EDE-B5CE-5C137B1EEC88}" name="No. PG 2022-2026" dataDxfId="22"/>
    <tableColumn id="64" xr3:uid="{470109DF-D18E-41AB-A44D-AAB2F0533553}" name="POLÍTICAS GENERALES 2022-2026" dataDxfId="21"/>
    <tableColumn id="65" xr3:uid="{7A5D2F69-B697-4357-A75B-62A19DCCB2E0}" name="EJE POLITICAS GENERALES 2022-2026" dataDxfId="20"/>
    <tableColumn id="66" xr3:uid="{0E1FE629-95A7-41FE-AF51-6E6638D1CF75}" name="Fecha Inicio" dataDxfId="19"/>
    <tableColumn id="67" xr3:uid="{E3CB74AA-85C8-46DC-8A6E-C90F85048575}" name="Fecha final" dataDxfId="18"/>
    <tableColumn id="68" xr3:uid="{6FF1ECAC-D62B-4DE8-9716-0D82AC77A8A1}" name="OBSERVACION" dataDxfId="17"/>
    <tableColumn id="69" xr3:uid="{19184B2E-6D19-4775-AE4A-BD5557FCE0EB}" name="PERMANENTE" dataDxfId="16"/>
    <tableColumn id="70" xr3:uid="{C4D7133B-93C5-42E2-8114-50CF64365FFD}" name="Periodo" dataDxfId="15"/>
    <tableColumn id="81" xr3:uid="{928C6C95-AA4A-4992-A8FF-5EB20A393C04}" name="Sector beneficiario_BUSCAR_VF2_2024" dataDxfId="14">
      <calculatedColumnFormula>+_xlfn.XLOOKUP(Tabla1[[#This Row],[COD_ACT]],'[1]VF (2)'!$B:$B,'[1]VF (2)'!$AGD:$AGD)</calculatedColumnFormula>
    </tableColumn>
    <tableColumn id="82" xr3:uid="{BA22D98F-FD86-46C1-930E-664C56A743A3}" name="Sector aliadoexterno_BUSCAR_VF2-2024" dataDxfId="13">
      <calculatedColumnFormula>+_xlfn.XLOOKUP(Tabla1[[#This Row],[COD_ACT]],'[1]VF (2)'!$B:$B,'[1]VF (2)'!$AGC:$AGC)</calculatedColumnFormula>
    </tableColumn>
    <tableColumn id="83" xr3:uid="{FB1CFA0B-5BD4-40E2-9BB4-E6293418EAC4}" name="Sector aliado externo_BUSCAR_PUNTO Y COMA" dataDxfId="12">
      <calculatedColumnFormula>+_xlfn.XLOOKUP(Tabla1[[#This Row],[COD_ACT]],'[2]COMPACTO PUNTO Y COMA'!$A:$A,'[2]COMPACTO PUNTO Y COMA'!$C:$C)</calculatedColumnFormula>
    </tableColumn>
    <tableColumn id="86" xr3:uid="{273D5D84-C22E-4035-9B66-62EDB51749B7}" name="Sector beneficiario_2023" dataDxfId="11">
      <calculatedColumnFormula>+_xlfn.XLOOKUP(Tabla1[[#This Row],[COD_ACT]],[5]Sheet1!$A:$A,[5]Sheet1!$B:$B)</calculatedColumnFormula>
    </tableColumn>
    <tableColumn id="85" xr3:uid="{B8318B1D-0078-48F3-A22E-4F9ABE13BA4E}" name="Sector aliado externo 1024" dataDxfId="10"/>
    <tableColumn id="84" xr3:uid="{324FBD89-4135-4D53-8D46-838EA8F59DF9}" name="Sector beneficiario 2024" dataDxfId="9"/>
    <tableColumn id="71" xr3:uid="{6F1930D3-89CB-47B2-A73E-9DFE5527835E}" name="EJE_CONOC_ESTRATÉGICO_1" dataDxfId="8"/>
    <tableColumn id="72" xr3:uid="{AD3C39CB-C037-4DF2-BF65-477DF0967A75}" name="EJE_CONOC_ESTRATÉGICO_2" dataDxfId="7"/>
    <tableColumn id="73" xr3:uid="{A01618B2-876F-4975-B82D-103A40AF3668}" name="EJE_CONOC_ESTRATÉGICO_3" dataDxfId="6"/>
    <tableColumn id="74" xr3:uid="{4A105E84-41EA-441C-B6C1-FCA0BD8BAA7D}" name="EJE_CONOC_ESTRATÉGICO_4" dataDxfId="5"/>
    <tableColumn id="75" xr3:uid="{20B81E03-9014-46E5-B3A4-A19DB8FEA911}" name="EJE_CONOC_ESTRATÉGICO_5" dataDxfId="4"/>
    <tableColumn id="76" xr3:uid="{2725A674-2E36-4AD0-950F-FECAABF7479C}" name="EJE_CONOC_ESTRATÉGICO_6" dataDxfId="3"/>
    <tableColumn id="77" xr3:uid="{D6BAC5A5-3D2F-4003-ABAF-6D9F65AAC638}" name="EJE_CONOC_ESTRATÉGICO_7" dataDxfId="2"/>
    <tableColumn id="78" xr3:uid="{C2DD5BD1-3811-4DCD-9195-12790531CF15}" name="EJE_CONOC_ESTRATÉGICO_8" dataDxfId="1"/>
    <tableColumn id="79" xr3:uid="{D492D201-C2F0-450F-9C72-236B0E6B4103}" name="EJE_CONOC_ESTRATÉGICO_9" dataDxfId="0"/>
  </tableColumns>
  <tableStyleInfo name="TableStyleLight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ec.ac.cr/hoyeneltec/2021/03/11/programa-voluntariado-matec-iniciara-su-nuevo-periodo-lecciones" TargetMode="External"/><Relationship Id="rId21" Type="http://schemas.openxmlformats.org/officeDocument/2006/relationships/hyperlink" Target="https://www.govet.international/de/198294.php" TargetMode="External"/><Relationship Id="rId63" Type="http://schemas.openxmlformats.org/officeDocument/2006/relationships/hyperlink" Target="https://flic.kr/s/aHBqjBNwX6" TargetMode="External"/><Relationship Id="rId159" Type="http://schemas.openxmlformats.org/officeDocument/2006/relationships/hyperlink" Target="https://www.tec.ac.cr/hoyeneltec/2023/08/29/fomentan-bienestar-personas-adultas-mayores-medio-huertas-organicas-osa-corredores" TargetMode="External"/><Relationship Id="rId170" Type="http://schemas.openxmlformats.org/officeDocument/2006/relationships/hyperlink" Target="https://www.tec.ac.cr/evaluaciones-planes-anuales-operativos-oficina-planificacion-institucional" TargetMode="External"/><Relationship Id="rId191" Type="http://schemas.openxmlformats.org/officeDocument/2006/relationships/hyperlink" Target="https://sites.google.com/view/tfg-gtrs/repositorio-tfg?authuser=0" TargetMode="External"/><Relationship Id="rId205" Type="http://schemas.openxmlformats.org/officeDocument/2006/relationships/hyperlink" Target="https://www.instagram.com/p/C_lXkD9JRIK/igsh=MWducnJ0czB6NDYzNQ" TargetMode="External"/><Relationship Id="rId226" Type="http://schemas.openxmlformats.org/officeDocument/2006/relationships/hyperlink" Target="https://fb.watch/vKeoR8a9S-/" TargetMode="External"/><Relationship Id="rId247" Type="http://schemas.openxmlformats.org/officeDocument/2006/relationships/hyperlink" Target="https://www.tec.ac.cr/publicaciones/ewave-sistema-olamotriz-generacion-electrica" TargetMode="External"/><Relationship Id="rId107" Type="http://schemas.openxmlformats.org/officeDocument/2006/relationships/hyperlink" Target="https://www.tec.ac.cr/v-congreso-institucional" TargetMode="External"/><Relationship Id="rId11" Type="http://schemas.openxmlformats.org/officeDocument/2006/relationships/hyperlink" Target="https://fiorp.org/evento/repercusiones-del-cambio-climatico-en-la-sst/" TargetMode="External"/><Relationship Id="rId32" Type="http://schemas.openxmlformats.org/officeDocument/2006/relationships/hyperlink" Target="https://www.tec.ac.cr/sites/default/files/media/doc/normas_ieee_tec_0.pdf" TargetMode="External"/><Relationship Id="rId53" Type="http://schemas.openxmlformats.org/officeDocument/2006/relationships/hyperlink" Target="https://www.instagram.com/casaciudad/?hl=es-la" TargetMode="External"/><Relationship Id="rId74" Type="http://schemas.openxmlformats.org/officeDocument/2006/relationships/hyperlink" Target="http://www.tec.ac.cr/internacional" TargetMode="External"/><Relationship Id="rId128" Type="http://schemas.openxmlformats.org/officeDocument/2006/relationships/hyperlink" Target="https://eventos.metared.org/126983/detail/ciber-inseguridad-y-violencia-de-genero-facilitada-por-las-tecnologias.html" TargetMode="External"/><Relationship Id="rId149" Type="http://schemas.openxmlformats.org/officeDocument/2006/relationships/hyperlink" Target="https://repositoriotec.tec.ac.cr/handle/2238/10908" TargetMode="External"/><Relationship Id="rId5" Type="http://schemas.openxmlformats.org/officeDocument/2006/relationships/hyperlink" Target="https://estudianteccr-my.sharepoint.com/:f:/g/personal/carlosacp_estudiantec_cr/EhA_p742uElAm9fb1I6AWGEBSsq_AZImvUdwCTtmdJ8V7Q?e=lfRGSx" TargetMode="External"/><Relationship Id="rId95" Type="http://schemas.openxmlformats.org/officeDocument/2006/relationships/hyperlink" Target="https://tec.ac.cr/olimpiada-latinoamericana-astronomia-astronautica-olaa" TargetMode="External"/><Relationship Id="rId160" Type="http://schemas.openxmlformats.org/officeDocument/2006/relationships/hyperlink" Target="https://repositoriotec.tec.ac.cr/handle/2238/10908" TargetMode="External"/><Relationship Id="rId181" Type="http://schemas.openxmlformats.org/officeDocument/2006/relationships/hyperlink" Target="https://eventos.cr/evento/24-06-06-festival-de-artes-visuales-la-mujer-en-el-arte" TargetMode="External"/><Relationship Id="rId216" Type="http://schemas.openxmlformats.org/officeDocument/2006/relationships/hyperlink" Target="https://www.facebook.com/CasadelaCiudad/photos_by?locale=es_LA" TargetMode="External"/><Relationship Id="rId237" Type="http://schemas.openxmlformats.org/officeDocument/2006/relationships/hyperlink" Target="https://www.redecanedu.com/events/iii-congreso-internacional-redecanedu/" TargetMode="External"/><Relationship Id="rId258" Type="http://schemas.openxmlformats.org/officeDocument/2006/relationships/hyperlink" Target="https://www.instagram.com/p/DAEg1k7yh4X/?utm_source=ig_web_copy_link&amp;igsh=MzRlODBiNWFlZA==" TargetMode="External"/><Relationship Id="rId22" Type="http://schemas.openxmlformats.org/officeDocument/2006/relationships/hyperlink" Target="https://tec-appsext.itcr.ac.cr/Actas/Login/Index" TargetMode="External"/><Relationship Id="rId43" Type="http://schemas.openxmlformats.org/officeDocument/2006/relationships/hyperlink" Target="https://www.facebook.com/CasadelaCiudad/photos_by?locale=es_LA" TargetMode="External"/><Relationship Id="rId64" Type="http://schemas.openxmlformats.org/officeDocument/2006/relationships/hyperlink" Target="https://flic.kr/s/aHBqjBGRTu" TargetMode="External"/><Relationship Id="rId118" Type="http://schemas.openxmlformats.org/officeDocument/2006/relationships/hyperlink" Target="https://www.tec.ac.cr/promates" TargetMode="External"/><Relationship Id="rId139" Type="http://schemas.openxmlformats.org/officeDocument/2006/relationships/hyperlink" Target="https://tec-cris.tec.ac.cr/es/persons/f&#233;lix-badilla-murillo" TargetMode="External"/><Relationship Id="rId85" Type="http://schemas.openxmlformats.org/officeDocument/2006/relationships/hyperlink" Target="https://www.youtube.com/watch?v=4-W_BerkGQQ" TargetMode="External"/><Relationship Id="rId150" Type="http://schemas.openxmlformats.org/officeDocument/2006/relationships/hyperlink" Target="https://repositoriotec.tec.ac.cr/handle/2238/10908" TargetMode="External"/><Relationship Id="rId171" Type="http://schemas.openxmlformats.org/officeDocument/2006/relationships/hyperlink" Target="https://www.instagram.com/p/DDBL6w_x62M/?utm_source=ig_web_copy_link&amp;igsh=MzRlODBiNWFlZA==" TargetMode="External"/><Relationship Id="rId192" Type="http://schemas.openxmlformats.org/officeDocument/2006/relationships/hyperlink" Target="https://www.tec.ac.cr/centro-investigacion-extension-tecnologia-ingenieria-agricola-cetia" TargetMode="External"/><Relationship Id="rId206" Type="http://schemas.openxmlformats.org/officeDocument/2006/relationships/hyperlink" Target="https://flic.kr/s/aHBqjBRnKT" TargetMode="External"/><Relationship Id="rId227" Type="http://schemas.openxmlformats.org/officeDocument/2006/relationships/hyperlink" Target="https://www.daad-costa-rica.org/es/encontrar-becas/becas-en-costa-rica-y-region/programa-regional/" TargetMode="External"/><Relationship Id="rId248" Type="http://schemas.openxmlformats.org/officeDocument/2006/relationships/hyperlink" Target="https://www.mep.go.cr/educatico/relaciones-algebra" TargetMode="External"/><Relationship Id="rId12" Type="http://schemas.openxmlformats.org/officeDocument/2006/relationships/hyperlink" Target="mailto:FEITEC@itcr.ac.cr" TargetMode="External"/><Relationship Id="rId33" Type="http://schemas.openxmlformats.org/officeDocument/2006/relationships/hyperlink" Target="https://www.tec.ac.cr/sites/default/files/media/doc/normas_apa_7_version_revisada_0.pdf" TargetMode="External"/><Relationship Id="rId108" Type="http://schemas.openxmlformats.org/officeDocument/2006/relationships/hyperlink" Target="https://repositoriotec.tec.ac.cr/handle/2238/10539" TargetMode="External"/><Relationship Id="rId129" Type="http://schemas.openxmlformats.org/officeDocument/2006/relationships/hyperlink" Target="https://www.tec.ac.cr/edepa." TargetMode="External"/><Relationship Id="rId54" Type="http://schemas.openxmlformats.org/officeDocument/2006/relationships/hyperlink" Target="https://www.instagram.com/casaciudad/?hl=es-la" TargetMode="External"/><Relationship Id="rId75" Type="http://schemas.openxmlformats.org/officeDocument/2006/relationships/hyperlink" Target="https://www.tec.ac.cr/hoyeneltec/2024/05/24/texas-tech-university-visita-tec-manifiesta-interes-establecer-colaboracion" TargetMode="External"/><Relationship Id="rId96" Type="http://schemas.openxmlformats.org/officeDocument/2006/relationships/hyperlink" Target="https://www.tec.ac.cr/hoyeneltec/2024/04/26/estudiantes-tec-realizaron-pasantia-alemania-mecanica-cuantica-aplicada-resonancia" TargetMode="External"/><Relationship Id="rId140" Type="http://schemas.openxmlformats.org/officeDocument/2006/relationships/hyperlink" Target="https://www.tec.ac.cr/programa-bandera-azul" TargetMode="External"/><Relationship Id="rId161" Type="http://schemas.openxmlformats.org/officeDocument/2006/relationships/hyperlink" Target="https://repositoriotec.tec.ac.cr/handle/2238/10908" TargetMode="External"/><Relationship Id="rId182" Type="http://schemas.openxmlformats.org/officeDocument/2006/relationships/hyperlink" Target="https://eventos.cr/evento/24-06-06-festival-de-artes-visuales-la-mujer-en-el-arte" TargetMode="External"/><Relationship Id="rId217" Type="http://schemas.openxmlformats.org/officeDocument/2006/relationships/hyperlink" Target="https://www.facebook.com/CasadelaCiudad/photos_by?locale=es_LA" TargetMode="External"/><Relationship Id="rId6" Type="http://schemas.openxmlformats.org/officeDocument/2006/relationships/hyperlink" Target="https://afiteccr.com/formacion/" TargetMode="External"/><Relationship Id="rId238" Type="http://schemas.openxmlformats.org/officeDocument/2006/relationships/hyperlink" Target="https://www.facebook.com/zonaeconomicaespecialcartago" TargetMode="External"/><Relationship Id="rId259" Type="http://schemas.openxmlformats.org/officeDocument/2006/relationships/hyperlink" Target="https://www.youtube.com/watch?v=GA8M0ZquPo0" TargetMode="External"/><Relationship Id="rId23" Type="http://schemas.openxmlformats.org/officeDocument/2006/relationships/hyperlink" Target="https://tec-appsext.itcr.ac.cr/Matricula/frmAutenticacion.aspx?ReturnUrl=%2fmatricula" TargetMode="External"/><Relationship Id="rId119" Type="http://schemas.openxmlformats.org/officeDocument/2006/relationships/hyperlink" Target="https://www.tec.ac.cr/proyecto-apoyo-educacion-matematica-paem." TargetMode="External"/><Relationship Id="rId44" Type="http://schemas.openxmlformats.org/officeDocument/2006/relationships/hyperlink" Target="https://l.instagram.com/?u=https%3A%2F%2Flinktr.ee%2Fcasa_de_la_ciudad%3Ffbclid%3DPAZXh0bgNhZW0CMTEAAabx0B-pWRQoe9ZwyEEEdevwYhC3cvzm_koIF1-GhLlBleIPRkT3QQjm25k_aem_izJsmwIjh0J7pwFRQ_2TqQ&amp;e=AT1N3SoxOlNpgPGzg5VCctap_dUUfD9eT47_JA9PI8vUPPC_UI-x6RbfODUbQsiPhg" TargetMode="External"/><Relationship Id="rId65" Type="http://schemas.openxmlformats.org/officeDocument/2006/relationships/hyperlink" Target="https://flic.kr/s/aHBqjBJF6T" TargetMode="External"/><Relationship Id="rId86" Type="http://schemas.openxmlformats.org/officeDocument/2006/relationships/hyperlink" Target="https://www.youtube.com/watch?v=A5vly7j-0n8&amp;t=13s" TargetMode="External"/><Relationship Id="rId130" Type="http://schemas.openxmlformats.org/officeDocument/2006/relationships/hyperlink" Target="https://comateq.uprm.edu/" TargetMode="External"/><Relationship Id="rId151" Type="http://schemas.openxmlformats.org/officeDocument/2006/relationships/hyperlink" Target="https://repositoriotec.tec.ac.cr/handle/2238/10908" TargetMode="External"/><Relationship Id="rId172" Type="http://schemas.openxmlformats.org/officeDocument/2006/relationships/hyperlink" Target="https://www.tec.ac.cr/escuela-cultura-deporte" TargetMode="External"/><Relationship Id="rId193" Type="http://schemas.openxmlformats.org/officeDocument/2006/relationships/hyperlink" Target="https://www.tec.ac.cr/hoyeneltec/2024/09/05/costa-rica-explora-formacion-tecnica-dual-alemania-mejorar-modelo-educativo-costa-rica" TargetMode="External"/><Relationship Id="rId207" Type="http://schemas.openxmlformats.org/officeDocument/2006/relationships/hyperlink" Target="https://l.instagram.com/?u=https%3A%2F%2Flinktr.ee%2Fcasa_de_la_ciudad%3Ffbclid%3DPAZXh0bgNhZW0CMTEAAabx0B-pWRQoe9ZwyEEEdevwYhC3cvzm_koIF1-GhLlBleIPRkT3QQjm25k_aem_izJsmwIjh0J7pwFRQ_2TqQ&amp;e=AT1N3SoxOlNpgPGzg5VCctap_dUUfD9eT47_JA9PI8vUPPC_UI-x6RbfODUbQsiPhg" TargetMode="External"/><Relationship Id="rId228" Type="http://schemas.openxmlformats.org/officeDocument/2006/relationships/hyperlink" Target="https://www.mideplan.go.cr/costa-rica-conoce-mas-del-turismo-inteligente-traves-de-cooperacion-triangular" TargetMode="External"/><Relationship Id="rId249" Type="http://schemas.openxmlformats.org/officeDocument/2006/relationships/hyperlink" Target="https://repositoriotec.tec.ac.cr/handle/2238/14017?show=full" TargetMode="External"/><Relationship Id="rId13" Type="http://schemas.openxmlformats.org/officeDocument/2006/relationships/hyperlink" Target="mailto:comunicacionymercadeoTEC@itcr.ac.cr" TargetMode="External"/><Relationship Id="rId109" Type="http://schemas.openxmlformats.org/officeDocument/2006/relationships/hyperlink" Target="https://www.tec.ac.cr/iv-congreso-internacional-paisaje-urbano" TargetMode="External"/><Relationship Id="rId260" Type="http://schemas.openxmlformats.org/officeDocument/2006/relationships/hyperlink" Target="https://www.tec.ac.cr/carreras/bachillerato-gestion-sostenibilidad-turistica" TargetMode="External"/><Relationship Id="rId34" Type="http://schemas.openxmlformats.org/officeDocument/2006/relationships/hyperlink" Target="https://dataverse.tec.ac.cr/" TargetMode="External"/><Relationship Id="rId55" Type="http://schemas.openxmlformats.org/officeDocument/2006/relationships/hyperlink" Target="https://www.instagram.com/casaciudad/?hl=es-la" TargetMode="External"/><Relationship Id="rId76" Type="http://schemas.openxmlformats.org/officeDocument/2006/relationships/hyperlink" Target="https://www.tec.ac.cr/hoyeneltec/2024/04/30/programa-investigacion-bioingenieria-conmemora-10-anos-contribuir-bienestar-humano" TargetMode="External"/><Relationship Id="rId97" Type="http://schemas.openxmlformats.org/officeDocument/2006/relationships/hyperlink" Target="https://www.tec.ac.cr/tribunal-institucional-electoral" TargetMode="External"/><Relationship Id="rId120" Type="http://schemas.openxmlformats.org/officeDocument/2006/relationships/hyperlink" Target="https://olcoma.ac.cr/" TargetMode="External"/><Relationship Id="rId141" Type="http://schemas.openxmlformats.org/officeDocument/2006/relationships/hyperlink" Target="https://repositoriotec.tec.ac.cr/handle/2238/10908" TargetMode="External"/><Relationship Id="rId7" Type="http://schemas.openxmlformats.org/officeDocument/2006/relationships/hyperlink" Target="https://www.inamu.go.cr/-/29-puntos-violeta-brindaran-atencion-y-orientacion-a-mujeres-victimas-de-violencia-acoso-y-hotigamiento-sexual" TargetMode="External"/><Relationship Id="rId162" Type="http://schemas.openxmlformats.org/officeDocument/2006/relationships/hyperlink" Target="https://repositoriotec.tec.ac.cr/handle/2238/10908" TargetMode="External"/><Relationship Id="rId183" Type="http://schemas.openxmlformats.org/officeDocument/2006/relationships/hyperlink" Target="https://fiorp.org/evento/lineas-rojas-para-la-productividad-diferencias-generacionales/" TargetMode="External"/><Relationship Id="rId218" Type="http://schemas.openxmlformats.org/officeDocument/2006/relationships/hyperlink" Target="https://www.facebook.com/CasadelaCiudad/photos_by?locale=es_LA" TargetMode="External"/><Relationship Id="rId239" Type="http://schemas.openxmlformats.org/officeDocument/2006/relationships/hyperlink" Target="https://www.unacomunica.una.ac.cr/index.php/breves/5509-iii-festival-de-quimica-una-ventana-a-la-ciencia" TargetMode="External"/><Relationship Id="rId250" Type="http://schemas.openxmlformats.org/officeDocument/2006/relationships/hyperlink" Target="https://www.tec.ac.cr/hoyeneltec/2020/07/01/colegiales-facilitan-su-futuro-universitario-gracias-proyecto-matem" TargetMode="External"/><Relationship Id="rId24" Type="http://schemas.openxmlformats.org/officeDocument/2006/relationships/hyperlink" Target="https://www.tec.ac.cr/tramites-servicios/graduacion" TargetMode="External"/><Relationship Id="rId45" Type="http://schemas.openxmlformats.org/officeDocument/2006/relationships/hyperlink" Target="https://l.instagram.com/?u=https%3A%2F%2Flinktr.ee%2Fcasa_de_la_ciudad%3Ffbclid%3DPAZXh0bgNhZW0CMTEAAabx0B-pWRQoe9ZwyEEEdevwYhC3cvzm_koIF1-GhLlBleIPRkT3QQjm25k_aem_izJsmwIjh0J7pwFRQ_2TqQ&amp;e=AT1N3SoxOlNpgPGzg5VCctap_dUUfD9eT47_JA9PI8vUPPC_UI-x6RbfODUbQsiPhg" TargetMode="External"/><Relationship Id="rId66" Type="http://schemas.openxmlformats.org/officeDocument/2006/relationships/hyperlink" Target="https://flic.kr/s/aHBqjBHPD1" TargetMode="External"/><Relationship Id="rId87" Type="http://schemas.openxmlformats.org/officeDocument/2006/relationships/hyperlink" Target="https://www.mdpi.com/1996-1073/17/23/5878" TargetMode="External"/><Relationship Id="rId110" Type="http://schemas.openxmlformats.org/officeDocument/2006/relationships/hyperlink" Target="https://revistas.tec.ac.cr/index.php/investiga_tec/article/view/6716" TargetMode="External"/><Relationship Id="rId131" Type="http://schemas.openxmlformats.org/officeDocument/2006/relationships/hyperlink" Target="https://www.tec.ac.cr/cursos-participativos" TargetMode="External"/><Relationship Id="rId152" Type="http://schemas.openxmlformats.org/officeDocument/2006/relationships/hyperlink" Target="https://repositoriotec.tec.ac.cr/handle/2238/10908" TargetMode="External"/><Relationship Id="rId173" Type="http://schemas.openxmlformats.org/officeDocument/2006/relationships/hyperlink" Target="https://www.instagram.com/p/DDulccLpbVC/?utm_source=ig_web_copy_link&amp;igsh=MzRlODBiNWFlZA==" TargetMode="External"/><Relationship Id="rId194" Type="http://schemas.openxmlformats.org/officeDocument/2006/relationships/hyperlink" Target="https://www.tec.ac.cr/graduaciones" TargetMode="External"/><Relationship Id="rId208" Type="http://schemas.openxmlformats.org/officeDocument/2006/relationships/hyperlink" Target="https://www.facebook.com/CasadelaCiudad/photos_by?locale=es_LA" TargetMode="External"/><Relationship Id="rId229" Type="http://schemas.openxmlformats.org/officeDocument/2006/relationships/hyperlink" Target="https://www.tec.ac.cr/hoyeneltec/2024/02/02/proyectos-cacao-turismo-inteligente-fueron-escogidos-cooperacion-triangular-union-europea" TargetMode="External"/><Relationship Id="rId240" Type="http://schemas.openxmlformats.org/officeDocument/2006/relationships/hyperlink" Target="https://eventos.metared.org/114859/detail/encuentro-metared-tic-centroamerica-y-caribe-2024.html" TargetMode="External"/><Relationship Id="rId261" Type="http://schemas.openxmlformats.org/officeDocument/2006/relationships/table" Target="../tables/table1.xml"/><Relationship Id="rId14" Type="http://schemas.openxmlformats.org/officeDocument/2006/relationships/hyperlink" Target="https://www.gamcultural.com/cr/events/792370/feria-de-la-cultura-popular" TargetMode="External"/><Relationship Id="rId35" Type="http://schemas.openxmlformats.org/officeDocument/2006/relationships/hyperlink" Target="https://tec-cris.tec.ac.cr/" TargetMode="External"/><Relationship Id="rId56" Type="http://schemas.openxmlformats.org/officeDocument/2006/relationships/hyperlink" Target="https://www.instagram.com/casaciudad/?hl=es-la" TargetMode="External"/><Relationship Id="rId77" Type="http://schemas.openxmlformats.org/officeDocument/2006/relationships/hyperlink" Target="https://www.linkedin.com/in/jossette-alfaro-6782ba213/" TargetMode="External"/><Relationship Id="rId100" Type="http://schemas.openxmlformats.org/officeDocument/2006/relationships/hyperlink" Target="https://www.tec.ac.cr/hoyeneltec/2024/07/30/mas-200-estudiantes-distintos-colegios-pais-vivieron-experimentos-cientificos-festival" TargetMode="External"/><Relationship Id="rId8" Type="http://schemas.openxmlformats.org/officeDocument/2006/relationships/hyperlink" Target="https://sinartdigital.com/trecenoticias/nacionales/item/la-mujer-en-el-arte-festival-de-artes-visuales-2024-en-cartago" TargetMode="External"/><Relationship Id="rId98" Type="http://schemas.openxmlformats.org/officeDocument/2006/relationships/hyperlink" Target="https://www.tec.ac.cr/zona-economica-especial-cartago%20Zona%20Econ&#243;mica%20Especial%20Cartago%20,%20El%20TEC%20es%20una%20instituci&#243;n%20aut&#243;noma%20costarricense%20de%20educaci&#243;n%20superior%20universitaria;%20dedicada%20a%20la%20docencia,%20la%20investigaci&#243;n%20y%20la%20extensi&#243;n%20de%20la%20tecnolog&#237;a." TargetMode="External"/><Relationship Id="rId121" Type="http://schemas.openxmlformats.org/officeDocument/2006/relationships/hyperlink" Target="https://recursos.mep.go.cr/olimpiadas_matematicas/" TargetMode="External"/><Relationship Id="rId142" Type="http://schemas.openxmlformats.org/officeDocument/2006/relationships/hyperlink" Target="https://repositoriotec.tec.ac.cr/handle/2238/10908" TargetMode="External"/><Relationship Id="rId163" Type="http://schemas.openxmlformats.org/officeDocument/2006/relationships/hyperlink" Target="https://repositoriotec.tec.ac.cr/handle/2238/10908" TargetMode="External"/><Relationship Id="rId184" Type="http://schemas.openxmlformats.org/officeDocument/2006/relationships/hyperlink" Target="https://fiorp.org/evento/repercusiones-del-cambio-climatico-en-la-sst/" TargetMode="External"/><Relationship Id="rId219" Type="http://schemas.openxmlformats.org/officeDocument/2006/relationships/hyperlink" Target="https://www.facebook.com/CasadelaCiudad/photos_by?locale=es_LA" TargetMode="External"/><Relationship Id="rId230" Type="http://schemas.openxmlformats.org/officeDocument/2006/relationships/hyperlink" Target="https://www.tec.ac.cr/hoyeneltec/2024/04/30/programa-investigacion-bioingenieria-conmemora-10-anos-contribuir-bienestar-humano" TargetMode="External"/><Relationship Id="rId251" Type="http://schemas.openxmlformats.org/officeDocument/2006/relationships/hyperlink" Target="https://www.panoramadigital.co.cr/enlace-tec-programa-de-voluntariado-matec/" TargetMode="External"/><Relationship Id="rId25" Type="http://schemas.openxmlformats.org/officeDocument/2006/relationships/hyperlink" Target="https://www.tec.ac.cr/exencion-examen-admision" TargetMode="External"/><Relationship Id="rId46" Type="http://schemas.openxmlformats.org/officeDocument/2006/relationships/hyperlink" Target="https://www.facebook.com/CasadelaCiudad/photos_by?locale=es_LA" TargetMode="External"/><Relationship Id="rId67" Type="http://schemas.openxmlformats.org/officeDocument/2006/relationships/hyperlink" Target="https://www.tec.ac.cr/en/becas-programa-regional-centroamericano-becas-servicio-aleman-intercambio-academico-daad" TargetMode="External"/><Relationship Id="rId88" Type="http://schemas.openxmlformats.org/officeDocument/2006/relationships/hyperlink" Target="https://www.mdpi.com/1996-1073/17/23/5878" TargetMode="External"/><Relationship Id="rId111" Type="http://schemas.openxmlformats.org/officeDocument/2006/relationships/hyperlink" Target="https://www.tec.ac.cr/actividades-ninas-supercientificas" TargetMode="External"/><Relationship Id="rId132" Type="http://schemas.openxmlformats.org/officeDocument/2006/relationships/hyperlink" Target="https://www.tec.ac.cr/coloquios-matematica-aplicada" TargetMode="External"/><Relationship Id="rId153" Type="http://schemas.openxmlformats.org/officeDocument/2006/relationships/hyperlink" Target="https://www.tec.ac.cr/agroecologia-servicios-extension-rural" TargetMode="External"/><Relationship Id="rId174" Type="http://schemas.openxmlformats.org/officeDocument/2006/relationships/hyperlink" Target="https://www.instagram.com/p/C-q98VsOI7Z/?utm_source=ig_web_copy_link&amp;igsh=MzRlODBiNWFlZA==" TargetMode="External"/><Relationship Id="rId195" Type="http://schemas.openxmlformats.org/officeDocument/2006/relationships/hyperlink" Target="https://admision.ac.cr/admision/" TargetMode="External"/><Relationship Id="rId209" Type="http://schemas.openxmlformats.org/officeDocument/2006/relationships/hyperlink" Target="https://www.facebook.com/CasadelaCiudad/photos_by?locale=es_LA" TargetMode="External"/><Relationship Id="rId220" Type="http://schemas.openxmlformats.org/officeDocument/2006/relationships/hyperlink" Target="https://www.facebook.com/CasadelaCiudad/photos_by?locale=es_LA" TargetMode="External"/><Relationship Id="rId241" Type="http://schemas.openxmlformats.org/officeDocument/2006/relationships/hyperlink" Target="https://www.facebook.com/pamtec" TargetMode="External"/><Relationship Id="rId15" Type="http://schemas.openxmlformats.org/officeDocument/2006/relationships/hyperlink" Target="https://repositoriotec.tec.ac.cr/handle/2238/2604" TargetMode="External"/><Relationship Id="rId36" Type="http://schemas.openxmlformats.org/officeDocument/2006/relationships/hyperlink" Target="https://tec.ac.cr/bases-datos-suscritas" TargetMode="External"/><Relationship Id="rId57" Type="http://schemas.openxmlformats.org/officeDocument/2006/relationships/hyperlink" Target="https://www.instagram.com/casaciudad/?hl=es-la" TargetMode="External"/><Relationship Id="rId78" Type="http://schemas.openxmlformats.org/officeDocument/2006/relationships/hyperlink" Target="https://www.tec.ac.cr/ingenieria-seguridad-laboral-higiene-ambiental" TargetMode="External"/><Relationship Id="rId99" Type="http://schemas.openxmlformats.org/officeDocument/2006/relationships/hyperlink" Target="https://www.instagram.com/teccostarica/p/C90JDZ5qD38/?hl=en&amp;img_index=1" TargetMode="External"/><Relationship Id="rId101" Type="http://schemas.openxmlformats.org/officeDocument/2006/relationships/hyperlink" Target="https://asclog.org/enl-cr/" TargetMode="External"/><Relationship Id="rId122" Type="http://schemas.openxmlformats.org/officeDocument/2006/relationships/hyperlink" Target="https://revistas.tec.ac.cr/index.php/matematica/index." TargetMode="External"/><Relationship Id="rId143" Type="http://schemas.openxmlformats.org/officeDocument/2006/relationships/hyperlink" Target="https://repositoriotec.tec.ac.cr/handle/2238/10908" TargetMode="External"/><Relationship Id="rId164" Type="http://schemas.openxmlformats.org/officeDocument/2006/relationships/hyperlink" Target="https://repositoriotec.tec.ac.cr/handle/2238/10908" TargetMode="External"/><Relationship Id="rId185" Type="http://schemas.openxmlformats.org/officeDocument/2006/relationships/hyperlink" Target="mailto:Todos@itcr.ac.cr" TargetMode="External"/><Relationship Id="rId9" Type="http://schemas.openxmlformats.org/officeDocument/2006/relationships/hyperlink" Target="https://fiorp.org/evento/digitalizacion-y-bienestar-nueva-era-para-la-prevencion/" TargetMode="External"/><Relationship Id="rId210" Type="http://schemas.openxmlformats.org/officeDocument/2006/relationships/hyperlink" Target="https://l.instagram.com/?u=https%3A%2F%2Flinktr.ee%2Fcasa_de_la_ciudad%3Ffbclid%3DPAZXh0bgNhZW0CMTEAAabx0B-pWRQoe9ZwyEEEdevwYhC3cvzm_koIF1-GhLlBleIPRkT3QQjm25k_aem_izJsmwIjh0J7pwFRQ_2TqQ&amp;e=AT1N3SoxOlNpgPGzg5VCctap_dUUfD9eT47_JA9PI8vUPPC_UI-x6RbfODUbQsiPhg" TargetMode="External"/><Relationship Id="rId26" Type="http://schemas.openxmlformats.org/officeDocument/2006/relationships/hyperlink" Target="https://www.youtube.com/playlist?list=PLQ6jXO-F_QfFHMcLDchL5ozpL-iu8dEYh" TargetMode="External"/><Relationship Id="rId231" Type="http://schemas.openxmlformats.org/officeDocument/2006/relationships/hyperlink" Target="https://www.linkedin.com/in/jossette-alfaro-6782ba213/" TargetMode="External"/><Relationship Id="rId252" Type="http://schemas.openxmlformats.org/officeDocument/2006/relationships/hyperlink" Target="https://tecdigital.tec.ac.cr/servicios/revistamatematica/" TargetMode="External"/><Relationship Id="rId47" Type="http://schemas.openxmlformats.org/officeDocument/2006/relationships/hyperlink" Target="https://l.instagram.com/?u=https%3A%2F%2Flinktr.ee%2Fcasa_de_la_ciudad%3Ffbclid%3DPAZXh0bgNhZW0CMTEAAabx0B-pWRQoe9ZwyEEEdevwYhC3cvzm_koIF1-GhLlBleIPRkT3QQjm25k_aem_izJsmwIjh0J7pwFRQ_2TqQ&amp;e=AT1N3SoxOlNpgPGzg5VCctap_dUUfD9eT47_JA9PI8vUPPC_UI-x6RbfODUbQsiPhg" TargetMode="External"/><Relationship Id="rId68" Type="http://schemas.openxmlformats.org/officeDocument/2006/relationships/hyperlink" Target="https://comunidad.crusa.cr/alianza-crusa-eon-reality-impulsa-la-educacion-inmersiva-en-costa-rica/" TargetMode="External"/><Relationship Id="rId89" Type="http://schemas.openxmlformats.org/officeDocument/2006/relationships/hyperlink" Target="https://www.cell.com/heliyon/fulltext/S2405-8440(24)11741-0?_returnURL=https%3A%2F%2Flinkinghub.elsevier.com%2Fretrieve%2Fpii%2FS2405844024117410%3Fshowall%3Dtrue" TargetMode="External"/><Relationship Id="rId112" Type="http://schemas.openxmlformats.org/officeDocument/2006/relationships/hyperlink" Target="https://www.tec.ac.cr/hoyeneltec/2025/03/05/tec-da-homenaje-proyecto-ninas-supercientificas-marco-8m" TargetMode="External"/><Relationship Id="rId133" Type="http://schemas.openxmlformats.org/officeDocument/2006/relationships/hyperlink" Target="https://www.tec.ac.cr/sites/default/files/media/doc/cartera-de-proyectos-de-extension-2024_0.pdf" TargetMode="External"/><Relationship Id="rId154" Type="http://schemas.openxmlformats.org/officeDocument/2006/relationships/hyperlink" Target="https://www.tec.ac.cr/hoyeneltec/2025/03/04/60-personas-productoras-cacao-se-capacitan-economia-circular-costa-rica-honduras" TargetMode="External"/><Relationship Id="rId175" Type="http://schemas.openxmlformats.org/officeDocument/2006/relationships/hyperlink" Target="https://www.tec.ac.cr/escuela-cultura-deporte" TargetMode="External"/><Relationship Id="rId196" Type="http://schemas.openxmlformats.org/officeDocument/2006/relationships/hyperlink" Target="https://www.youtube.com/playlist?list=PLQ6jXO-F_QfFHMcLDchL5ozpL-iu8dEYh" TargetMode="External"/><Relationship Id="rId200" Type="http://schemas.openxmlformats.org/officeDocument/2006/relationships/hyperlink" Target="https://www.facebook.com/reel/873492551378956" TargetMode="External"/><Relationship Id="rId16" Type="http://schemas.openxmlformats.org/officeDocument/2006/relationships/hyperlink" Target="https://www.tec.ac.cr/vii-congreso-iberoamericano-ciudades-inteligentes-2024" TargetMode="External"/><Relationship Id="rId221" Type="http://schemas.openxmlformats.org/officeDocument/2006/relationships/hyperlink" Target="https://www.facebook.com/CasadelaCiudad/photos_by?locale=es_LA" TargetMode="External"/><Relationship Id="rId242" Type="http://schemas.openxmlformats.org/officeDocument/2006/relationships/hyperlink" Target="http://www.facebook.com/EDEPA-341307349313857/" TargetMode="External"/><Relationship Id="rId37" Type="http://schemas.openxmlformats.org/officeDocument/2006/relationships/hyperlink" Target="https://sibitec-busqueda.hosted.exlibrisgroup.com/primo-explore/search?vid=ITCR" TargetMode="External"/><Relationship Id="rId58" Type="http://schemas.openxmlformats.org/officeDocument/2006/relationships/hyperlink" Target="https://www.instagram.com/casaciudad/?hl=es-la" TargetMode="External"/><Relationship Id="rId79" Type="http://schemas.openxmlformats.org/officeDocument/2006/relationships/hyperlink" Target="https://icmtt.me/index.php/en/" TargetMode="External"/><Relationship Id="rId102" Type="http://schemas.openxmlformats.org/officeDocument/2006/relationships/hyperlink" Target="https://www.tec.ac.cr/hoyeneltec/2024/06/13/metared-especialistas-discutieron-papel-transformador-tecnologias-universidades" TargetMode="External"/><Relationship Id="rId123" Type="http://schemas.openxmlformats.org/officeDocument/2006/relationships/hyperlink" Target="https://www.geogebra.org/u/institutogeogebratec." TargetMode="External"/><Relationship Id="rId144" Type="http://schemas.openxmlformats.org/officeDocument/2006/relationships/hyperlink" Target="https://repositoriotec.tec.ac.cr/handle/2238/10908" TargetMode="External"/><Relationship Id="rId90" Type="http://schemas.openxmlformats.org/officeDocument/2006/relationships/hyperlink" Target="https://repositoriotec.tec.ac.cr/handle/2238/15706" TargetMode="External"/><Relationship Id="rId165" Type="http://schemas.openxmlformats.org/officeDocument/2006/relationships/hyperlink" Target="https://repositoriotec.tec.ac.cr/handle/2238/10908" TargetMode="External"/><Relationship Id="rId186" Type="http://schemas.openxmlformats.org/officeDocument/2006/relationships/hyperlink" Target="mailto:Todos@itcr.ac.cr" TargetMode="External"/><Relationship Id="rId211" Type="http://schemas.openxmlformats.org/officeDocument/2006/relationships/hyperlink" Target="https://www.facebook.com/CasadelaCiudad/photos_by?locale=es_LA" TargetMode="External"/><Relationship Id="rId232" Type="http://schemas.openxmlformats.org/officeDocument/2006/relationships/hyperlink" Target="https://youtu.be/wWGGe0Bm64w?si=wcxTlfHev0BnuVV_" TargetMode="External"/><Relationship Id="rId253" Type="http://schemas.openxmlformats.org/officeDocument/2006/relationships/hyperlink" Target="https://orcid.org/0000-0002-7632-594X" TargetMode="External"/><Relationship Id="rId27" Type="http://schemas.openxmlformats.org/officeDocument/2006/relationships/hyperlink" Target="https://www.tec.ac.cr/asesoramiento-trabajos-finales-graduacion-0" TargetMode="External"/><Relationship Id="rId48" Type="http://schemas.openxmlformats.org/officeDocument/2006/relationships/hyperlink" Target="https://l.instagram.com/?u=https%3A%2F%2Flinktr.ee%2Fcasa_de_la_ciudad%3Ffbclid%3DPAZXh0bgNhZW0CMTEAAabx0B-pWRQoe9ZwyEEEdevwYhC3cvzm_koIF1-GhLlBleIPRkT3QQjm25k_aem_izJsmwIjh0J7pwFRQ_2TqQ&amp;e=AT1N3SoxOlNpgPGzg5VCctap_dUUfD9eT47_JA9PI8vUPPC_UI-x6RbfODUbQsiPhg" TargetMode="External"/><Relationship Id="rId69" Type="http://schemas.openxmlformats.org/officeDocument/2006/relationships/hyperlink" Target="https://www.tec.ac.cr/hoyeneltec/2024/02/02/proyectos-cacao-turismo-inteligente-fueron-escogidos-cooperacion-triangular-union-europea" TargetMode="External"/><Relationship Id="rId113" Type="http://schemas.openxmlformats.org/officeDocument/2006/relationships/hyperlink" Target="https://www.tec.ac.cr/calendario-matematico-infantil." TargetMode="External"/><Relationship Id="rId134" Type="http://schemas.openxmlformats.org/officeDocument/2006/relationships/hyperlink" Target="https://www.tec.ac.cr/sites/default/files/media/doc/2023_final_cartera_proyectos_2023_lista_para_pagina_web-editada_revisado_dip_0.pdf" TargetMode="External"/><Relationship Id="rId80" Type="http://schemas.openxmlformats.org/officeDocument/2006/relationships/hyperlink" Target="https://www.tec.ac.cr/feria-vocacional" TargetMode="External"/><Relationship Id="rId155" Type="http://schemas.openxmlformats.org/officeDocument/2006/relationships/hyperlink" Target="https://repositoriotec.tec.ac.cr/handle/2238/10908" TargetMode="External"/><Relationship Id="rId176" Type="http://schemas.openxmlformats.org/officeDocument/2006/relationships/hyperlink" Target="https://www.instagram.com/p/DAEg1k7yh4X/?utm_source=ig_web_copy_link&amp;igsh=MzRlODBiNWFlZA==" TargetMode="External"/><Relationship Id="rId197" Type="http://schemas.openxmlformats.org/officeDocument/2006/relationships/hyperlink" Target="https://www.tec.ac.cr/asesoramiento-trabajos-finales-graduacion-0" TargetMode="External"/><Relationship Id="rId201" Type="http://schemas.openxmlformats.org/officeDocument/2006/relationships/hyperlink" Target="https://forms.office.com/Pages/ResponsePage.aspx?id=kLsZEbqIlEi38d4m4SnZd0mbExT675RAhdC3ILyyj0pUQzlXODFXSEtWTE5NTTlDQTM5UkE4ODVEQS4u" TargetMode="External"/><Relationship Id="rId222" Type="http://schemas.openxmlformats.org/officeDocument/2006/relationships/hyperlink" Target="https://www.facebook.com/CasadelaCiudad/photos_by?locale=es_LA" TargetMode="External"/><Relationship Id="rId243" Type="http://schemas.openxmlformats.org/officeDocument/2006/relationships/hyperlink" Target="https://2025.icoul.site/" TargetMode="External"/><Relationship Id="rId17" Type="http://schemas.openxmlformats.org/officeDocument/2006/relationships/hyperlink" Target="https://redbioma.github.io/" TargetMode="External"/><Relationship Id="rId38" Type="http://schemas.openxmlformats.org/officeDocument/2006/relationships/hyperlink" Target="https://www.tec.ac.cr/maestria-educacion-tecnica" TargetMode="External"/><Relationship Id="rId59" Type="http://schemas.openxmlformats.org/officeDocument/2006/relationships/hyperlink" Target="https://www.instagram.com/casaciudad/?hl=es-la" TargetMode="External"/><Relationship Id="rId103" Type="http://schemas.openxmlformats.org/officeDocument/2006/relationships/hyperlink" Target="https://www.tec.ac.cr/proyecto-educativo-persona-adulta-mayor-pamtec?fbclid=IwZXh0bgNhZW0CMTAAAR0lirDS6ydD9lXeEF_ARsw9m7H1MuXIh4NoS3ZlJQgJwW2HYp-2y8tL9Yw_aem_pObpLKJ_ZPMCEk-jTkx2Yg" TargetMode="External"/><Relationship Id="rId124" Type="http://schemas.openxmlformats.org/officeDocument/2006/relationships/hyperlink" Target="https://web.upnfm.edu.hn/decima/index.php/post-formats/gallery-post-format." TargetMode="External"/><Relationship Id="rId70" Type="http://schemas.openxmlformats.org/officeDocument/2006/relationships/hyperlink" Target="https://www.behance.net/gallery/213268689/Diseno-de-sitio-web-para-Ferreteria-Santa-Rosa" TargetMode="External"/><Relationship Id="rId91" Type="http://schemas.openxmlformats.org/officeDocument/2006/relationships/hyperlink" Target="https://revistas.tec.ac.cr/index.php/tec_marcha/article/view/7050" TargetMode="External"/><Relationship Id="rId145" Type="http://schemas.openxmlformats.org/officeDocument/2006/relationships/hyperlink" Target="https://repositoriotec.tec.ac.cr/handle/2238/10908" TargetMode="External"/><Relationship Id="rId166" Type="http://schemas.openxmlformats.org/officeDocument/2006/relationships/hyperlink" Target="https://www.tec.ac.cr/sites/default/files/media/doc/eval-pao-dic-29-01-2025.pdf" TargetMode="External"/><Relationship Id="rId187" Type="http://schemas.openxmlformats.org/officeDocument/2006/relationships/hyperlink" Target="https://www.tec.ac.cr/feria-cultura-popular-casa-ciudad-1" TargetMode="External"/><Relationship Id="rId1" Type="http://schemas.openxmlformats.org/officeDocument/2006/relationships/hyperlink" Target="../../../../../../:p:/r/sites/GestindelaInformacin/_layouts/15/Doc.aspx?sourcedoc=%7B61F7C567-B2DD-4F86-8710-EC5F7AB181DA%7D&amp;file=Charla_01_Biblioteca.pptx&amp;action=edit&amp;mobileredirect=true" TargetMode="External"/><Relationship Id="rId212" Type="http://schemas.openxmlformats.org/officeDocument/2006/relationships/hyperlink" Target="https://www.facebook.com/CasadelaCiudad/photos_by?locale=es_LA" TargetMode="External"/><Relationship Id="rId233" Type="http://schemas.openxmlformats.org/officeDocument/2006/relationships/hyperlink" Target="https://www.utsc.utoronto.ca/sociology/global-field-school-indigenous-costa-rica" TargetMode="External"/><Relationship Id="rId254" Type="http://schemas.openxmlformats.org/officeDocument/2006/relationships/hyperlink" Target="https://repositoriotec.tec.ac.cr/handle/2238/10908" TargetMode="External"/><Relationship Id="rId28" Type="http://schemas.openxmlformats.org/officeDocument/2006/relationships/hyperlink" Target="https://www.facebook.com/photo/?fbid=949539153839386&amp;set=a.484164417043531" TargetMode="External"/><Relationship Id="rId49" Type="http://schemas.openxmlformats.org/officeDocument/2006/relationships/hyperlink" Target="https://www.facebook.com/CasadelaCiudad/photos_by?locale=es_LA" TargetMode="External"/><Relationship Id="rId114" Type="http://schemas.openxmlformats.org/officeDocument/2006/relationships/hyperlink" Target="https://www.tec.ac.cr/eveprim." TargetMode="External"/><Relationship Id="rId60" Type="http://schemas.openxmlformats.org/officeDocument/2006/relationships/hyperlink" Target="https://www.instagram.com/casaciudad/?hl=es-la" TargetMode="External"/><Relationship Id="rId81" Type="http://schemas.openxmlformats.org/officeDocument/2006/relationships/hyperlink" Target="https://www.tec.ac.cr/hoyeneltec/2023/08/29/fomentan-bienestar-personas-adultas-mayores-medio-huertas-organicas-osa-corredores" TargetMode="External"/><Relationship Id="rId135" Type="http://schemas.openxmlformats.org/officeDocument/2006/relationships/hyperlink" Target="https://www.tec.ac.cr/sites/default/files/media/doc/cartera-de-proyectos-de-extension-2024_0.pdf" TargetMode="External"/><Relationship Id="rId156" Type="http://schemas.openxmlformats.org/officeDocument/2006/relationships/hyperlink" Target="https://surcosdigital.com/tag/sede-de-occidente-ucr/" TargetMode="External"/><Relationship Id="rId177" Type="http://schemas.openxmlformats.org/officeDocument/2006/relationships/hyperlink" Target="https://www.tec.ac.cr/hoyeneltec/2024/04/25/salud-inteligencia-artificial-poderosa-herramienta-reducir-riesgos-tomar-mejores" TargetMode="External"/><Relationship Id="rId198" Type="http://schemas.openxmlformats.org/officeDocument/2006/relationships/hyperlink" Target="https://www.facebook.com/photo/?fbid=949539153839386&amp;set=a.484164417043531" TargetMode="External"/><Relationship Id="rId202" Type="http://schemas.openxmlformats.org/officeDocument/2006/relationships/hyperlink" Target="https://www.tec.ac.cr/red-costarricense-disminucion-perdidas-desperdicios-alimentos" TargetMode="External"/><Relationship Id="rId223" Type="http://schemas.openxmlformats.org/officeDocument/2006/relationships/hyperlink" Target="https://www.facebook.com/CasadelaCiudad/photos_by?locale=es_LA" TargetMode="External"/><Relationship Id="rId244" Type="http://schemas.openxmlformats.org/officeDocument/2006/relationships/hyperlink" Target="https://www.tec.ac.cr/sites/default/files/media/doc/2023_final_cartera_proyectos_2023_lista_para_pagina_web-editada_revisado_dip_0.pdf" TargetMode="External"/><Relationship Id="rId18" Type="http://schemas.openxmlformats.org/officeDocument/2006/relationships/hyperlink" Target="https://sites.google.com/view/tfg-gtrs/repositorio-tfg?authuser=0" TargetMode="External"/><Relationship Id="rId39" Type="http://schemas.openxmlformats.org/officeDocument/2006/relationships/hyperlink" Target="https://knowledge.exlibrisgroup.com/Aleph/Knowledge_Articles" TargetMode="External"/><Relationship Id="rId50" Type="http://schemas.openxmlformats.org/officeDocument/2006/relationships/hyperlink" Target="https://www.facebook.com/CasadelaCiudad/photos_by?locale=es_LA" TargetMode="External"/><Relationship Id="rId104" Type="http://schemas.openxmlformats.org/officeDocument/2006/relationships/hyperlink" Target="https://www.tec.ac.cr/corredores-biologicos" TargetMode="External"/><Relationship Id="rId125" Type="http://schemas.openxmlformats.org/officeDocument/2006/relationships/hyperlink" Target="https://www.tec.ac.cr/eimud." TargetMode="External"/><Relationship Id="rId146" Type="http://schemas.openxmlformats.org/officeDocument/2006/relationships/hyperlink" Target="https://repositoriotec.tec.ac.cr/handle/2238/10908" TargetMode="External"/><Relationship Id="rId167" Type="http://schemas.openxmlformats.org/officeDocument/2006/relationships/hyperlink" Target="https://www.tec.ac.cr/sites/default/files/media/doc/pei-22-26-reformulado-set-2024.pdf" TargetMode="External"/><Relationship Id="rId188" Type="http://schemas.openxmlformats.org/officeDocument/2006/relationships/hyperlink" Target="https://www.figma.com/proto/J5YLGaqwmUk6eYeI1i64n0/Branding-FS?node-id=946-3&amp;t=7puxw5Jan1Kkb3AA-1" TargetMode="External"/><Relationship Id="rId71" Type="http://schemas.openxmlformats.org/officeDocument/2006/relationships/hyperlink" Target="https://www.tec.ac.cr/nuestros-proyectos-destacan-impactan-nivel-internacional" TargetMode="External"/><Relationship Id="rId92" Type="http://schemas.openxmlformats.org/officeDocument/2006/relationships/hyperlink" Target="https://www.tec.ac.cr/open-house-ensenanza-matematica-entornos-tecnologicos-0" TargetMode="External"/><Relationship Id="rId213" Type="http://schemas.openxmlformats.org/officeDocument/2006/relationships/hyperlink" Target="https://www.instagram.com/casaciudad/?hl=es-la" TargetMode="External"/><Relationship Id="rId234" Type="http://schemas.openxmlformats.org/officeDocument/2006/relationships/hyperlink" Target="https://www.youtube.com/watch?v=2o1bXSepqcE" TargetMode="External"/><Relationship Id="rId2" Type="http://schemas.openxmlformats.org/officeDocument/2006/relationships/hyperlink" Target="../../../../../../:p:/r/sites/GestindelaInformacin/_layouts/15/Doc.aspx?sourcedoc=%7B448DBC69-B42E-4381-BAB4-5CC3155B2D69%7D&amp;file=Charla_05_AE_TFG_ODS%20en%20el%20TEC%20C%C3%B3mo%20podemos%20aportar%20como%20estudiante.pptx&amp;action=edit&amp;mobil" TargetMode="External"/><Relationship Id="rId29" Type="http://schemas.openxmlformats.org/officeDocument/2006/relationships/hyperlink" Target="https://www.facebook.com/photo/?fbid=1021619563298011&amp;set=a.484164417043531" TargetMode="External"/><Relationship Id="rId255" Type="http://schemas.openxmlformats.org/officeDocument/2006/relationships/hyperlink" Target="https://www.instagram.com/p/DDBL6w_x62M/?utm_source=ig_web_copy_link&amp;igsh=MzRlODBiNWFlZA==" TargetMode="External"/><Relationship Id="rId40" Type="http://schemas.openxmlformats.org/officeDocument/2006/relationships/hyperlink" Target="https://www.instagram.com/reel/C_y0gagSuiu/?igsh=NXZnejY3Ynk0ZTY0" TargetMode="External"/><Relationship Id="rId115" Type="http://schemas.openxmlformats.org/officeDocument/2006/relationships/hyperlink" Target="https://www.tec.ac.cr/ensenanza-matematica-entornos-tecnologicos" TargetMode="External"/><Relationship Id="rId136" Type="http://schemas.openxmlformats.org/officeDocument/2006/relationships/hyperlink" Target="https://www.adelante2.eu/es/iniciativas/pfct-10-24/100" TargetMode="External"/><Relationship Id="rId157" Type="http://schemas.openxmlformats.org/officeDocument/2006/relationships/hyperlink" Target="https://www.tec.ac.cr/programa-institucional-equiparacion-oportunidades-personas-discapacidad" TargetMode="External"/><Relationship Id="rId178" Type="http://schemas.openxmlformats.org/officeDocument/2006/relationships/hyperlink" Target="https://www.tec.ac.cr/sites/default/files/media/doc/extension-2022_0.pdf" TargetMode="External"/><Relationship Id="rId61" Type="http://schemas.openxmlformats.org/officeDocument/2006/relationships/hyperlink" Target="https://www.instagram.com/casaciudad/?hl=es-la" TargetMode="External"/><Relationship Id="rId82" Type="http://schemas.openxmlformats.org/officeDocument/2006/relationships/hyperlink" Target="https://www.instagram.com/p/C8uXoj5O8E2/?igsh=dTN4NXpjN2xqaHgx" TargetMode="External"/><Relationship Id="rId199" Type="http://schemas.openxmlformats.org/officeDocument/2006/relationships/hyperlink" Target="https://www.facebook.com/photo/?fbid=1021619563298011&amp;set=a.484164417043531" TargetMode="External"/><Relationship Id="rId203" Type="http://schemas.openxmlformats.org/officeDocument/2006/relationships/hyperlink" Target="http://edicionweb.tec.ac.cr/sites/default/files/media/doc/datos-de-investigacion.pdf" TargetMode="External"/><Relationship Id="rId19" Type="http://schemas.openxmlformats.org/officeDocument/2006/relationships/hyperlink" Target="https://www.tec.ac.cr/programa-caudal-ambiental-costa-rica" TargetMode="External"/><Relationship Id="rId224" Type="http://schemas.openxmlformats.org/officeDocument/2006/relationships/hyperlink" Target="https://www.facebook.com/CasadelaCiudad/photos_by?locale=es_LA" TargetMode="External"/><Relationship Id="rId245" Type="http://schemas.openxmlformats.org/officeDocument/2006/relationships/hyperlink" Target="https://www.tec.ac.cr/proyecto-ninas-supercientificas" TargetMode="External"/><Relationship Id="rId30" Type="http://schemas.openxmlformats.org/officeDocument/2006/relationships/hyperlink" Target="https://www.facebook.com/reel/873492551378956" TargetMode="External"/><Relationship Id="rId105" Type="http://schemas.openxmlformats.org/officeDocument/2006/relationships/hyperlink" Target="https://www.tec.ac.cr/edepa" TargetMode="External"/><Relationship Id="rId126" Type="http://schemas.openxmlformats.org/officeDocument/2006/relationships/hyperlink" Target="https://www.tec.ac.cr/hoyeneltec/2024/12/20/funcionarias-tec-contribuyen-libro-tecnologia-genero-iberoamerica" TargetMode="External"/><Relationship Id="rId147" Type="http://schemas.openxmlformats.org/officeDocument/2006/relationships/hyperlink" Target="https://repositoriotec.tec.ac.cr/handle/2238/10908" TargetMode="External"/><Relationship Id="rId168" Type="http://schemas.openxmlformats.org/officeDocument/2006/relationships/hyperlink" Target="https://www.tec.ac.cr/planes-tacticos-institucionales-oficina-planificacion-institucional" TargetMode="External"/><Relationship Id="rId51" Type="http://schemas.openxmlformats.org/officeDocument/2006/relationships/hyperlink" Target="https://www.facebook.com/CasadelaCiudad/photos_by?locale=es_LA" TargetMode="External"/><Relationship Id="rId72" Type="http://schemas.openxmlformats.org/officeDocument/2006/relationships/hyperlink" Target="https://comunidad.crusa.cr/en/proyecto-bio-cafe-revolucionara-la-industria-del-cafe-en-la-zona-de-los-santos/" TargetMode="External"/><Relationship Id="rId93" Type="http://schemas.openxmlformats.org/officeDocument/2006/relationships/hyperlink" Target="https://www.tec.ac.cr/calendario-matematico-infantil" TargetMode="External"/><Relationship Id="rId189" Type="http://schemas.openxmlformats.org/officeDocument/2006/relationships/hyperlink" Target="https://repositoriotec.tec.ac.cr/handle/2238/10610" TargetMode="External"/><Relationship Id="rId3" Type="http://schemas.openxmlformats.org/officeDocument/2006/relationships/hyperlink" Target="../../../../../../:b:/s/GestindelaInformacin/EVc8RH0e4QFIhSPPpbBWfkYBU894XodKPotEcMVz2xdqfg?e=GuaL6s" TargetMode="External"/><Relationship Id="rId214" Type="http://schemas.openxmlformats.org/officeDocument/2006/relationships/hyperlink" Target="https://www.instagram.com/casaciudad/?hl=es-la" TargetMode="External"/><Relationship Id="rId235" Type="http://schemas.openxmlformats.org/officeDocument/2006/relationships/hyperlink" Target="https://revistas.tec.ac.cr/index.php/tec_marcha/article/view/7050" TargetMode="External"/><Relationship Id="rId256" Type="http://schemas.openxmlformats.org/officeDocument/2006/relationships/hyperlink" Target="https://www.instagram.com/p/DDulccLpbVC/?utm_source=ig_web_copy_link&amp;igsh=MzRlODBiNWFlZA==" TargetMode="External"/><Relationship Id="rId116" Type="http://schemas.openxmlformats.org/officeDocument/2006/relationships/hyperlink" Target="https://www.tec.ac.cr/proyecto-matematica-ensenanza-media-matem" TargetMode="External"/><Relationship Id="rId137" Type="http://schemas.openxmlformats.org/officeDocument/2006/relationships/hyperlink" Target="https://www.tec.ac.cr/guia-lenguaje-inclusivo" TargetMode="External"/><Relationship Id="rId158" Type="http://schemas.openxmlformats.org/officeDocument/2006/relationships/hyperlink" Target="https://repositoriotec.tec.ac.cr/handle/2238/10908" TargetMode="External"/><Relationship Id="rId20" Type="http://schemas.openxmlformats.org/officeDocument/2006/relationships/hyperlink" Target="https://www.tec.ac.cr/centro-investigacion-extension-administracion-economia-gestion-tecnologica-cieadeg-tec" TargetMode="External"/><Relationship Id="rId41" Type="http://schemas.openxmlformats.org/officeDocument/2006/relationships/hyperlink" Target="https://www.facebook.com/share/r/184qM9nx43/" TargetMode="External"/><Relationship Id="rId62" Type="http://schemas.openxmlformats.org/officeDocument/2006/relationships/hyperlink" Target="https://flic.kr/s/aHBqjBNwX6" TargetMode="External"/><Relationship Id="rId83" Type="http://schemas.openxmlformats.org/officeDocument/2006/relationships/hyperlink" Target="https://www.tec.ac.cr/maestria-calidad" TargetMode="External"/><Relationship Id="rId179" Type="http://schemas.openxmlformats.org/officeDocument/2006/relationships/hyperlink" Target="https://estudianteccr-my.sharepoint.com/:w:/g/personal/carlosacp_estudiantec_cr/ET-r6rDwUVREgl8pFLYaWTQBWcIlOIaoM_F2T5ecVcYbqQ?e=wti6v4" TargetMode="External"/><Relationship Id="rId190" Type="http://schemas.openxmlformats.org/officeDocument/2006/relationships/hyperlink" Target="https://mesoamerica.hp.gbif-staging.org/" TargetMode="External"/><Relationship Id="rId204" Type="http://schemas.openxmlformats.org/officeDocument/2006/relationships/hyperlink" Target="https://www.tec.ac.cr/maestria-educacion-tecnica" TargetMode="External"/><Relationship Id="rId225" Type="http://schemas.openxmlformats.org/officeDocument/2006/relationships/hyperlink" Target="https://www.facebook.com/CasadelaCiudad/photos_by?locale=es_LA" TargetMode="External"/><Relationship Id="rId246" Type="http://schemas.openxmlformats.org/officeDocument/2006/relationships/hyperlink" Target="https://repositoriotec.tec.ac.cr/handle/2238/14797?show=full" TargetMode="External"/><Relationship Id="rId106" Type="http://schemas.openxmlformats.org/officeDocument/2006/relationships/hyperlink" Target="https://www.canva.com/design/DAGgQ7f1DlQ/Y3AHvzLtjwvfnfYemnqkXg/edit?utm_content=DAGgQ7f1DlQ&amp;utm_campaign=designshare&amp;utm_medium=link2&amp;utm_source=sharebutton" TargetMode="External"/><Relationship Id="rId127" Type="http://schemas.openxmlformats.org/officeDocument/2006/relationships/hyperlink" Target="https://www.tec.ac.cr/ciemac." TargetMode="External"/><Relationship Id="rId10" Type="http://schemas.openxmlformats.org/officeDocument/2006/relationships/hyperlink" Target="https://fiorp.org/evento/lineas-rojas-para-la-productividad-diferencias-generacionales/" TargetMode="External"/><Relationship Id="rId31" Type="http://schemas.openxmlformats.org/officeDocument/2006/relationships/hyperlink" Target="https://forms.office.com/Pages/ResponsePage.aspx?id=kLsZEbqIlEi38d4m4SnZd0mbExT675RAhdC3ILyyj0pUQzlXODFXSEtWTE5NTTlDQTM5UkE4ODVEQS4u" TargetMode="External"/><Relationship Id="rId52" Type="http://schemas.openxmlformats.org/officeDocument/2006/relationships/hyperlink" Target="https://www.instagram.com/casaciudad/?hl=es-la" TargetMode="External"/><Relationship Id="rId73" Type="http://schemas.openxmlformats.org/officeDocument/2006/relationships/hyperlink" Target="https://www.fundacionciudadaniaactiva.org/programa-al-invest-verde/" TargetMode="External"/><Relationship Id="rId94" Type="http://schemas.openxmlformats.org/officeDocument/2006/relationships/hyperlink" Target="https://congreso-redecanedu.pucp.edu.pe/" TargetMode="External"/><Relationship Id="rId148" Type="http://schemas.openxmlformats.org/officeDocument/2006/relationships/hyperlink" Target="https://repositoriotec.tec.ac.cr/handle/2238/10908" TargetMode="External"/><Relationship Id="rId169" Type="http://schemas.openxmlformats.org/officeDocument/2006/relationships/hyperlink" Target="https://www.tec.ac.cr/plan-anual-operativo-oficina-planificacion-institucional" TargetMode="External"/><Relationship Id="rId4" Type="http://schemas.openxmlformats.org/officeDocument/2006/relationships/hyperlink" Target="https://www.tec.ac.cr/tec-apoya-suenos-comunidad-san-ramon-virgen-sarapiqui" TargetMode="External"/><Relationship Id="rId180" Type="http://schemas.openxmlformats.org/officeDocument/2006/relationships/hyperlink" Target="https://rutadegenero.inamu.go.cr/" TargetMode="External"/><Relationship Id="rId215" Type="http://schemas.openxmlformats.org/officeDocument/2006/relationships/hyperlink" Target="https://www.instagram.com/casaciudad/?hl=es-la" TargetMode="External"/><Relationship Id="rId236" Type="http://schemas.openxmlformats.org/officeDocument/2006/relationships/hyperlink" Target="https://www.tec.ac.cr/hoyeneltec/2024/06/21/escuela-matematica-abrio-sus-puertas-demostrar-trabajo-su-carrera-matec" TargetMode="External"/><Relationship Id="rId257" Type="http://schemas.openxmlformats.org/officeDocument/2006/relationships/hyperlink" Target="https://www.instagram.com/reel/C_LPKiZOL-P/?utm_source=ig_web_copy_link&amp;igsh=MzRlODBiNWFlZA==" TargetMode="External"/><Relationship Id="rId42" Type="http://schemas.openxmlformats.org/officeDocument/2006/relationships/hyperlink" Target="https://flic.kr/s/aHBqjBuHET" TargetMode="External"/><Relationship Id="rId84" Type="http://schemas.openxmlformats.org/officeDocument/2006/relationships/hyperlink" Target="https://revistas.tec.ac.cr/index.php/tec_empresarial/index" TargetMode="External"/><Relationship Id="rId138" Type="http://schemas.openxmlformats.org/officeDocument/2006/relationships/hyperlink" Target="https://www.tec.ac.cr/proyecto-educativo-persona-adulta-mayor-pamt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B54BF-D0A4-4C4E-93C7-4FCDB3A85B24}">
  <dimension ref="A1:CG965"/>
  <sheetViews>
    <sheetView tabSelected="1" topLeftCell="AY1" workbookViewId="0">
      <selection activeCell="AY322" sqref="AY322"/>
    </sheetView>
  </sheetViews>
  <sheetFormatPr defaultColWidth="11.42578125" defaultRowHeight="15"/>
  <cols>
    <col min="1" max="1" width="25.5703125" customWidth="1"/>
    <col min="2" max="2" width="26.7109375" customWidth="1"/>
    <col min="3" max="3" width="12.5703125" hidden="1" customWidth="1"/>
    <col min="4" max="4" width="32.85546875" hidden="1" customWidth="1"/>
    <col min="5" max="5" width="35.28515625" hidden="1" customWidth="1"/>
    <col min="6" max="7" width="11.42578125" hidden="1" customWidth="1"/>
    <col min="8" max="8" width="11.7109375" hidden="1" customWidth="1"/>
    <col min="9" max="9" width="12.7109375" hidden="1" customWidth="1"/>
    <col min="10" max="10" width="18" hidden="1" customWidth="1"/>
    <col min="11" max="11" width="37.28515625" customWidth="1"/>
    <col min="12" max="12" width="12" hidden="1" customWidth="1"/>
    <col min="13" max="13" width="14.85546875" hidden="1" customWidth="1"/>
    <col min="14" max="14" width="16" hidden="1" customWidth="1"/>
    <col min="15" max="15" width="38.140625" hidden="1" customWidth="1"/>
    <col min="16" max="16" width="34.140625" hidden="1" customWidth="1"/>
    <col min="17" max="21" width="11.42578125" hidden="1" customWidth="1"/>
    <col min="22" max="22" width="15.85546875" hidden="1" customWidth="1"/>
    <col min="23" max="23" width="19.5703125" hidden="1" customWidth="1"/>
    <col min="24" max="24" width="23.5703125" hidden="1" customWidth="1"/>
    <col min="25" max="25" width="17.140625" hidden="1" customWidth="1"/>
    <col min="26" max="26" width="14.140625" hidden="1" customWidth="1"/>
    <col min="27" max="27" width="17.5703125" hidden="1" customWidth="1"/>
    <col min="28" max="28" width="33" hidden="1" customWidth="1"/>
    <col min="29" max="29" width="27.140625" hidden="1" customWidth="1"/>
    <col min="30" max="30" width="11.140625" hidden="1" customWidth="1"/>
    <col min="31" max="31" width="31.42578125" hidden="1" customWidth="1"/>
    <col min="32" max="32" width="26.28515625" hidden="1" customWidth="1"/>
    <col min="33" max="33" width="33.140625" hidden="1" customWidth="1"/>
    <col min="34" max="46" width="30.28515625" hidden="1" customWidth="1"/>
    <col min="47" max="48" width="11.85546875" customWidth="1"/>
    <col min="49" max="50" width="11.42578125" customWidth="1"/>
    <col min="51" max="51" width="45.42578125" customWidth="1"/>
    <col min="52" max="52" width="38.42578125" hidden="1" customWidth="1"/>
    <col min="53" max="54" width="11.42578125" hidden="1" customWidth="1"/>
    <col min="55" max="55" width="20.42578125" hidden="1" customWidth="1"/>
    <col min="56" max="56" width="40.140625" hidden="1" customWidth="1"/>
    <col min="57" max="57" width="31" hidden="1" customWidth="1"/>
    <col min="58" max="58" width="30.140625" hidden="1" customWidth="1"/>
    <col min="59" max="59" width="16.85546875" hidden="1" customWidth="1"/>
    <col min="60" max="60" width="19" hidden="1" customWidth="1"/>
    <col min="61" max="61" width="34" hidden="1" customWidth="1"/>
    <col min="62" max="62" width="32.42578125" hidden="1" customWidth="1"/>
    <col min="63" max="63" width="20.28515625" hidden="1" customWidth="1"/>
    <col min="64" max="64" width="35.28515625" hidden="1" customWidth="1"/>
    <col min="65" max="65" width="38.85546875" hidden="1" customWidth="1"/>
    <col min="66" max="66" width="14.5703125" hidden="1" customWidth="1"/>
    <col min="67" max="67" width="13.5703125" hidden="1" customWidth="1"/>
    <col min="68" max="68" width="17.140625" customWidth="1"/>
    <col min="69" max="69" width="16.85546875" customWidth="1"/>
    <col min="71" max="71" width="21.5703125" hidden="1" customWidth="1"/>
    <col min="72" max="73" width="21.5703125" customWidth="1"/>
    <col min="74" max="74" width="29" customWidth="1"/>
    <col min="75" max="75" width="45.140625" customWidth="1"/>
    <col min="76" max="76" width="41.7109375" customWidth="1"/>
    <col min="77" max="84" width="28.42578125" customWidth="1"/>
  </cols>
  <sheetData>
    <row r="1" spans="1:85" s="3" customFormat="1" ht="42.75" customHeight="1">
      <c r="A1" s="1" t="s">
        <v>0</v>
      </c>
      <c r="B1" s="1" t="s">
        <v>1</v>
      </c>
      <c r="C1" s="2"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4" t="s">
        <v>54</v>
      </c>
      <c r="BD1" s="4" t="s">
        <v>55</v>
      </c>
      <c r="BE1" s="4" t="s">
        <v>56</v>
      </c>
      <c r="BF1" s="4" t="s">
        <v>57</v>
      </c>
      <c r="BG1" s="4" t="s">
        <v>58</v>
      </c>
      <c r="BH1" s="4" t="s">
        <v>59</v>
      </c>
      <c r="BI1" s="4" t="s">
        <v>60</v>
      </c>
      <c r="BJ1" s="4" t="s">
        <v>61</v>
      </c>
      <c r="BK1" s="4" t="s">
        <v>62</v>
      </c>
      <c r="BL1" s="4" t="s">
        <v>63</v>
      </c>
      <c r="BM1" s="4" t="s">
        <v>64</v>
      </c>
      <c r="BN1" s="4" t="s">
        <v>65</v>
      </c>
      <c r="BO1" s="4" t="s">
        <v>66</v>
      </c>
      <c r="BP1" s="4" t="s">
        <v>67</v>
      </c>
      <c r="BQ1" s="4" t="s">
        <v>68</v>
      </c>
      <c r="BR1" s="4" t="s">
        <v>69</v>
      </c>
      <c r="BS1" s="5" t="s">
        <v>70</v>
      </c>
      <c r="BT1" s="6" t="s">
        <v>71</v>
      </c>
      <c r="BU1" s="6" t="s">
        <v>72</v>
      </c>
      <c r="BV1" s="5" t="s">
        <v>73</v>
      </c>
      <c r="BW1" s="7" t="s">
        <v>74</v>
      </c>
      <c r="BX1" s="7" t="s">
        <v>75</v>
      </c>
      <c r="BY1" s="8" t="s">
        <v>76</v>
      </c>
      <c r="BZ1" s="8" t="s">
        <v>77</v>
      </c>
      <c r="CA1" s="8" t="s">
        <v>78</v>
      </c>
      <c r="CB1" s="8" t="s">
        <v>79</v>
      </c>
      <c r="CC1" s="8" t="s">
        <v>80</v>
      </c>
      <c r="CD1" s="8" t="s">
        <v>81</v>
      </c>
      <c r="CE1" s="9" t="s">
        <v>82</v>
      </c>
      <c r="CF1" s="9" t="s">
        <v>83</v>
      </c>
      <c r="CG1" s="9" t="s">
        <v>84</v>
      </c>
    </row>
    <row r="2" spans="1:85" hidden="1">
      <c r="A2" s="10" t="s">
        <v>85</v>
      </c>
      <c r="B2" s="10">
        <v>28101</v>
      </c>
      <c r="C2" s="11" t="s">
        <v>86</v>
      </c>
      <c r="D2" s="10" t="s">
        <v>87</v>
      </c>
      <c r="E2" s="10" t="s">
        <v>88</v>
      </c>
      <c r="F2" s="10" t="s">
        <v>89</v>
      </c>
      <c r="G2" s="10"/>
      <c r="H2" s="10"/>
      <c r="I2" s="10"/>
      <c r="J2" s="10"/>
      <c r="K2" s="12" t="s">
        <v>90</v>
      </c>
      <c r="L2" s="10" t="s">
        <v>91</v>
      </c>
      <c r="M2" s="10" t="s">
        <v>92</v>
      </c>
      <c r="N2" s="10" t="s">
        <v>91</v>
      </c>
      <c r="O2" s="10" t="s">
        <v>16</v>
      </c>
      <c r="P2" s="10" t="s">
        <v>93</v>
      </c>
      <c r="Q2" s="10">
        <v>1</v>
      </c>
      <c r="R2" s="10">
        <v>0</v>
      </c>
      <c r="S2" s="10">
        <v>0</v>
      </c>
      <c r="T2" s="10">
        <v>0</v>
      </c>
      <c r="U2" s="10">
        <v>0</v>
      </c>
      <c r="V2" s="10">
        <v>0</v>
      </c>
      <c r="W2" s="10">
        <v>0</v>
      </c>
      <c r="X2" s="10" t="s">
        <v>94</v>
      </c>
      <c r="Y2" s="10"/>
      <c r="Z2" s="10" t="s">
        <v>95</v>
      </c>
      <c r="AA2" s="10">
        <v>2104</v>
      </c>
      <c r="AB2" s="10" t="s">
        <v>96</v>
      </c>
      <c r="AC2" s="10" t="s">
        <v>97</v>
      </c>
      <c r="AD2" s="10">
        <v>2103</v>
      </c>
      <c r="AE2" s="10" t="s">
        <v>98</v>
      </c>
      <c r="AF2" s="10" t="s">
        <v>99</v>
      </c>
      <c r="AG2" s="10"/>
      <c r="AH2" s="10">
        <v>0</v>
      </c>
      <c r="AI2" s="10">
        <v>0</v>
      </c>
      <c r="AJ2" s="10">
        <v>0</v>
      </c>
      <c r="AK2" s="10">
        <v>0</v>
      </c>
      <c r="AL2" s="10">
        <v>0</v>
      </c>
      <c r="AM2" s="10">
        <v>0</v>
      </c>
      <c r="AN2" s="10">
        <v>1</v>
      </c>
      <c r="AO2" s="10"/>
      <c r="AP2" s="10"/>
      <c r="AQ2" s="10"/>
      <c r="AR2" s="10"/>
      <c r="AS2" s="10"/>
      <c r="AT2" s="10"/>
      <c r="AU2" s="13" t="s">
        <v>100</v>
      </c>
      <c r="AV2" s="13" t="s">
        <v>101</v>
      </c>
      <c r="AW2" s="10"/>
      <c r="AX2" s="10">
        <v>2024</v>
      </c>
      <c r="AY2" s="10" t="s">
        <v>102</v>
      </c>
      <c r="AZ2" s="10" t="s">
        <v>103</v>
      </c>
      <c r="BA2" s="10"/>
      <c r="BB2" s="10">
        <v>1</v>
      </c>
      <c r="BC2" s="10" t="s">
        <v>104</v>
      </c>
      <c r="BD2" s="10" t="s">
        <v>105</v>
      </c>
      <c r="BE2" s="10"/>
      <c r="BF2" s="10"/>
      <c r="BG2" s="10"/>
      <c r="BH2" s="10"/>
      <c r="BI2" s="10"/>
      <c r="BJ2" s="10"/>
      <c r="BK2" s="10"/>
      <c r="BL2" s="10"/>
      <c r="BM2" s="10"/>
      <c r="BN2" s="12" t="s">
        <v>106</v>
      </c>
      <c r="BO2" s="12" t="s">
        <v>106</v>
      </c>
      <c r="BP2" s="10"/>
      <c r="BQ2" s="10" t="s">
        <v>92</v>
      </c>
      <c r="BR2" s="10">
        <v>2024</v>
      </c>
      <c r="BS2" s="10" t="str">
        <f>+_xlfn.XLOOKUP(Tabla1[[#This Row],[COD_ACT]],'[1]VF (2)'!$B:$B,'[1]VF (2)'!$AGD:$AGD)</f>
        <v>102</v>
      </c>
      <c r="BT2" s="10" t="str">
        <f>+_xlfn.XLOOKUP(Tabla1[[#This Row],[COD_ACT]],'[1]VF (2)'!$B:$B,'[1]VF (2)'!$AGC:$AGC)</f>
        <v>201</v>
      </c>
      <c r="BU2" s="10" t="e">
        <f>+_xlfn.XLOOKUP(Tabla1[[#This Row],[COD_ACT]],'[2]COMPACTO PUNTO Y COMA'!$A:$A,'[2]COMPACTO PUNTO Y COMA'!$C:$C)</f>
        <v>#N/A</v>
      </c>
      <c r="BV2" s="10" t="e">
        <f>+_xlfn.XLOOKUP(Tabla1[[#This Row],[COD_ACT]],[3]Sheet1!$A:$A,[3]Sheet1!$B:$B)</f>
        <v>#N/A</v>
      </c>
      <c r="BW2" s="14">
        <v>101</v>
      </c>
      <c r="BX2" s="10" t="s">
        <v>107</v>
      </c>
      <c r="BY2" s="10"/>
      <c r="BZ2" s="10"/>
      <c r="CA2" s="10"/>
      <c r="CB2" s="10"/>
      <c r="CC2" s="10"/>
      <c r="CD2" s="10"/>
      <c r="CE2" s="10"/>
      <c r="CF2" s="10"/>
      <c r="CG2" s="10"/>
    </row>
    <row r="3" spans="1:85" hidden="1">
      <c r="A3" s="10" t="s">
        <v>108</v>
      </c>
      <c r="B3" s="10">
        <v>23761</v>
      </c>
      <c r="C3" s="11" t="s">
        <v>86</v>
      </c>
      <c r="D3" s="10" t="s">
        <v>109</v>
      </c>
      <c r="E3" s="10" t="s">
        <v>110</v>
      </c>
      <c r="F3" s="10" t="s">
        <v>89</v>
      </c>
      <c r="G3" s="10"/>
      <c r="H3" s="10"/>
      <c r="I3" s="10"/>
      <c r="J3" s="10"/>
      <c r="K3" s="12" t="s">
        <v>111</v>
      </c>
      <c r="L3" s="10" t="s">
        <v>91</v>
      </c>
      <c r="M3" s="10" t="s">
        <v>92</v>
      </c>
      <c r="N3" s="10" t="s">
        <v>91</v>
      </c>
      <c r="O3" s="10" t="s">
        <v>16</v>
      </c>
      <c r="P3" s="10" t="s">
        <v>93</v>
      </c>
      <c r="Q3" s="10">
        <v>1</v>
      </c>
      <c r="R3" s="10">
        <v>0</v>
      </c>
      <c r="S3" s="10">
        <v>0</v>
      </c>
      <c r="T3" s="10">
        <v>0</v>
      </c>
      <c r="U3" s="10">
        <v>0</v>
      </c>
      <c r="V3" s="10">
        <v>0</v>
      </c>
      <c r="W3" s="10">
        <v>0</v>
      </c>
      <c r="X3" s="10" t="s">
        <v>112</v>
      </c>
      <c r="Y3" s="10"/>
      <c r="Z3" s="10" t="s">
        <v>113</v>
      </c>
      <c r="AA3" s="10">
        <v>2030</v>
      </c>
      <c r="AB3" s="10" t="s">
        <v>114</v>
      </c>
      <c r="AC3" s="10" t="s">
        <v>115</v>
      </c>
      <c r="AD3" s="10">
        <v>2014</v>
      </c>
      <c r="AE3" s="10" t="s">
        <v>116</v>
      </c>
      <c r="AF3" s="10" t="s">
        <v>117</v>
      </c>
      <c r="AG3" s="10"/>
      <c r="AH3" s="10">
        <v>0</v>
      </c>
      <c r="AI3" s="10">
        <v>0</v>
      </c>
      <c r="AJ3" s="10">
        <v>0</v>
      </c>
      <c r="AK3" s="10">
        <v>0</v>
      </c>
      <c r="AL3" s="10">
        <v>0</v>
      </c>
      <c r="AM3" s="10">
        <v>0</v>
      </c>
      <c r="AN3" s="10">
        <v>1</v>
      </c>
      <c r="AO3" s="10">
        <v>0</v>
      </c>
      <c r="AP3" s="10">
        <v>0</v>
      </c>
      <c r="AQ3" s="10">
        <v>0</v>
      </c>
      <c r="AR3" s="10">
        <v>0</v>
      </c>
      <c r="AS3" s="10">
        <v>0</v>
      </c>
      <c r="AT3" s="10">
        <v>0</v>
      </c>
      <c r="AU3" s="10"/>
      <c r="AV3" s="10"/>
      <c r="AW3" s="10"/>
      <c r="AX3" s="10">
        <v>2024</v>
      </c>
      <c r="AY3" s="10" t="s">
        <v>118</v>
      </c>
      <c r="AZ3" s="10" t="s">
        <v>119</v>
      </c>
      <c r="BA3" s="10"/>
      <c r="BB3" s="10">
        <v>1</v>
      </c>
      <c r="BC3" s="10" t="s">
        <v>120</v>
      </c>
      <c r="BD3" s="10" t="s">
        <v>121</v>
      </c>
      <c r="BE3" s="10"/>
      <c r="BF3" s="10"/>
      <c r="BG3" s="10"/>
      <c r="BH3" s="10"/>
      <c r="BI3" s="10"/>
      <c r="BJ3" s="10"/>
      <c r="BK3" s="10"/>
      <c r="BL3" s="10"/>
      <c r="BM3" s="10"/>
      <c r="BN3" s="12" t="s">
        <v>122</v>
      </c>
      <c r="BO3" s="12" t="s">
        <v>122</v>
      </c>
      <c r="BP3" s="10"/>
      <c r="BQ3" s="10" t="s">
        <v>91</v>
      </c>
      <c r="BR3" s="10">
        <v>2024</v>
      </c>
      <c r="BS3" s="10" t="str">
        <f>+_xlfn.XLOOKUP(Tabla1[[#This Row],[COD_ACT]],'[1]VF (2)'!$B:$B,'[1]VF (2)'!$AGD:$AGD)</f>
        <v>205;404;510</v>
      </c>
      <c r="BT3" s="10">
        <f>+_xlfn.XLOOKUP(Tabla1[[#This Row],[COD_ACT]],'[1]VF (2)'!$B:$B,'[1]VF (2)'!$AGC:$AGC)</f>
        <v>0</v>
      </c>
      <c r="BU3" s="10" t="e">
        <f>+_xlfn.XLOOKUP(Tabla1[[#This Row],[COD_ACT]],'[2]COMPACTO PUNTO Y COMA'!$A:$A,'[2]COMPACTO PUNTO Y COMA'!$C:$C)</f>
        <v>#N/A</v>
      </c>
      <c r="BV3" s="10" t="e">
        <f>+_xlfn.XLOOKUP(Tabla1[[#This Row],[COD_ACT]],[3]Sheet1!$A:$A,[3]Sheet1!$B:$B)</f>
        <v>#N/A</v>
      </c>
      <c r="BW3" s="14">
        <v>500</v>
      </c>
      <c r="BX3" s="10" t="s">
        <v>123</v>
      </c>
      <c r="BY3" s="10"/>
      <c r="BZ3" s="10"/>
      <c r="CA3" s="10"/>
      <c r="CB3" s="10"/>
      <c r="CC3" s="10"/>
      <c r="CD3" s="10"/>
      <c r="CE3" s="10"/>
      <c r="CF3" s="10"/>
      <c r="CG3" s="10"/>
    </row>
    <row r="4" spans="1:85" hidden="1">
      <c r="A4" s="10" t="s">
        <v>124</v>
      </c>
      <c r="B4" s="15" t="s">
        <v>125</v>
      </c>
      <c r="C4" s="11" t="s">
        <v>86</v>
      </c>
      <c r="D4" s="10" t="s">
        <v>126</v>
      </c>
      <c r="E4" s="10" t="s">
        <v>127</v>
      </c>
      <c r="F4" s="10" t="s">
        <v>89</v>
      </c>
      <c r="G4" s="16">
        <v>9</v>
      </c>
      <c r="H4" s="10"/>
      <c r="I4" s="10"/>
      <c r="J4" s="10"/>
      <c r="K4" s="12" t="s">
        <v>128</v>
      </c>
      <c r="L4" s="10" t="s">
        <v>91</v>
      </c>
      <c r="M4" s="10" t="s">
        <v>92</v>
      </c>
      <c r="N4" s="10" t="s">
        <v>91</v>
      </c>
      <c r="O4" s="10" t="s">
        <v>16</v>
      </c>
      <c r="P4" s="10" t="s">
        <v>93</v>
      </c>
      <c r="Q4" s="10">
        <v>1</v>
      </c>
      <c r="R4" s="10">
        <v>0</v>
      </c>
      <c r="S4" s="10">
        <v>0</v>
      </c>
      <c r="T4" s="10">
        <v>0</v>
      </c>
      <c r="U4" s="10">
        <v>0</v>
      </c>
      <c r="V4" s="10">
        <v>0</v>
      </c>
      <c r="W4" s="10">
        <v>0</v>
      </c>
      <c r="X4" s="10" t="s">
        <v>112</v>
      </c>
      <c r="Y4" s="10" t="s">
        <v>129</v>
      </c>
      <c r="Z4" s="10" t="s">
        <v>130</v>
      </c>
      <c r="AA4" s="10">
        <v>2022</v>
      </c>
      <c r="AB4" s="10" t="s">
        <v>131</v>
      </c>
      <c r="AC4" s="10" t="s">
        <v>132</v>
      </c>
      <c r="AD4" s="10">
        <v>2017</v>
      </c>
      <c r="AE4" s="10" t="s">
        <v>133</v>
      </c>
      <c r="AF4" s="10" t="s">
        <v>134</v>
      </c>
      <c r="AG4" s="10"/>
      <c r="AH4" s="10">
        <v>0</v>
      </c>
      <c r="AI4" s="10">
        <v>0</v>
      </c>
      <c r="AJ4" s="10">
        <v>1</v>
      </c>
      <c r="AK4" s="10">
        <v>1</v>
      </c>
      <c r="AL4" s="10">
        <v>1</v>
      </c>
      <c r="AM4" s="10">
        <v>1</v>
      </c>
      <c r="AN4" s="10">
        <v>1</v>
      </c>
      <c r="AO4" s="10">
        <v>1</v>
      </c>
      <c r="AP4" s="10">
        <v>1</v>
      </c>
      <c r="AQ4" s="10">
        <v>1</v>
      </c>
      <c r="AR4" s="10">
        <v>1</v>
      </c>
      <c r="AS4" s="10">
        <v>1</v>
      </c>
      <c r="AT4" s="10">
        <v>1</v>
      </c>
      <c r="AU4" s="13" t="s">
        <v>135</v>
      </c>
      <c r="AV4" s="10"/>
      <c r="AW4" s="10" t="s">
        <v>136</v>
      </c>
      <c r="AX4" s="10">
        <v>2024</v>
      </c>
      <c r="AY4" s="10" t="s">
        <v>137</v>
      </c>
      <c r="AZ4" s="10" t="s">
        <v>138</v>
      </c>
      <c r="BA4" s="10" t="s">
        <v>139</v>
      </c>
      <c r="BB4" s="10">
        <v>1</v>
      </c>
      <c r="BC4" s="10" t="s">
        <v>140</v>
      </c>
      <c r="BD4" s="10" t="s">
        <v>141</v>
      </c>
      <c r="BE4" s="10">
        <v>5</v>
      </c>
      <c r="BF4" s="10" t="s">
        <v>142</v>
      </c>
      <c r="BG4" s="10" t="s">
        <v>143</v>
      </c>
      <c r="BH4" s="10" t="s">
        <v>144</v>
      </c>
      <c r="BI4" s="10" t="s">
        <v>145</v>
      </c>
      <c r="BJ4" s="10" t="s">
        <v>146</v>
      </c>
      <c r="BK4" s="10">
        <v>5</v>
      </c>
      <c r="BL4" s="10" t="s">
        <v>147</v>
      </c>
      <c r="BM4" s="10" t="s">
        <v>148</v>
      </c>
      <c r="BN4" s="10" t="s">
        <v>106</v>
      </c>
      <c r="BO4" s="10" t="s">
        <v>106</v>
      </c>
      <c r="BP4" s="10"/>
      <c r="BQ4" s="10" t="s">
        <v>92</v>
      </c>
      <c r="BR4" s="10">
        <v>2024</v>
      </c>
      <c r="BS4" s="10" t="e">
        <f>+_xlfn.XLOOKUP(Tabla1[[#This Row],[COD_ACT]],'[1]VF (2)'!$B:$B,'[1]VF (2)'!$AGD:$AGD)</f>
        <v>#N/A</v>
      </c>
      <c r="BT4" s="10" t="e">
        <f>+_xlfn.XLOOKUP(Tabla1[[#This Row],[COD_ACT]],'[1]VF (2)'!$B:$B,'[1]VF (2)'!$AGC:$AGC)</f>
        <v>#N/A</v>
      </c>
      <c r="BU4" s="10" t="str">
        <f>+_xlfn.XLOOKUP(Tabla1[[#This Row],[COD_ACT]],'[2]COMPACTO PUNTO Y COMA'!$A:$A,'[2]COMPACTO PUNTO Y COMA'!$C:$C)</f>
        <v>301</v>
      </c>
      <c r="BV4" s="10" t="e">
        <f>_xlfn.XLOOKUP(Tabla1[[#This Row],[COD_ACT]],[3]Sheet1!$A:$A,[3]Sheet1!$B:$B)</f>
        <v>#N/A</v>
      </c>
      <c r="BW4" s="14">
        <v>500</v>
      </c>
      <c r="BX4" s="10">
        <v>600</v>
      </c>
      <c r="BY4" s="10"/>
      <c r="BZ4" s="10"/>
      <c r="CA4" s="10"/>
      <c r="CB4" s="10"/>
      <c r="CC4" s="10"/>
      <c r="CD4" s="10"/>
      <c r="CE4" s="10"/>
      <c r="CF4" s="10"/>
      <c r="CG4" s="10"/>
    </row>
    <row r="5" spans="1:85" hidden="1">
      <c r="A5" s="10" t="s">
        <v>149</v>
      </c>
      <c r="B5" s="10">
        <v>7512</v>
      </c>
      <c r="C5" s="11" t="s">
        <v>86</v>
      </c>
      <c r="D5" s="10" t="s">
        <v>150</v>
      </c>
      <c r="E5" s="10" t="s">
        <v>151</v>
      </c>
      <c r="F5" s="10" t="s">
        <v>89</v>
      </c>
      <c r="G5" s="10"/>
      <c r="H5" s="10"/>
      <c r="I5" s="10"/>
      <c r="J5" s="10"/>
      <c r="K5" s="12" t="s">
        <v>152</v>
      </c>
      <c r="L5" s="10" t="s">
        <v>91</v>
      </c>
      <c r="M5" s="10" t="s">
        <v>92</v>
      </c>
      <c r="N5" s="10" t="s">
        <v>91</v>
      </c>
      <c r="O5" s="10" t="s">
        <v>16</v>
      </c>
      <c r="P5" s="10" t="s">
        <v>93</v>
      </c>
      <c r="Q5" s="10">
        <v>1</v>
      </c>
      <c r="R5" s="10">
        <v>0</v>
      </c>
      <c r="S5" s="10">
        <v>0</v>
      </c>
      <c r="T5" s="10">
        <v>0</v>
      </c>
      <c r="U5" s="10">
        <v>0</v>
      </c>
      <c r="V5" s="10">
        <v>0</v>
      </c>
      <c r="W5" s="10">
        <v>0</v>
      </c>
      <c r="X5" s="10" t="s">
        <v>153</v>
      </c>
      <c r="Y5" s="10"/>
      <c r="Z5" s="10" t="s">
        <v>113</v>
      </c>
      <c r="AA5" s="10">
        <v>2030</v>
      </c>
      <c r="AB5" s="10" t="s">
        <v>114</v>
      </c>
      <c r="AC5" s="10" t="s">
        <v>154</v>
      </c>
      <c r="AD5" s="10">
        <v>2014</v>
      </c>
      <c r="AE5" s="10" t="s">
        <v>116</v>
      </c>
      <c r="AF5" s="10" t="s">
        <v>117</v>
      </c>
      <c r="AG5" s="10"/>
      <c r="AH5" s="10">
        <v>0</v>
      </c>
      <c r="AI5" s="10">
        <v>0</v>
      </c>
      <c r="AJ5" s="10">
        <v>0</v>
      </c>
      <c r="AK5" s="10">
        <v>0</v>
      </c>
      <c r="AL5" s="10">
        <v>0</v>
      </c>
      <c r="AM5" s="10">
        <v>0</v>
      </c>
      <c r="AN5" s="10">
        <v>1</v>
      </c>
      <c r="AO5" s="10">
        <v>0</v>
      </c>
      <c r="AP5" s="10">
        <v>0</v>
      </c>
      <c r="AQ5" s="10">
        <v>0</v>
      </c>
      <c r="AR5" s="10">
        <v>0</v>
      </c>
      <c r="AS5" s="10">
        <v>0</v>
      </c>
      <c r="AT5" s="10">
        <v>0</v>
      </c>
      <c r="AU5" s="10"/>
      <c r="AV5" s="10"/>
      <c r="AW5" s="10"/>
      <c r="AX5" s="10">
        <v>2024</v>
      </c>
      <c r="AY5" s="10" t="s">
        <v>155</v>
      </c>
      <c r="AZ5" s="10" t="s">
        <v>119</v>
      </c>
      <c r="BA5" s="10"/>
      <c r="BB5" s="10">
        <v>1</v>
      </c>
      <c r="BC5" s="10" t="s">
        <v>156</v>
      </c>
      <c r="BD5" s="10" t="s">
        <v>157</v>
      </c>
      <c r="BE5" s="10"/>
      <c r="BF5" s="10"/>
      <c r="BG5" s="10"/>
      <c r="BH5" s="10"/>
      <c r="BI5" s="10"/>
      <c r="BJ5" s="10"/>
      <c r="BK5" s="10"/>
      <c r="BL5" s="10"/>
      <c r="BM5" s="10"/>
      <c r="BN5" s="12" t="s">
        <v>158</v>
      </c>
      <c r="BO5" s="12" t="s">
        <v>159</v>
      </c>
      <c r="BP5" s="10"/>
      <c r="BQ5" s="10" t="s">
        <v>91</v>
      </c>
      <c r="BR5" s="10">
        <v>2024</v>
      </c>
      <c r="BS5" s="10" t="str">
        <f>+_xlfn.XLOOKUP(Tabla1[[#This Row],[COD_ACT]],'[1]VF (2)'!$B:$B,'[1]VF (2)'!$AGD:$AGD)</f>
        <v>205;404;510</v>
      </c>
      <c r="BT5" s="10">
        <f>+_xlfn.XLOOKUP(Tabla1[[#This Row],[COD_ACT]],'[1]VF (2)'!$B:$B,'[1]VF (2)'!$AGC:$AGC)</f>
        <v>0</v>
      </c>
      <c r="BU5" s="10" t="e">
        <f>+_xlfn.XLOOKUP(Tabla1[[#This Row],[COD_ACT]],'[2]COMPACTO PUNTO Y COMA'!$A:$A,'[2]COMPACTO PUNTO Y COMA'!$C:$C)</f>
        <v>#N/A</v>
      </c>
      <c r="BV5" s="10" t="e">
        <f>+_xlfn.XLOOKUP(Tabla1[[#This Row],[COD_ACT]],[3]Sheet1!$A:$A,[3]Sheet1!$B:$B)</f>
        <v>#N/A</v>
      </c>
      <c r="BW5" s="14">
        <v>500</v>
      </c>
      <c r="BX5" s="10" t="s">
        <v>123</v>
      </c>
      <c r="BY5" s="10"/>
      <c r="BZ5" s="10"/>
      <c r="CA5" s="10"/>
      <c r="CB5" s="10"/>
      <c r="CC5" s="10"/>
      <c r="CD5" s="10"/>
      <c r="CE5" s="10"/>
      <c r="CF5" s="10"/>
      <c r="CG5" s="10"/>
    </row>
    <row r="6" spans="1:85" hidden="1">
      <c r="A6" s="10" t="s">
        <v>160</v>
      </c>
      <c r="B6" s="15" t="s">
        <v>161</v>
      </c>
      <c r="C6" s="11" t="s">
        <v>86</v>
      </c>
      <c r="D6" s="10" t="s">
        <v>162</v>
      </c>
      <c r="E6" s="10" t="s">
        <v>163</v>
      </c>
      <c r="F6" s="10" t="s">
        <v>89</v>
      </c>
      <c r="G6" s="16">
        <v>5</v>
      </c>
      <c r="H6" s="10"/>
      <c r="I6" s="10"/>
      <c r="J6" s="10"/>
      <c r="K6" s="12" t="s">
        <v>164</v>
      </c>
      <c r="L6" s="10" t="s">
        <v>92</v>
      </c>
      <c r="M6" s="10" t="s">
        <v>92</v>
      </c>
      <c r="N6" s="10" t="s">
        <v>92</v>
      </c>
      <c r="O6" s="10" t="s">
        <v>165</v>
      </c>
      <c r="P6" s="10" t="s">
        <v>22</v>
      </c>
      <c r="Q6" s="10">
        <v>1</v>
      </c>
      <c r="R6" s="10">
        <v>1</v>
      </c>
      <c r="S6" s="10">
        <v>1</v>
      </c>
      <c r="T6" s="10">
        <v>1</v>
      </c>
      <c r="U6" s="10">
        <v>1</v>
      </c>
      <c r="V6" s="10">
        <v>0</v>
      </c>
      <c r="W6" s="10">
        <v>1</v>
      </c>
      <c r="X6" s="10" t="s">
        <v>112</v>
      </c>
      <c r="Y6" s="10" t="s">
        <v>166</v>
      </c>
      <c r="Z6" s="10" t="s">
        <v>167</v>
      </c>
      <c r="AA6" s="10">
        <v>2004</v>
      </c>
      <c r="AB6" s="10" t="s">
        <v>168</v>
      </c>
      <c r="AC6" s="10" t="s">
        <v>169</v>
      </c>
      <c r="AD6" s="10">
        <v>2006</v>
      </c>
      <c r="AE6" s="10" t="s">
        <v>170</v>
      </c>
      <c r="AF6" s="10" t="s">
        <v>171</v>
      </c>
      <c r="AG6" s="10"/>
      <c r="AH6" s="10">
        <v>1</v>
      </c>
      <c r="AI6" s="10">
        <v>1</v>
      </c>
      <c r="AJ6" s="10">
        <v>1</v>
      </c>
      <c r="AK6" s="10">
        <v>1</v>
      </c>
      <c r="AL6" s="10">
        <v>1</v>
      </c>
      <c r="AM6" s="10">
        <v>1</v>
      </c>
      <c r="AN6" s="10">
        <v>1</v>
      </c>
      <c r="AO6" s="10">
        <v>1</v>
      </c>
      <c r="AP6" s="10">
        <v>1</v>
      </c>
      <c r="AQ6" s="10">
        <v>1</v>
      </c>
      <c r="AR6" s="10">
        <v>1</v>
      </c>
      <c r="AS6" s="10">
        <v>1</v>
      </c>
      <c r="AT6" s="10">
        <v>1</v>
      </c>
      <c r="AU6" s="13" t="s">
        <v>172</v>
      </c>
      <c r="AV6" s="10"/>
      <c r="AW6" s="10" t="s">
        <v>173</v>
      </c>
      <c r="AX6" s="10">
        <v>2024</v>
      </c>
      <c r="AY6" s="10" t="s">
        <v>174</v>
      </c>
      <c r="AZ6" s="10" t="s">
        <v>138</v>
      </c>
      <c r="BA6" s="10" t="s">
        <v>175</v>
      </c>
      <c r="BB6" s="10">
        <v>1</v>
      </c>
      <c r="BC6" s="10" t="s">
        <v>176</v>
      </c>
      <c r="BD6" s="10" t="s">
        <v>177</v>
      </c>
      <c r="BE6" s="10">
        <v>4</v>
      </c>
      <c r="BF6" s="10" t="s">
        <v>178</v>
      </c>
      <c r="BG6" s="10" t="s">
        <v>179</v>
      </c>
      <c r="BH6" s="10" t="s">
        <v>180</v>
      </c>
      <c r="BI6" s="10" t="s">
        <v>181</v>
      </c>
      <c r="BJ6" s="10" t="s">
        <v>182</v>
      </c>
      <c r="BK6" s="10">
        <v>11</v>
      </c>
      <c r="BL6" s="10" t="s">
        <v>183</v>
      </c>
      <c r="BM6" s="10" t="s">
        <v>184</v>
      </c>
      <c r="BN6" s="10" t="s">
        <v>106</v>
      </c>
      <c r="BO6" s="10" t="s">
        <v>106</v>
      </c>
      <c r="BP6" s="10"/>
      <c r="BQ6" s="10" t="s">
        <v>92</v>
      </c>
      <c r="BR6" s="10">
        <v>2024</v>
      </c>
      <c r="BS6" s="10" t="e">
        <f>+_xlfn.XLOOKUP(Tabla1[[#This Row],[COD_ACT]],'[1]VF (2)'!$B:$B,'[1]VF (2)'!$AGD:$AGD)</f>
        <v>#N/A</v>
      </c>
      <c r="BT6" s="10" t="e">
        <f>+_xlfn.XLOOKUP(Tabla1[[#This Row],[COD_ACT]],'[1]VF (2)'!$B:$B,'[1]VF (2)'!$AGC:$AGC)</f>
        <v>#N/A</v>
      </c>
      <c r="BU6" s="10" t="str">
        <f>+_xlfn.XLOOKUP(Tabla1[[#This Row],[COD_ACT]],'[2]COMPACTO PUNTO Y COMA'!$A:$A,'[2]COMPACTO PUNTO Y COMA'!$C:$C)</f>
        <v>101;103</v>
      </c>
      <c r="BV6" s="10" t="e">
        <f>_xlfn.XLOOKUP(Tabla1[[#This Row],[COD_ACT]],[3]Sheet1!$A:$A,[3]Sheet1!$B:$B)</f>
        <v>#N/A</v>
      </c>
      <c r="BW6" s="17" t="s">
        <v>185</v>
      </c>
      <c r="BX6" s="10">
        <v>600</v>
      </c>
      <c r="BY6" s="10"/>
      <c r="BZ6" s="10"/>
      <c r="CA6" s="10"/>
      <c r="CB6" s="10"/>
      <c r="CC6" s="10"/>
      <c r="CD6" s="10"/>
      <c r="CE6" s="10"/>
      <c r="CF6" s="10"/>
      <c r="CG6" s="10"/>
    </row>
    <row r="7" spans="1:85" hidden="1">
      <c r="A7" s="10" t="s">
        <v>186</v>
      </c>
      <c r="B7" s="10">
        <v>23247</v>
      </c>
      <c r="C7" s="11" t="s">
        <v>86</v>
      </c>
      <c r="D7" s="10" t="s">
        <v>187</v>
      </c>
      <c r="E7" s="10" t="s">
        <v>188</v>
      </c>
      <c r="F7" s="10" t="s">
        <v>89</v>
      </c>
      <c r="G7" s="10"/>
      <c r="H7" s="10"/>
      <c r="I7" s="10"/>
      <c r="J7" s="10"/>
      <c r="K7" s="12" t="s">
        <v>189</v>
      </c>
      <c r="L7" s="10" t="s">
        <v>91</v>
      </c>
      <c r="M7" s="10" t="s">
        <v>92</v>
      </c>
      <c r="N7" s="10" t="s">
        <v>91</v>
      </c>
      <c r="O7" s="10" t="s">
        <v>16</v>
      </c>
      <c r="P7" s="10" t="s">
        <v>93</v>
      </c>
      <c r="Q7" s="10">
        <v>1</v>
      </c>
      <c r="R7" s="10">
        <v>0</v>
      </c>
      <c r="S7" s="10">
        <v>0</v>
      </c>
      <c r="T7" s="10">
        <v>0</v>
      </c>
      <c r="U7" s="10">
        <v>0</v>
      </c>
      <c r="V7" s="10">
        <v>0</v>
      </c>
      <c r="W7" s="10">
        <v>0</v>
      </c>
      <c r="X7" s="10" t="s">
        <v>94</v>
      </c>
      <c r="Y7" s="10"/>
      <c r="Z7" s="10" t="s">
        <v>190</v>
      </c>
      <c r="AA7" s="10">
        <v>2062</v>
      </c>
      <c r="AB7" s="10" t="s">
        <v>191</v>
      </c>
      <c r="AC7" s="10" t="s">
        <v>192</v>
      </c>
      <c r="AD7" s="10">
        <v>2015</v>
      </c>
      <c r="AE7" s="10" t="s">
        <v>193</v>
      </c>
      <c r="AF7" s="10" t="s">
        <v>194</v>
      </c>
      <c r="AG7" s="10"/>
      <c r="AH7" s="10">
        <v>0</v>
      </c>
      <c r="AI7" s="10">
        <v>0</v>
      </c>
      <c r="AJ7" s="10">
        <v>0</v>
      </c>
      <c r="AK7" s="10">
        <v>0</v>
      </c>
      <c r="AL7" s="10">
        <v>0</v>
      </c>
      <c r="AM7" s="10">
        <v>0</v>
      </c>
      <c r="AN7" s="10">
        <v>1</v>
      </c>
      <c r="AO7" s="10"/>
      <c r="AP7" s="10"/>
      <c r="AQ7" s="10"/>
      <c r="AR7" s="10"/>
      <c r="AS7" s="10"/>
      <c r="AT7" s="10"/>
      <c r="AU7" s="13" t="s">
        <v>195</v>
      </c>
      <c r="AV7" s="10"/>
      <c r="AW7" s="10"/>
      <c r="AX7" s="10">
        <v>2024</v>
      </c>
      <c r="AY7" s="10" t="s">
        <v>196</v>
      </c>
      <c r="AZ7" s="10" t="s">
        <v>103</v>
      </c>
      <c r="BA7" s="10"/>
      <c r="BB7" s="10">
        <v>1</v>
      </c>
      <c r="BC7" s="10" t="s">
        <v>197</v>
      </c>
      <c r="BD7" s="10" t="s">
        <v>198</v>
      </c>
      <c r="BE7" s="10"/>
      <c r="BF7" s="10"/>
      <c r="BG7" s="10"/>
      <c r="BH7" s="10"/>
      <c r="BI7" s="10"/>
      <c r="BJ7" s="10"/>
      <c r="BK7" s="10"/>
      <c r="BL7" s="10"/>
      <c r="BM7" s="10"/>
      <c r="BN7" s="12" t="s">
        <v>106</v>
      </c>
      <c r="BO7" s="12" t="s">
        <v>106</v>
      </c>
      <c r="BP7" s="10"/>
      <c r="BQ7" s="10" t="s">
        <v>92</v>
      </c>
      <c r="BR7" s="10">
        <v>2024</v>
      </c>
      <c r="BS7" s="10" t="str">
        <f>+_xlfn.XLOOKUP(Tabla1[[#This Row],[COD_ACT]],'[1]VF (2)'!$B:$B,'[1]VF (2)'!$AGD:$AGD)</f>
        <v>102;203;510</v>
      </c>
      <c r="BT7" s="10">
        <f>+_xlfn.XLOOKUP(Tabla1[[#This Row],[COD_ACT]],'[1]VF (2)'!$B:$B,'[1]VF (2)'!$AGC:$AGC)</f>
        <v>0</v>
      </c>
      <c r="BU7" s="10" t="e">
        <f>+_xlfn.XLOOKUP(Tabla1[[#This Row],[COD_ACT]],'[2]COMPACTO PUNTO Y COMA'!$A:$A,'[2]COMPACTO PUNTO Y COMA'!$C:$C)</f>
        <v>#N/A</v>
      </c>
      <c r="BV7" s="10" t="e">
        <f>+_xlfn.XLOOKUP(Tabla1[[#This Row],[COD_ACT]],[3]Sheet1!$A:$A,[3]Sheet1!$B:$B)</f>
        <v>#N/A</v>
      </c>
      <c r="BW7" s="14">
        <v>500</v>
      </c>
      <c r="BX7" s="10" t="s">
        <v>199</v>
      </c>
      <c r="BY7" s="10"/>
      <c r="BZ7" s="10"/>
      <c r="CA7" s="10"/>
      <c r="CB7" s="10"/>
      <c r="CC7" s="10"/>
      <c r="CD7" s="10"/>
      <c r="CE7" s="10"/>
      <c r="CF7" s="10"/>
      <c r="CG7" s="10"/>
    </row>
    <row r="8" spans="1:85" hidden="1">
      <c r="A8" s="10" t="s">
        <v>200</v>
      </c>
      <c r="B8" s="10">
        <v>9014</v>
      </c>
      <c r="C8" s="11" t="s">
        <v>86</v>
      </c>
      <c r="D8" s="10" t="s">
        <v>201</v>
      </c>
      <c r="E8" s="10" t="s">
        <v>202</v>
      </c>
      <c r="F8" s="10" t="s">
        <v>89</v>
      </c>
      <c r="G8" s="10"/>
      <c r="H8" s="10"/>
      <c r="I8" s="10"/>
      <c r="J8" s="10"/>
      <c r="K8" s="12" t="s">
        <v>203</v>
      </c>
      <c r="L8" s="10" t="s">
        <v>91</v>
      </c>
      <c r="M8" s="10" t="s">
        <v>91</v>
      </c>
      <c r="N8" s="10" t="s">
        <v>92</v>
      </c>
      <c r="O8" s="10" t="s">
        <v>17</v>
      </c>
      <c r="P8" s="10" t="s">
        <v>204</v>
      </c>
      <c r="Q8" s="10">
        <v>0</v>
      </c>
      <c r="R8" s="10">
        <v>1</v>
      </c>
      <c r="S8" s="10">
        <v>0</v>
      </c>
      <c r="T8" s="10">
        <v>0</v>
      </c>
      <c r="U8" s="10">
        <v>0</v>
      </c>
      <c r="V8" s="10">
        <v>0</v>
      </c>
      <c r="W8" s="10">
        <v>0</v>
      </c>
      <c r="X8" s="10" t="s">
        <v>153</v>
      </c>
      <c r="Y8" s="10"/>
      <c r="Z8" s="10" t="s">
        <v>113</v>
      </c>
      <c r="AA8" s="10">
        <v>2030</v>
      </c>
      <c r="AB8" s="10" t="s">
        <v>114</v>
      </c>
      <c r="AC8" s="10" t="s">
        <v>205</v>
      </c>
      <c r="AD8" s="10">
        <v>2014</v>
      </c>
      <c r="AE8" s="10" t="s">
        <v>116</v>
      </c>
      <c r="AF8" s="10" t="s">
        <v>117</v>
      </c>
      <c r="AG8" s="10"/>
      <c r="AH8" s="10">
        <v>0</v>
      </c>
      <c r="AI8" s="10">
        <v>0</v>
      </c>
      <c r="AJ8" s="10">
        <v>0</v>
      </c>
      <c r="AK8" s="10">
        <v>0</v>
      </c>
      <c r="AL8" s="10">
        <v>0</v>
      </c>
      <c r="AM8" s="10">
        <v>0</v>
      </c>
      <c r="AN8" s="10">
        <v>1</v>
      </c>
      <c r="AO8" s="10">
        <v>0</v>
      </c>
      <c r="AP8" s="10">
        <v>0</v>
      </c>
      <c r="AQ8" s="10">
        <v>0</v>
      </c>
      <c r="AR8" s="10">
        <v>0</v>
      </c>
      <c r="AS8" s="10">
        <v>0</v>
      </c>
      <c r="AT8" s="10">
        <v>0</v>
      </c>
      <c r="AU8" s="10"/>
      <c r="AV8" s="10"/>
      <c r="AW8" s="10"/>
      <c r="AX8" s="10">
        <v>2024</v>
      </c>
      <c r="AY8" s="10" t="s">
        <v>206</v>
      </c>
      <c r="AZ8" s="10" t="s">
        <v>119</v>
      </c>
      <c r="BA8" s="10"/>
      <c r="BB8" s="10">
        <v>1</v>
      </c>
      <c r="BC8" s="10" t="s">
        <v>207</v>
      </c>
      <c r="BD8" s="10" t="s">
        <v>208</v>
      </c>
      <c r="BE8" s="10"/>
      <c r="BF8" s="10"/>
      <c r="BG8" s="10"/>
      <c r="BH8" s="10"/>
      <c r="BI8" s="10"/>
      <c r="BJ8" s="10"/>
      <c r="BK8" s="10"/>
      <c r="BL8" s="10"/>
      <c r="BM8" s="10"/>
      <c r="BN8" s="12" t="s">
        <v>209</v>
      </c>
      <c r="BO8" s="12" t="s">
        <v>159</v>
      </c>
      <c r="BP8" s="10"/>
      <c r="BQ8" s="10" t="s">
        <v>91</v>
      </c>
      <c r="BR8" s="10">
        <v>2024</v>
      </c>
      <c r="BS8" s="10" t="str">
        <f>+_xlfn.XLOOKUP(Tabla1[[#This Row],[COD_ACT]],'[1]VF (2)'!$B:$B,'[1]VF (2)'!$AGD:$AGD)</f>
        <v>205;404</v>
      </c>
      <c r="BT8" s="10">
        <f>+_xlfn.XLOOKUP(Tabla1[[#This Row],[COD_ACT]],'[1]VF (2)'!$B:$B,'[1]VF (2)'!$AGC:$AGC)</f>
        <v>0</v>
      </c>
      <c r="BU8" s="10" t="e">
        <f>+_xlfn.XLOOKUP(Tabla1[[#This Row],[COD_ACT]],'[2]COMPACTO PUNTO Y COMA'!$A:$A,'[2]COMPACTO PUNTO Y COMA'!$C:$C)</f>
        <v>#N/A</v>
      </c>
      <c r="BV8" s="10" t="e">
        <f>+_xlfn.XLOOKUP(Tabla1[[#This Row],[COD_ACT]],[3]Sheet1!$A:$A,[3]Sheet1!$B:$B)</f>
        <v>#N/A</v>
      </c>
      <c r="BW8" s="14">
        <v>500</v>
      </c>
      <c r="BX8" s="10" t="s">
        <v>210</v>
      </c>
      <c r="BY8" s="10"/>
      <c r="BZ8" s="10"/>
      <c r="CA8" s="10"/>
      <c r="CB8" s="10"/>
      <c r="CC8" s="10"/>
      <c r="CD8" s="10"/>
      <c r="CE8" s="10"/>
      <c r="CF8" s="10"/>
      <c r="CG8" s="10"/>
    </row>
    <row r="9" spans="1:85" hidden="1">
      <c r="A9" s="10" t="s">
        <v>211</v>
      </c>
      <c r="B9" s="10">
        <v>8833</v>
      </c>
      <c r="C9" s="11" t="s">
        <v>86</v>
      </c>
      <c r="D9" s="10" t="s">
        <v>201</v>
      </c>
      <c r="E9" s="10" t="s">
        <v>202</v>
      </c>
      <c r="F9" s="10" t="s">
        <v>89</v>
      </c>
      <c r="G9" s="10"/>
      <c r="H9" s="10"/>
      <c r="I9" s="10"/>
      <c r="J9" s="10"/>
      <c r="K9" s="12" t="s">
        <v>212</v>
      </c>
      <c r="L9" s="10" t="s">
        <v>91</v>
      </c>
      <c r="M9" s="10" t="s">
        <v>92</v>
      </c>
      <c r="N9" s="10" t="s">
        <v>91</v>
      </c>
      <c r="O9" s="10" t="s">
        <v>16</v>
      </c>
      <c r="P9" s="10" t="s">
        <v>93</v>
      </c>
      <c r="Q9" s="10">
        <v>1</v>
      </c>
      <c r="R9" s="10">
        <v>0</v>
      </c>
      <c r="S9" s="10">
        <v>0</v>
      </c>
      <c r="T9" s="10">
        <v>0</v>
      </c>
      <c r="U9" s="10">
        <v>0</v>
      </c>
      <c r="V9" s="10">
        <v>0</v>
      </c>
      <c r="W9" s="10">
        <v>0</v>
      </c>
      <c r="X9" s="10" t="s">
        <v>112</v>
      </c>
      <c r="Y9" s="10"/>
      <c r="Z9" s="10" t="s">
        <v>113</v>
      </c>
      <c r="AA9" s="10">
        <v>2030</v>
      </c>
      <c r="AB9" s="10" t="s">
        <v>114</v>
      </c>
      <c r="AC9" s="10" t="s">
        <v>213</v>
      </c>
      <c r="AD9" s="10">
        <v>2014</v>
      </c>
      <c r="AE9" s="10" t="s">
        <v>116</v>
      </c>
      <c r="AF9" s="10" t="s">
        <v>117</v>
      </c>
      <c r="AG9" s="10"/>
      <c r="AH9" s="10">
        <v>0</v>
      </c>
      <c r="AI9" s="10">
        <v>0</v>
      </c>
      <c r="AJ9" s="10">
        <v>0</v>
      </c>
      <c r="AK9" s="10">
        <v>0</v>
      </c>
      <c r="AL9" s="10">
        <v>0</v>
      </c>
      <c r="AM9" s="10">
        <v>0</v>
      </c>
      <c r="AN9" s="10">
        <v>1</v>
      </c>
      <c r="AO9" s="10">
        <v>0</v>
      </c>
      <c r="AP9" s="10">
        <v>0</v>
      </c>
      <c r="AQ9" s="10">
        <v>0</v>
      </c>
      <c r="AR9" s="10">
        <v>0</v>
      </c>
      <c r="AS9" s="10">
        <v>0</v>
      </c>
      <c r="AT9" s="10">
        <v>0</v>
      </c>
      <c r="AU9" s="10"/>
      <c r="AV9" s="10"/>
      <c r="AW9" s="10"/>
      <c r="AX9" s="10">
        <v>2024</v>
      </c>
      <c r="AY9" s="10" t="s">
        <v>214</v>
      </c>
      <c r="AZ9" s="10" t="s">
        <v>119</v>
      </c>
      <c r="BA9" s="10"/>
      <c r="BB9" s="10">
        <v>1</v>
      </c>
      <c r="BC9" s="10" t="s">
        <v>120</v>
      </c>
      <c r="BD9" s="10" t="s">
        <v>121</v>
      </c>
      <c r="BE9" s="10"/>
      <c r="BF9" s="10"/>
      <c r="BG9" s="10"/>
      <c r="BH9" s="10"/>
      <c r="BI9" s="10"/>
      <c r="BJ9" s="10"/>
      <c r="BK9" s="10"/>
      <c r="BL9" s="10"/>
      <c r="BM9" s="10"/>
      <c r="BN9" s="12" t="s">
        <v>215</v>
      </c>
      <c r="BO9" s="12" t="s">
        <v>216</v>
      </c>
      <c r="BP9" s="10"/>
      <c r="BQ9" s="10" t="s">
        <v>91</v>
      </c>
      <c r="BR9" s="10">
        <v>2024</v>
      </c>
      <c r="BS9" s="10" t="str">
        <f>+_xlfn.XLOOKUP(Tabla1[[#This Row],[COD_ACT]],'[1]VF (2)'!$B:$B,'[1]VF (2)'!$AGD:$AGD)</f>
        <v>205;404;510;512</v>
      </c>
      <c r="BT9" s="10">
        <f>+_xlfn.XLOOKUP(Tabla1[[#This Row],[COD_ACT]],'[1]VF (2)'!$B:$B,'[1]VF (2)'!$AGC:$AGC)</f>
        <v>0</v>
      </c>
      <c r="BU9" s="10" t="e">
        <f>+_xlfn.XLOOKUP(Tabla1[[#This Row],[COD_ACT]],'[2]COMPACTO PUNTO Y COMA'!$A:$A,'[2]COMPACTO PUNTO Y COMA'!$C:$C)</f>
        <v>#N/A</v>
      </c>
      <c r="BV9" s="10" t="e">
        <f>+_xlfn.XLOOKUP(Tabla1[[#This Row],[COD_ACT]],[3]Sheet1!$A:$A,[3]Sheet1!$B:$B)</f>
        <v>#N/A</v>
      </c>
      <c r="BW9" s="14">
        <v>500</v>
      </c>
      <c r="BX9" s="10" t="s">
        <v>217</v>
      </c>
      <c r="BY9" s="10"/>
      <c r="BZ9" s="10"/>
      <c r="CA9" s="10"/>
      <c r="CB9" s="10"/>
      <c r="CC9" s="10"/>
      <c r="CD9" s="10"/>
      <c r="CE9" s="10"/>
      <c r="CF9" s="10"/>
      <c r="CG9" s="10"/>
    </row>
    <row r="10" spans="1:85" hidden="1">
      <c r="A10" s="10" t="s">
        <v>218</v>
      </c>
      <c r="B10" s="10">
        <v>34313</v>
      </c>
      <c r="C10" s="11" t="s">
        <v>86</v>
      </c>
      <c r="D10" s="10" t="s">
        <v>219</v>
      </c>
      <c r="E10" s="10" t="s">
        <v>220</v>
      </c>
      <c r="F10" s="10" t="s">
        <v>89</v>
      </c>
      <c r="G10" s="10"/>
      <c r="H10" s="10"/>
      <c r="I10" s="10"/>
      <c r="J10" s="10"/>
      <c r="K10" s="12" t="s">
        <v>221</v>
      </c>
      <c r="L10" s="10" t="s">
        <v>91</v>
      </c>
      <c r="M10" s="10" t="s">
        <v>92</v>
      </c>
      <c r="N10" s="10" t="s">
        <v>91</v>
      </c>
      <c r="O10" s="10" t="s">
        <v>16</v>
      </c>
      <c r="P10" s="10" t="s">
        <v>93</v>
      </c>
      <c r="Q10" s="10">
        <v>1</v>
      </c>
      <c r="R10" s="10">
        <v>0</v>
      </c>
      <c r="S10" s="10">
        <v>0</v>
      </c>
      <c r="T10" s="10">
        <v>0</v>
      </c>
      <c r="U10" s="10">
        <v>0</v>
      </c>
      <c r="V10" s="10">
        <v>0</v>
      </c>
      <c r="W10" s="10">
        <v>0</v>
      </c>
      <c r="X10" s="10" t="s">
        <v>222</v>
      </c>
      <c r="Y10" s="10"/>
      <c r="Z10" s="10" t="s">
        <v>223</v>
      </c>
      <c r="AA10" s="10">
        <v>2029</v>
      </c>
      <c r="AB10" s="10" t="s">
        <v>224</v>
      </c>
      <c r="AC10" s="10" t="s">
        <v>225</v>
      </c>
      <c r="AD10" s="10">
        <v>2014</v>
      </c>
      <c r="AE10" s="10" t="s">
        <v>116</v>
      </c>
      <c r="AF10" s="10" t="s">
        <v>117</v>
      </c>
      <c r="AG10" s="10"/>
      <c r="AH10" s="10">
        <v>0</v>
      </c>
      <c r="AI10" s="10">
        <v>0</v>
      </c>
      <c r="AJ10" s="10">
        <v>0</v>
      </c>
      <c r="AK10" s="10">
        <v>0</v>
      </c>
      <c r="AL10" s="10">
        <v>0</v>
      </c>
      <c r="AM10" s="10">
        <v>0</v>
      </c>
      <c r="AN10" s="10">
        <v>1</v>
      </c>
      <c r="AO10" s="10">
        <v>0</v>
      </c>
      <c r="AP10" s="10">
        <v>0</v>
      </c>
      <c r="AQ10" s="10">
        <v>0</v>
      </c>
      <c r="AR10" s="10">
        <v>0</v>
      </c>
      <c r="AS10" s="10">
        <v>0</v>
      </c>
      <c r="AT10" s="10">
        <v>0</v>
      </c>
      <c r="AU10" s="10"/>
      <c r="AV10" s="10"/>
      <c r="AW10" s="10"/>
      <c r="AX10" s="10">
        <v>2024</v>
      </c>
      <c r="AY10" s="10" t="s">
        <v>226</v>
      </c>
      <c r="AZ10" s="10" t="s">
        <v>227</v>
      </c>
      <c r="BA10" s="10"/>
      <c r="BB10" s="10">
        <v>1</v>
      </c>
      <c r="BC10" s="10" t="s">
        <v>228</v>
      </c>
      <c r="BD10" s="10" t="s">
        <v>229</v>
      </c>
      <c r="BE10" s="10"/>
      <c r="BF10" s="10"/>
      <c r="BG10" s="10"/>
      <c r="BH10" s="10"/>
      <c r="BI10" s="10"/>
      <c r="BJ10" s="10"/>
      <c r="BK10" s="10"/>
      <c r="BL10" s="10"/>
      <c r="BM10" s="10"/>
      <c r="BN10" s="12" t="s">
        <v>230</v>
      </c>
      <c r="BO10" s="12" t="s">
        <v>231</v>
      </c>
      <c r="BP10" s="10"/>
      <c r="BQ10" s="10" t="s">
        <v>91</v>
      </c>
      <c r="BR10" s="10">
        <v>2024</v>
      </c>
      <c r="BS10" s="10" t="str">
        <f>+_xlfn.XLOOKUP(Tabla1[[#This Row],[COD_ACT]],'[1]VF (2)'!$B:$B,'[1]VF (2)'!$AGD:$AGD)</f>
        <v>102;203;404;501;507</v>
      </c>
      <c r="BT10" s="10" t="str">
        <f>+_xlfn.XLOOKUP(Tabla1[[#This Row],[COD_ACT]],'[1]VF (2)'!$B:$B,'[1]VF (2)'!$AGC:$AGC)</f>
        <v>201</v>
      </c>
      <c r="BU10" s="10" t="e">
        <f>+_xlfn.XLOOKUP(Tabla1[[#This Row],[COD_ACT]],'[2]COMPACTO PUNTO Y COMA'!$A:$A,'[2]COMPACTO PUNTO Y COMA'!$C:$C)</f>
        <v>#N/A</v>
      </c>
      <c r="BV10" s="10" t="e">
        <f>+_xlfn.XLOOKUP(Tabla1[[#This Row],[COD_ACT]],[3]Sheet1!$A:$A,[3]Sheet1!$B:$B)</f>
        <v>#N/A</v>
      </c>
      <c r="BW10" s="14">
        <v>101</v>
      </c>
      <c r="BX10" s="10" t="s">
        <v>232</v>
      </c>
      <c r="BY10" s="10"/>
      <c r="BZ10" s="10"/>
      <c r="CA10" s="10"/>
      <c r="CB10" s="10"/>
      <c r="CC10" s="10"/>
      <c r="CD10" s="10"/>
      <c r="CE10" s="10"/>
      <c r="CF10" s="10"/>
      <c r="CG10" s="10"/>
    </row>
    <row r="11" spans="1:85" hidden="1">
      <c r="A11" s="10" t="s">
        <v>233</v>
      </c>
      <c r="B11" s="15" t="s">
        <v>234</v>
      </c>
      <c r="C11" s="11" t="s">
        <v>86</v>
      </c>
      <c r="D11" s="10" t="s">
        <v>235</v>
      </c>
      <c r="E11" s="10" t="s">
        <v>236</v>
      </c>
      <c r="F11" s="10" t="s">
        <v>89</v>
      </c>
      <c r="G11" s="16">
        <v>3</v>
      </c>
      <c r="H11" s="10"/>
      <c r="I11" s="10"/>
      <c r="J11" s="10"/>
      <c r="K11" s="12" t="s">
        <v>237</v>
      </c>
      <c r="L11" s="10" t="s">
        <v>92</v>
      </c>
      <c r="M11" s="10" t="s">
        <v>92</v>
      </c>
      <c r="N11" s="10" t="s">
        <v>91</v>
      </c>
      <c r="O11" s="10" t="s">
        <v>16</v>
      </c>
      <c r="P11" s="10" t="s">
        <v>93</v>
      </c>
      <c r="Q11" s="10">
        <v>1</v>
      </c>
      <c r="R11" s="10">
        <v>0</v>
      </c>
      <c r="S11" s="10">
        <v>0</v>
      </c>
      <c r="T11" s="10">
        <v>0</v>
      </c>
      <c r="U11" s="10">
        <v>0</v>
      </c>
      <c r="V11" s="10">
        <v>0</v>
      </c>
      <c r="W11" s="10">
        <v>0</v>
      </c>
      <c r="X11" s="10" t="s">
        <v>94</v>
      </c>
      <c r="Y11" s="10" t="s">
        <v>238</v>
      </c>
      <c r="Z11" s="10" t="s">
        <v>239</v>
      </c>
      <c r="AA11" s="10">
        <v>2065</v>
      </c>
      <c r="AB11" s="10" t="s">
        <v>240</v>
      </c>
      <c r="AC11" s="10" t="s">
        <v>240</v>
      </c>
      <c r="AD11" s="10">
        <v>2015</v>
      </c>
      <c r="AE11" s="10" t="s">
        <v>193</v>
      </c>
      <c r="AF11" s="10" t="s">
        <v>241</v>
      </c>
      <c r="AG11" s="10"/>
      <c r="AH11" s="10">
        <v>1</v>
      </c>
      <c r="AI11" s="10">
        <v>1</v>
      </c>
      <c r="AJ11" s="10">
        <v>1</v>
      </c>
      <c r="AK11" s="10">
        <v>1</v>
      </c>
      <c r="AL11" s="10">
        <v>1</v>
      </c>
      <c r="AM11" s="10">
        <v>1</v>
      </c>
      <c r="AN11" s="10">
        <v>1</v>
      </c>
      <c r="AO11" s="10">
        <v>1</v>
      </c>
      <c r="AP11" s="10">
        <v>1</v>
      </c>
      <c r="AQ11" s="10">
        <v>1</v>
      </c>
      <c r="AR11" s="10">
        <v>1</v>
      </c>
      <c r="AS11" s="10">
        <v>1</v>
      </c>
      <c r="AT11" s="10">
        <v>1</v>
      </c>
      <c r="AU11" s="13" t="s">
        <v>242</v>
      </c>
      <c r="AV11" s="10"/>
      <c r="AW11" s="10" t="s">
        <v>243</v>
      </c>
      <c r="AX11" s="10">
        <v>2024</v>
      </c>
      <c r="AY11" s="10" t="s">
        <v>244</v>
      </c>
      <c r="AZ11" s="10" t="s">
        <v>245</v>
      </c>
      <c r="BA11" s="10" t="s">
        <v>246</v>
      </c>
      <c r="BB11" s="10">
        <v>1</v>
      </c>
      <c r="BC11" s="10" t="s">
        <v>247</v>
      </c>
      <c r="BD11" s="10" t="s">
        <v>248</v>
      </c>
      <c r="BE11" s="10">
        <v>4</v>
      </c>
      <c r="BF11" s="10" t="s">
        <v>178</v>
      </c>
      <c r="BG11" s="10" t="s">
        <v>249</v>
      </c>
      <c r="BH11" s="10" t="s">
        <v>250</v>
      </c>
      <c r="BI11" s="10" t="s">
        <v>251</v>
      </c>
      <c r="BJ11" s="10" t="s">
        <v>252</v>
      </c>
      <c r="BK11" s="10">
        <v>2</v>
      </c>
      <c r="BL11" s="10" t="s">
        <v>253</v>
      </c>
      <c r="BM11" s="10" t="s">
        <v>94</v>
      </c>
      <c r="BN11" s="10" t="s">
        <v>106</v>
      </c>
      <c r="BO11" s="10" t="s">
        <v>106</v>
      </c>
      <c r="BP11" s="10"/>
      <c r="BQ11" s="10" t="s">
        <v>92</v>
      </c>
      <c r="BR11" s="10">
        <v>2024</v>
      </c>
      <c r="BS11" s="10" t="e">
        <f>+_xlfn.XLOOKUP(Tabla1[[#This Row],[COD_ACT]],'[1]VF (2)'!$B:$B,'[1]VF (2)'!$AGD:$AGD)</f>
        <v>#N/A</v>
      </c>
      <c r="BT11" s="10" t="e">
        <f>+_xlfn.XLOOKUP(Tabla1[[#This Row],[COD_ACT]],'[1]VF (2)'!$B:$B,'[1]VF (2)'!$AGC:$AGC)</f>
        <v>#N/A</v>
      </c>
      <c r="BU11" s="10" t="str">
        <f>+_xlfn.XLOOKUP(Tabla1[[#This Row],[COD_ACT]],'[2]COMPACTO PUNTO Y COMA'!$A:$A,'[2]COMPACTO PUNTO Y COMA'!$C:$C)</f>
        <v>401</v>
      </c>
      <c r="BV11" s="10" t="e">
        <f>_xlfn.XLOOKUP(Tabla1[[#This Row],[COD_ACT]],[3]Sheet1!$A:$A,[3]Sheet1!$B:$B)</f>
        <v>#N/A</v>
      </c>
      <c r="BW11" s="14">
        <v>400</v>
      </c>
      <c r="BX11" s="10">
        <v>600</v>
      </c>
      <c r="BY11" s="10"/>
      <c r="BZ11" s="10"/>
      <c r="CA11" s="10"/>
      <c r="CB11" s="10"/>
      <c r="CC11" s="10"/>
      <c r="CD11" s="10"/>
      <c r="CE11" s="10"/>
      <c r="CF11" s="10"/>
      <c r="CG11" s="10"/>
    </row>
    <row r="12" spans="1:85" hidden="1">
      <c r="A12" s="10" t="s">
        <v>254</v>
      </c>
      <c r="B12" s="10">
        <v>23258</v>
      </c>
      <c r="C12" s="11" t="s">
        <v>86</v>
      </c>
      <c r="D12" s="10" t="s">
        <v>187</v>
      </c>
      <c r="E12" s="10" t="s">
        <v>188</v>
      </c>
      <c r="F12" s="10" t="s">
        <v>89</v>
      </c>
      <c r="G12" s="10"/>
      <c r="H12" s="10"/>
      <c r="I12" s="10"/>
      <c r="J12" s="10"/>
      <c r="K12" s="12" t="s">
        <v>255</v>
      </c>
      <c r="L12" s="10" t="s">
        <v>91</v>
      </c>
      <c r="M12" s="10" t="s">
        <v>92</v>
      </c>
      <c r="N12" s="10" t="s">
        <v>91</v>
      </c>
      <c r="O12" s="10" t="s">
        <v>16</v>
      </c>
      <c r="P12" s="10" t="s">
        <v>93</v>
      </c>
      <c r="Q12" s="10">
        <v>1</v>
      </c>
      <c r="R12" s="10">
        <v>0</v>
      </c>
      <c r="S12" s="10">
        <v>0</v>
      </c>
      <c r="T12" s="10">
        <v>0</v>
      </c>
      <c r="U12" s="10">
        <v>0</v>
      </c>
      <c r="V12" s="10">
        <v>0</v>
      </c>
      <c r="W12" s="10">
        <v>0</v>
      </c>
      <c r="X12" s="10" t="s">
        <v>112</v>
      </c>
      <c r="Y12" s="10"/>
      <c r="Z12" s="10" t="s">
        <v>190</v>
      </c>
      <c r="AA12" s="10">
        <v>2062</v>
      </c>
      <c r="AB12" s="10" t="s">
        <v>191</v>
      </c>
      <c r="AC12" s="10" t="s">
        <v>256</v>
      </c>
      <c r="AD12" s="10">
        <v>2015</v>
      </c>
      <c r="AE12" s="10" t="s">
        <v>193</v>
      </c>
      <c r="AF12" s="10" t="s">
        <v>194</v>
      </c>
      <c r="AG12" s="10"/>
      <c r="AH12" s="10">
        <v>0</v>
      </c>
      <c r="AI12" s="10">
        <v>0</v>
      </c>
      <c r="AJ12" s="10">
        <v>0</v>
      </c>
      <c r="AK12" s="10">
        <v>0</v>
      </c>
      <c r="AL12" s="10">
        <v>0</v>
      </c>
      <c r="AM12" s="10">
        <v>0</v>
      </c>
      <c r="AN12" s="10">
        <v>1</v>
      </c>
      <c r="AO12" s="10">
        <v>0</v>
      </c>
      <c r="AP12" s="10">
        <v>0</v>
      </c>
      <c r="AQ12" s="10">
        <v>0</v>
      </c>
      <c r="AR12" s="10">
        <v>0</v>
      </c>
      <c r="AS12" s="10">
        <v>0</v>
      </c>
      <c r="AT12" s="10">
        <v>0</v>
      </c>
      <c r="AU12" s="13" t="s">
        <v>257</v>
      </c>
      <c r="AV12" s="13" t="s">
        <v>258</v>
      </c>
      <c r="AW12" s="10"/>
      <c r="AX12" s="10">
        <v>2024</v>
      </c>
      <c r="AY12" s="10" t="s">
        <v>259</v>
      </c>
      <c r="AZ12" s="10" t="s">
        <v>260</v>
      </c>
      <c r="BA12" s="10"/>
      <c r="BB12" s="10">
        <v>1</v>
      </c>
      <c r="BC12" s="10" t="s">
        <v>261</v>
      </c>
      <c r="BD12" s="10" t="s">
        <v>262</v>
      </c>
      <c r="BE12" s="10"/>
      <c r="BF12" s="10"/>
      <c r="BG12" s="10"/>
      <c r="BH12" s="10"/>
      <c r="BI12" s="10"/>
      <c r="BJ12" s="10"/>
      <c r="BK12" s="10"/>
      <c r="BL12" s="10"/>
      <c r="BM12" s="10"/>
      <c r="BN12" s="12" t="s">
        <v>263</v>
      </c>
      <c r="BO12" s="12" t="s">
        <v>263</v>
      </c>
      <c r="BP12" s="10"/>
      <c r="BQ12" s="10" t="s">
        <v>91</v>
      </c>
      <c r="BR12" s="10">
        <v>2024</v>
      </c>
      <c r="BS12" s="10" t="str">
        <f>+_xlfn.XLOOKUP(Tabla1[[#This Row],[COD_ACT]],'[1]VF (2)'!$B:$B,'[1]VF (2)'!$AGD:$AGD)</f>
        <v>205;404;510</v>
      </c>
      <c r="BT12" s="10">
        <f>+_xlfn.XLOOKUP(Tabla1[[#This Row],[COD_ACT]],'[1]VF (2)'!$B:$B,'[1]VF (2)'!$AGC:$AGC)</f>
        <v>0</v>
      </c>
      <c r="BU12" s="10" t="e">
        <f>+_xlfn.XLOOKUP(Tabla1[[#This Row],[COD_ACT]],'[2]COMPACTO PUNTO Y COMA'!$A:$A,'[2]COMPACTO PUNTO Y COMA'!$C:$C)</f>
        <v>#N/A</v>
      </c>
      <c r="BV12" s="10" t="e">
        <f>+_xlfn.XLOOKUP(Tabla1[[#This Row],[COD_ACT]],[3]Sheet1!$A:$A,[3]Sheet1!$B:$B)</f>
        <v>#N/A</v>
      </c>
      <c r="BW12" s="14">
        <v>500</v>
      </c>
      <c r="BX12" s="10" t="s">
        <v>123</v>
      </c>
      <c r="BY12" s="10"/>
      <c r="BZ12" s="10"/>
      <c r="CA12" s="10"/>
      <c r="CB12" s="10"/>
      <c r="CC12" s="10"/>
      <c r="CD12" s="10"/>
      <c r="CE12" s="10"/>
      <c r="CF12" s="10"/>
      <c r="CG12" s="10"/>
    </row>
    <row r="13" spans="1:85" hidden="1">
      <c r="A13" s="10" t="s">
        <v>264</v>
      </c>
      <c r="B13" s="15" t="s">
        <v>265</v>
      </c>
      <c r="C13" s="11" t="s">
        <v>86</v>
      </c>
      <c r="D13" s="10" t="s">
        <v>266</v>
      </c>
      <c r="E13" s="10" t="s">
        <v>267</v>
      </c>
      <c r="F13" s="10" t="s">
        <v>89</v>
      </c>
      <c r="G13" s="16" t="s">
        <v>268</v>
      </c>
      <c r="H13" s="10"/>
      <c r="I13" s="10"/>
      <c r="J13" s="10"/>
      <c r="K13" s="12" t="s">
        <v>269</v>
      </c>
      <c r="L13" s="10" t="s">
        <v>91</v>
      </c>
      <c r="M13" s="10" t="s">
        <v>92</v>
      </c>
      <c r="N13" s="10" t="s">
        <v>92</v>
      </c>
      <c r="O13" s="10" t="s">
        <v>22</v>
      </c>
      <c r="P13" s="10" t="s">
        <v>22</v>
      </c>
      <c r="Q13" s="10">
        <v>1</v>
      </c>
      <c r="R13" s="10">
        <v>1</v>
      </c>
      <c r="S13" s="10">
        <v>1</v>
      </c>
      <c r="T13" s="10">
        <v>0</v>
      </c>
      <c r="U13" s="10">
        <v>1</v>
      </c>
      <c r="V13" s="10">
        <v>0</v>
      </c>
      <c r="W13" s="10">
        <v>1</v>
      </c>
      <c r="X13" s="10" t="s">
        <v>112</v>
      </c>
      <c r="Y13" s="10" t="s">
        <v>129</v>
      </c>
      <c r="Z13" s="10" t="s">
        <v>270</v>
      </c>
      <c r="AA13" s="10">
        <v>2081</v>
      </c>
      <c r="AB13" s="10" t="s">
        <v>271</v>
      </c>
      <c r="AC13" s="10" t="s">
        <v>272</v>
      </c>
      <c r="AD13" s="10">
        <v>2017</v>
      </c>
      <c r="AE13" s="10" t="s">
        <v>133</v>
      </c>
      <c r="AF13" s="10" t="s">
        <v>134</v>
      </c>
      <c r="AG13" s="10"/>
      <c r="AH13" s="10">
        <v>0</v>
      </c>
      <c r="AI13" s="10">
        <v>0</v>
      </c>
      <c r="AJ13" s="10">
        <v>0</v>
      </c>
      <c r="AK13" s="10">
        <v>0</v>
      </c>
      <c r="AL13" s="10">
        <v>0</v>
      </c>
      <c r="AM13" s="10">
        <v>1</v>
      </c>
      <c r="AN13" s="10">
        <v>1</v>
      </c>
      <c r="AO13" s="10">
        <v>1</v>
      </c>
      <c r="AP13" s="10">
        <v>1</v>
      </c>
      <c r="AQ13" s="10">
        <v>1</v>
      </c>
      <c r="AR13" s="10">
        <v>1</v>
      </c>
      <c r="AS13" s="10">
        <v>1</v>
      </c>
      <c r="AT13" s="10">
        <v>1</v>
      </c>
      <c r="AU13" s="13" t="s">
        <v>273</v>
      </c>
      <c r="AV13" s="10"/>
      <c r="AW13" s="10" t="s">
        <v>274</v>
      </c>
      <c r="AX13" s="10">
        <v>2024</v>
      </c>
      <c r="AY13" s="10" t="s">
        <v>275</v>
      </c>
      <c r="AZ13" s="10" t="s">
        <v>276</v>
      </c>
      <c r="BA13" s="10" t="s">
        <v>277</v>
      </c>
      <c r="BB13" s="10">
        <v>1</v>
      </c>
      <c r="BC13" s="10" t="s">
        <v>278</v>
      </c>
      <c r="BD13" s="10" t="s">
        <v>279</v>
      </c>
      <c r="BE13" s="10">
        <v>8</v>
      </c>
      <c r="BF13" s="10" t="s">
        <v>280</v>
      </c>
      <c r="BG13" s="10" t="s">
        <v>281</v>
      </c>
      <c r="BH13" s="10" t="s">
        <v>282</v>
      </c>
      <c r="BI13" s="10" t="s">
        <v>283</v>
      </c>
      <c r="BJ13" s="10" t="s">
        <v>284</v>
      </c>
      <c r="BK13" s="10">
        <v>8</v>
      </c>
      <c r="BL13" s="10" t="s">
        <v>285</v>
      </c>
      <c r="BM13" s="10" t="s">
        <v>286</v>
      </c>
      <c r="BN13" s="10" t="s">
        <v>106</v>
      </c>
      <c r="BO13" s="10" t="s">
        <v>106</v>
      </c>
      <c r="BP13" s="10"/>
      <c r="BQ13" s="10" t="s">
        <v>92</v>
      </c>
      <c r="BR13" s="10">
        <v>2024</v>
      </c>
      <c r="BS13" s="10" t="e">
        <f>+_xlfn.XLOOKUP(Tabla1[[#This Row],[COD_ACT]],'[1]VF (2)'!$B:$B,'[1]VF (2)'!$AGD:$AGD)</f>
        <v>#N/A</v>
      </c>
      <c r="BT13" s="10" t="e">
        <f>+_xlfn.XLOOKUP(Tabla1[[#This Row],[COD_ACT]],'[1]VF (2)'!$B:$B,'[1]VF (2)'!$AGC:$AGC)</f>
        <v>#N/A</v>
      </c>
      <c r="BU13" s="10" t="str">
        <f>+_xlfn.XLOOKUP(Tabla1[[#This Row],[COD_ACT]],'[2]COMPACTO PUNTO Y COMA'!$A:$A,'[2]COMPACTO PUNTO Y COMA'!$C:$C)</f>
        <v>301</v>
      </c>
      <c r="BV13" s="10" t="e">
        <f>_xlfn.XLOOKUP(Tabla1[[#This Row],[COD_ACT]],[3]Sheet1!$A:$A,[3]Sheet1!$B:$B)</f>
        <v>#N/A</v>
      </c>
      <c r="BW13" s="14">
        <v>500</v>
      </c>
      <c r="BX13" s="10">
        <v>600</v>
      </c>
      <c r="BY13" s="10"/>
      <c r="BZ13" s="10"/>
      <c r="CA13" s="10"/>
      <c r="CB13" s="10"/>
      <c r="CC13" s="10"/>
      <c r="CD13" s="10"/>
      <c r="CE13" s="10"/>
      <c r="CF13" s="10"/>
      <c r="CG13" s="10"/>
    </row>
    <row r="14" spans="1:85" hidden="1">
      <c r="A14" s="10" t="s">
        <v>287</v>
      </c>
      <c r="B14" s="10">
        <v>24470</v>
      </c>
      <c r="C14" s="11" t="s">
        <v>86</v>
      </c>
      <c r="D14" s="10" t="s">
        <v>288</v>
      </c>
      <c r="E14" s="10" t="s">
        <v>289</v>
      </c>
      <c r="F14" s="10" t="s">
        <v>89</v>
      </c>
      <c r="G14" s="10"/>
      <c r="H14" s="10"/>
      <c r="I14" s="10"/>
      <c r="J14" s="10"/>
      <c r="K14" s="12" t="s">
        <v>290</v>
      </c>
      <c r="L14" s="10" t="s">
        <v>91</v>
      </c>
      <c r="M14" s="10" t="s">
        <v>92</v>
      </c>
      <c r="N14" s="10" t="s">
        <v>91</v>
      </c>
      <c r="O14" s="10" t="s">
        <v>16</v>
      </c>
      <c r="P14" s="10" t="s">
        <v>93</v>
      </c>
      <c r="Q14" s="10">
        <v>1</v>
      </c>
      <c r="R14" s="10">
        <v>0</v>
      </c>
      <c r="S14" s="10">
        <v>0</v>
      </c>
      <c r="T14" s="10">
        <v>0</v>
      </c>
      <c r="U14" s="10">
        <v>0</v>
      </c>
      <c r="V14" s="10">
        <v>0</v>
      </c>
      <c r="W14" s="10">
        <v>0</v>
      </c>
      <c r="X14" s="10" t="s">
        <v>153</v>
      </c>
      <c r="Y14" s="10"/>
      <c r="Z14" s="10" t="s">
        <v>291</v>
      </c>
      <c r="AA14" s="10">
        <v>2057</v>
      </c>
      <c r="AB14" s="10" t="s">
        <v>292</v>
      </c>
      <c r="AC14" s="10" t="s">
        <v>293</v>
      </c>
      <c r="AD14" s="10">
        <v>2036</v>
      </c>
      <c r="AE14" s="10" t="s">
        <v>294</v>
      </c>
      <c r="AF14" s="10" t="s">
        <v>295</v>
      </c>
      <c r="AG14" s="10"/>
      <c r="AH14" s="10">
        <v>0</v>
      </c>
      <c r="AI14" s="10">
        <v>0</v>
      </c>
      <c r="AJ14" s="10">
        <v>0</v>
      </c>
      <c r="AK14" s="10">
        <v>0</v>
      </c>
      <c r="AL14" s="10">
        <v>0</v>
      </c>
      <c r="AM14" s="10">
        <v>0</v>
      </c>
      <c r="AN14" s="10">
        <v>1</v>
      </c>
      <c r="AO14" s="10"/>
      <c r="AP14" s="10"/>
      <c r="AQ14" s="10"/>
      <c r="AR14" s="10"/>
      <c r="AS14" s="10"/>
      <c r="AT14" s="10"/>
      <c r="AU14" s="10"/>
      <c r="AV14" s="10"/>
      <c r="AW14" s="10"/>
      <c r="AX14" s="10">
        <v>2024</v>
      </c>
      <c r="AY14" s="10" t="s">
        <v>296</v>
      </c>
      <c r="AZ14" s="10" t="s">
        <v>297</v>
      </c>
      <c r="BA14" s="10"/>
      <c r="BB14" s="10">
        <v>1</v>
      </c>
      <c r="BC14" s="10" t="s">
        <v>207</v>
      </c>
      <c r="BD14" s="10" t="s">
        <v>208</v>
      </c>
      <c r="BE14" s="10"/>
      <c r="BF14" s="10"/>
      <c r="BG14" s="10"/>
      <c r="BH14" s="10"/>
      <c r="BI14" s="10"/>
      <c r="BJ14" s="10"/>
      <c r="BK14" s="10"/>
      <c r="BL14" s="10"/>
      <c r="BM14" s="10"/>
      <c r="BN14" s="12" t="s">
        <v>106</v>
      </c>
      <c r="BO14" s="12" t="s">
        <v>106</v>
      </c>
      <c r="BP14" s="10"/>
      <c r="BQ14" s="10" t="s">
        <v>92</v>
      </c>
      <c r="BR14" s="10">
        <v>2024</v>
      </c>
      <c r="BS14" s="10" t="str">
        <f>+_xlfn.XLOOKUP(Tabla1[[#This Row],[COD_ACT]],'[1]VF (2)'!$B:$B,'[1]VF (2)'!$AGD:$AGD)</f>
        <v>102;105;203;204;404;505;506;508;510</v>
      </c>
      <c r="BT14" s="10" t="str">
        <f>+_xlfn.XLOOKUP(Tabla1[[#This Row],[COD_ACT]],'[1]VF (2)'!$B:$B,'[1]VF (2)'!$AGC:$AGC)</f>
        <v>201</v>
      </c>
      <c r="BU14" s="10" t="e">
        <f>+_xlfn.XLOOKUP(Tabla1[[#This Row],[COD_ACT]],'[2]COMPACTO PUNTO Y COMA'!$A:$A,'[2]COMPACTO PUNTO Y COMA'!$C:$C)</f>
        <v>#N/A</v>
      </c>
      <c r="BV14" s="10" t="e">
        <f>+_xlfn.XLOOKUP(Tabla1[[#This Row],[COD_ACT]],[3]Sheet1!$A:$A,[3]Sheet1!$B:$B)</f>
        <v>#N/A</v>
      </c>
      <c r="BW14" s="14">
        <v>101</v>
      </c>
      <c r="BX14" s="10" t="s">
        <v>298</v>
      </c>
      <c r="BY14" s="10"/>
      <c r="BZ14" s="10"/>
      <c r="CA14" s="10"/>
      <c r="CB14" s="10"/>
      <c r="CC14" s="10"/>
      <c r="CD14" s="10"/>
      <c r="CE14" s="10"/>
      <c r="CF14" s="10"/>
      <c r="CG14" s="10"/>
    </row>
    <row r="15" spans="1:85" hidden="1">
      <c r="A15" s="10" t="s">
        <v>299</v>
      </c>
      <c r="B15" s="18">
        <v>10062</v>
      </c>
      <c r="C15" s="11" t="s">
        <v>86</v>
      </c>
      <c r="D15" s="10" t="s">
        <v>300</v>
      </c>
      <c r="E15" s="10" t="s">
        <v>301</v>
      </c>
      <c r="F15" s="10" t="s">
        <v>89</v>
      </c>
      <c r="G15" s="16">
        <v>4</v>
      </c>
      <c r="H15" s="10"/>
      <c r="I15" s="10"/>
      <c r="J15" s="10"/>
      <c r="K15" s="12" t="s">
        <v>302</v>
      </c>
      <c r="L15" s="10" t="s">
        <v>91</v>
      </c>
      <c r="M15" s="10" t="s">
        <v>92</v>
      </c>
      <c r="N15" s="10" t="s">
        <v>91</v>
      </c>
      <c r="O15" s="10" t="s">
        <v>16</v>
      </c>
      <c r="P15" s="10" t="s">
        <v>93</v>
      </c>
      <c r="Q15" s="10">
        <v>1</v>
      </c>
      <c r="R15" s="10">
        <v>0</v>
      </c>
      <c r="S15" s="10">
        <v>0</v>
      </c>
      <c r="T15" s="10">
        <v>0</v>
      </c>
      <c r="U15" s="10">
        <v>0</v>
      </c>
      <c r="V15" s="10">
        <v>0</v>
      </c>
      <c r="W15" s="10">
        <v>0</v>
      </c>
      <c r="X15" s="10" t="s">
        <v>112</v>
      </c>
      <c r="Y15" s="10" t="s">
        <v>222</v>
      </c>
      <c r="Z15" s="10" t="s">
        <v>303</v>
      </c>
      <c r="AA15" s="10">
        <v>2108</v>
      </c>
      <c r="AB15" s="10" t="s">
        <v>304</v>
      </c>
      <c r="AC15" s="10"/>
      <c r="AD15" s="10">
        <v>2101</v>
      </c>
      <c r="AE15" s="10" t="s">
        <v>305</v>
      </c>
      <c r="AF15" s="10" t="s">
        <v>306</v>
      </c>
      <c r="AG15" s="10"/>
      <c r="AH15" s="10">
        <v>0</v>
      </c>
      <c r="AI15" s="10">
        <v>0</v>
      </c>
      <c r="AJ15" s="10">
        <v>0</v>
      </c>
      <c r="AK15" s="10">
        <v>0</v>
      </c>
      <c r="AL15" s="10">
        <v>0</v>
      </c>
      <c r="AM15" s="10">
        <v>1</v>
      </c>
      <c r="AN15" s="10">
        <v>1</v>
      </c>
      <c r="AO15" s="10">
        <v>1</v>
      </c>
      <c r="AP15" s="10">
        <v>1</v>
      </c>
      <c r="AQ15" s="10">
        <v>1</v>
      </c>
      <c r="AR15" s="10">
        <v>1</v>
      </c>
      <c r="AS15" s="10">
        <v>1</v>
      </c>
      <c r="AT15" s="10">
        <v>1</v>
      </c>
      <c r="AU15" s="13"/>
      <c r="AV15" s="10"/>
      <c r="AW15" s="10">
        <v>10062</v>
      </c>
      <c r="AX15" s="10">
        <v>2024</v>
      </c>
      <c r="AY15" s="10" t="s">
        <v>307</v>
      </c>
      <c r="AZ15" s="10" t="s">
        <v>297</v>
      </c>
      <c r="BA15" s="10" t="s">
        <v>308</v>
      </c>
      <c r="BB15" s="10">
        <v>1</v>
      </c>
      <c r="BC15" s="10" t="s">
        <v>309</v>
      </c>
      <c r="BD15" s="10" t="s">
        <v>310</v>
      </c>
      <c r="BE15" s="10">
        <v>2</v>
      </c>
      <c r="BF15" s="10" t="s">
        <v>311</v>
      </c>
      <c r="BG15" s="10" t="s">
        <v>312</v>
      </c>
      <c r="BH15" s="10" t="s">
        <v>313</v>
      </c>
      <c r="BI15" s="10" t="s">
        <v>314</v>
      </c>
      <c r="BJ15" s="10" t="s">
        <v>315</v>
      </c>
      <c r="BK15" s="10">
        <v>1</v>
      </c>
      <c r="BL15" s="10" t="s">
        <v>316</v>
      </c>
      <c r="BM15" s="10" t="s">
        <v>153</v>
      </c>
      <c r="BN15" s="10" t="s">
        <v>106</v>
      </c>
      <c r="BO15" s="10" t="s">
        <v>106</v>
      </c>
      <c r="BP15" s="10"/>
      <c r="BQ15" s="10" t="s">
        <v>92</v>
      </c>
      <c r="BR15" s="10">
        <v>2024</v>
      </c>
      <c r="BS15" s="10" t="e">
        <f>+_xlfn.XLOOKUP(Tabla1[[#This Row],[COD_ACT]],'[1]VF (2)'!$B:$B,'[1]VF (2)'!$AGD:$AGD)</f>
        <v>#N/A</v>
      </c>
      <c r="BT15" s="10" t="e">
        <f>+_xlfn.XLOOKUP(Tabla1[[#This Row],[COD_ACT]],'[1]VF (2)'!$B:$B,'[1]VF (2)'!$AGC:$AGC)</f>
        <v>#N/A</v>
      </c>
      <c r="BU15" s="10" t="str">
        <f>+_xlfn.XLOOKUP(Tabla1[[#This Row],[COD_ACT]],'[2]COMPACTO PUNTO Y COMA'!$A:$A,'[2]COMPACTO PUNTO Y COMA'!$C:$C)</f>
        <v>201</v>
      </c>
      <c r="BV15" s="10" t="str">
        <f>_xlfn.XLOOKUP(Tabla1[[#This Row],[COD_ACT]],[3]Sheet1!$A:$A,[3]Sheet1!$B:$B)</f>
        <v>601</v>
      </c>
      <c r="BW15" s="14">
        <v>101</v>
      </c>
      <c r="BX15" s="10" t="s">
        <v>317</v>
      </c>
      <c r="BY15" s="10"/>
      <c r="BZ15" s="10"/>
      <c r="CA15" s="10"/>
      <c r="CB15" s="10"/>
      <c r="CC15" s="10"/>
      <c r="CD15" s="10"/>
      <c r="CE15" s="10"/>
      <c r="CF15" s="10"/>
      <c r="CG15" s="10"/>
    </row>
    <row r="16" spans="1:85" hidden="1">
      <c r="A16" s="10" t="s">
        <v>318</v>
      </c>
      <c r="B16" s="10">
        <v>21797</v>
      </c>
      <c r="C16" s="11" t="s">
        <v>86</v>
      </c>
      <c r="D16" s="10" t="s">
        <v>319</v>
      </c>
      <c r="E16" s="10" t="s">
        <v>320</v>
      </c>
      <c r="F16" s="10" t="s">
        <v>89</v>
      </c>
      <c r="G16" s="10"/>
      <c r="H16" s="10"/>
      <c r="I16" s="10"/>
      <c r="J16" s="10"/>
      <c r="K16" s="12" t="s">
        <v>321</v>
      </c>
      <c r="L16" s="10" t="s">
        <v>91</v>
      </c>
      <c r="M16" s="10" t="s">
        <v>92</v>
      </c>
      <c r="N16" s="10" t="s">
        <v>91</v>
      </c>
      <c r="O16" s="10" t="s">
        <v>16</v>
      </c>
      <c r="P16" s="10" t="s">
        <v>93</v>
      </c>
      <c r="Q16" s="10">
        <v>1</v>
      </c>
      <c r="R16" s="10">
        <v>0</v>
      </c>
      <c r="S16" s="10">
        <v>0</v>
      </c>
      <c r="T16" s="10">
        <v>0</v>
      </c>
      <c r="U16" s="10">
        <v>0</v>
      </c>
      <c r="V16" s="10">
        <v>0</v>
      </c>
      <c r="W16" s="10">
        <v>0</v>
      </c>
      <c r="X16" s="10" t="s">
        <v>94</v>
      </c>
      <c r="Y16" s="10"/>
      <c r="Z16" s="10" t="s">
        <v>322</v>
      </c>
      <c r="AA16" s="10">
        <v>2033</v>
      </c>
      <c r="AB16" s="10" t="s">
        <v>323</v>
      </c>
      <c r="AC16" s="10" t="s">
        <v>324</v>
      </c>
      <c r="AD16" s="10">
        <v>2014</v>
      </c>
      <c r="AE16" s="10" t="s">
        <v>116</v>
      </c>
      <c r="AF16" s="10" t="s">
        <v>117</v>
      </c>
      <c r="AG16" s="10"/>
      <c r="AH16" s="10">
        <v>0</v>
      </c>
      <c r="AI16" s="10">
        <v>0</v>
      </c>
      <c r="AJ16" s="10">
        <v>0</v>
      </c>
      <c r="AK16" s="10">
        <v>0</v>
      </c>
      <c r="AL16" s="10">
        <v>0</v>
      </c>
      <c r="AM16" s="10">
        <v>0</v>
      </c>
      <c r="AN16" s="10">
        <v>1</v>
      </c>
      <c r="AO16" s="10"/>
      <c r="AP16" s="10"/>
      <c r="AQ16" s="10"/>
      <c r="AR16" s="10"/>
      <c r="AS16" s="10"/>
      <c r="AT16" s="10"/>
      <c r="AU16" s="10" t="s">
        <v>325</v>
      </c>
      <c r="AV16" s="13" t="s">
        <v>325</v>
      </c>
      <c r="AW16" s="10"/>
      <c r="AX16" s="10">
        <v>2024</v>
      </c>
      <c r="AY16" s="10" t="s">
        <v>326</v>
      </c>
      <c r="AZ16" s="10" t="s">
        <v>297</v>
      </c>
      <c r="BA16" s="10"/>
      <c r="BB16" s="10">
        <v>1</v>
      </c>
      <c r="BC16" s="10" t="s">
        <v>104</v>
      </c>
      <c r="BD16" s="10" t="s">
        <v>105</v>
      </c>
      <c r="BE16" s="10"/>
      <c r="BF16" s="10"/>
      <c r="BG16" s="10"/>
      <c r="BH16" s="10"/>
      <c r="BI16" s="10"/>
      <c r="BJ16" s="10"/>
      <c r="BK16" s="10"/>
      <c r="BL16" s="10"/>
      <c r="BM16" s="10"/>
      <c r="BN16" s="12" t="s">
        <v>106</v>
      </c>
      <c r="BO16" s="12" t="s">
        <v>106</v>
      </c>
      <c r="BP16" s="10"/>
      <c r="BQ16" s="10" t="s">
        <v>92</v>
      </c>
      <c r="BR16" s="10">
        <v>2024</v>
      </c>
      <c r="BS16" s="10" t="str">
        <f>+_xlfn.XLOOKUP(Tabla1[[#This Row],[COD_ACT]],'[1]VF (2)'!$B:$B,'[1]VF (2)'!$AGD:$AGD)</f>
        <v>101;102;103;504;505;509;510</v>
      </c>
      <c r="BT16" s="10" t="str">
        <f>+_xlfn.XLOOKUP(Tabla1[[#This Row],[COD_ACT]],'[1]VF (2)'!$B:$B,'[1]VF (2)'!$AGC:$AGC)</f>
        <v>102</v>
      </c>
      <c r="BU16" s="10" t="e">
        <f>+_xlfn.XLOOKUP(Tabla1[[#This Row],[COD_ACT]],'[2]COMPACTO PUNTO Y COMA'!$A:$A,'[2]COMPACTO PUNTO Y COMA'!$C:$C)</f>
        <v>#N/A</v>
      </c>
      <c r="BV16" s="10" t="e">
        <f>+_xlfn.XLOOKUP(Tabla1[[#This Row],[COD_ACT]],[3]Sheet1!$A:$A,[3]Sheet1!$B:$B)</f>
        <v>#N/A</v>
      </c>
      <c r="BW16" s="14" t="s">
        <v>107</v>
      </c>
      <c r="BX16" s="10" t="s">
        <v>327</v>
      </c>
      <c r="BY16" s="10"/>
      <c r="BZ16" s="10"/>
      <c r="CA16" s="10"/>
      <c r="CB16" s="10"/>
      <c r="CC16" s="10"/>
      <c r="CD16" s="10"/>
      <c r="CE16" s="10"/>
      <c r="CF16" s="10"/>
      <c r="CG16" s="10"/>
    </row>
    <row r="17" spans="1:85" hidden="1">
      <c r="A17" s="10" t="s">
        <v>328</v>
      </c>
      <c r="B17" s="10">
        <v>17253</v>
      </c>
      <c r="C17" s="11" t="s">
        <v>86</v>
      </c>
      <c r="D17" s="10" t="s">
        <v>329</v>
      </c>
      <c r="E17" s="10" t="s">
        <v>330</v>
      </c>
      <c r="F17" s="10" t="s">
        <v>89</v>
      </c>
      <c r="G17" s="10"/>
      <c r="H17" s="10"/>
      <c r="I17" s="10"/>
      <c r="J17" s="10"/>
      <c r="K17" s="12" t="s">
        <v>331</v>
      </c>
      <c r="L17" s="10" t="s">
        <v>91</v>
      </c>
      <c r="M17" s="10" t="s">
        <v>92</v>
      </c>
      <c r="N17" s="10" t="s">
        <v>92</v>
      </c>
      <c r="O17" s="10" t="s">
        <v>165</v>
      </c>
      <c r="P17" s="10" t="s">
        <v>165</v>
      </c>
      <c r="Q17" s="10">
        <v>1</v>
      </c>
      <c r="R17" s="10">
        <v>1</v>
      </c>
      <c r="S17" s="10">
        <v>0</v>
      </c>
      <c r="T17" s="10">
        <v>0</v>
      </c>
      <c r="U17" s="10">
        <v>0</v>
      </c>
      <c r="V17" s="10">
        <v>0</v>
      </c>
      <c r="W17" s="10">
        <v>1</v>
      </c>
      <c r="X17" s="10" t="s">
        <v>112</v>
      </c>
      <c r="Y17" s="10"/>
      <c r="Z17" s="10" t="s">
        <v>303</v>
      </c>
      <c r="AA17" s="10">
        <v>2108</v>
      </c>
      <c r="AB17" s="10" t="s">
        <v>304</v>
      </c>
      <c r="AC17" s="10" t="s">
        <v>332</v>
      </c>
      <c r="AD17" s="10">
        <v>2101</v>
      </c>
      <c r="AE17" s="10" t="s">
        <v>305</v>
      </c>
      <c r="AF17" s="10" t="s">
        <v>306</v>
      </c>
      <c r="AG17" s="10"/>
      <c r="AH17" s="10">
        <v>0</v>
      </c>
      <c r="AI17" s="10">
        <v>0</v>
      </c>
      <c r="AJ17" s="10">
        <v>0</v>
      </c>
      <c r="AK17" s="10">
        <v>0</v>
      </c>
      <c r="AL17" s="10">
        <v>0</v>
      </c>
      <c r="AM17" s="10">
        <v>0</v>
      </c>
      <c r="AN17" s="10">
        <v>1</v>
      </c>
      <c r="AO17" s="10">
        <v>1</v>
      </c>
      <c r="AP17" s="10">
        <v>1</v>
      </c>
      <c r="AQ17" s="10">
        <v>1</v>
      </c>
      <c r="AR17" s="10">
        <v>1</v>
      </c>
      <c r="AS17" s="10">
        <v>1</v>
      </c>
      <c r="AT17" s="10">
        <v>0</v>
      </c>
      <c r="AU17" s="10"/>
      <c r="AV17" s="10"/>
      <c r="AW17" s="10"/>
      <c r="AX17" s="10">
        <v>2024</v>
      </c>
      <c r="AY17" s="10" t="s">
        <v>333</v>
      </c>
      <c r="AZ17" s="10" t="s">
        <v>297</v>
      </c>
      <c r="BA17" s="10"/>
      <c r="BB17" s="10">
        <v>1</v>
      </c>
      <c r="BC17" s="10" t="s">
        <v>334</v>
      </c>
      <c r="BD17" s="10" t="s">
        <v>335</v>
      </c>
      <c r="BE17" s="10"/>
      <c r="BF17" s="10"/>
      <c r="BG17" s="10"/>
      <c r="BH17" s="10"/>
      <c r="BI17" s="10"/>
      <c r="BJ17" s="10"/>
      <c r="BK17" s="10"/>
      <c r="BL17" s="10"/>
      <c r="BM17" s="10"/>
      <c r="BN17" s="12" t="s">
        <v>336</v>
      </c>
      <c r="BO17" s="12" t="s">
        <v>337</v>
      </c>
      <c r="BP17" s="10"/>
      <c r="BQ17" s="10" t="s">
        <v>91</v>
      </c>
      <c r="BR17" s="10">
        <v>2024</v>
      </c>
      <c r="BS17" s="10" t="str">
        <f>+_xlfn.XLOOKUP(Tabla1[[#This Row],[COD_ACT]],'[1]VF (2)'!$B:$B,'[1]VF (2)'!$AGD:$AGD)</f>
        <v>102;205;404;510</v>
      </c>
      <c r="BT17" s="10" t="str">
        <f>+_xlfn.XLOOKUP(Tabla1[[#This Row],[COD_ACT]],'[1]VF (2)'!$B:$B,'[1]VF (2)'!$AGC:$AGC)</f>
        <v>201</v>
      </c>
      <c r="BU17" s="10" t="e">
        <f>+_xlfn.XLOOKUP(Tabla1[[#This Row],[COD_ACT]],'[2]COMPACTO PUNTO Y COMA'!$A:$A,'[2]COMPACTO PUNTO Y COMA'!$C:$C)</f>
        <v>#N/A</v>
      </c>
      <c r="BV17" s="10" t="e">
        <f>+_xlfn.XLOOKUP(Tabla1[[#This Row],[COD_ACT]],[3]Sheet1!$A:$A,[3]Sheet1!$B:$B)</f>
        <v>#N/A</v>
      </c>
      <c r="BW17" s="14">
        <v>101</v>
      </c>
      <c r="BX17" s="10" t="s">
        <v>338</v>
      </c>
      <c r="BY17" s="10"/>
      <c r="BZ17" s="10"/>
      <c r="CA17" s="10"/>
      <c r="CB17" s="10"/>
      <c r="CC17" s="10"/>
      <c r="CD17" s="10"/>
      <c r="CE17" s="10"/>
      <c r="CF17" s="10"/>
      <c r="CG17" s="10"/>
    </row>
    <row r="18" spans="1:85" hidden="1">
      <c r="A18" s="10" t="s">
        <v>339</v>
      </c>
      <c r="B18" s="10">
        <v>23630</v>
      </c>
      <c r="C18" s="11" t="s">
        <v>86</v>
      </c>
      <c r="D18" s="10" t="s">
        <v>340</v>
      </c>
      <c r="E18" s="10" t="s">
        <v>341</v>
      </c>
      <c r="F18" s="10" t="s">
        <v>89</v>
      </c>
      <c r="G18" s="10"/>
      <c r="H18" s="10"/>
      <c r="I18" s="10"/>
      <c r="J18" s="10"/>
      <c r="K18" s="12" t="s">
        <v>342</v>
      </c>
      <c r="L18" s="10" t="s">
        <v>91</v>
      </c>
      <c r="M18" s="10" t="s">
        <v>92</v>
      </c>
      <c r="N18" s="10" t="s">
        <v>91</v>
      </c>
      <c r="O18" s="10" t="s">
        <v>16</v>
      </c>
      <c r="P18" s="10" t="s">
        <v>93</v>
      </c>
      <c r="Q18" s="10">
        <v>1</v>
      </c>
      <c r="R18" s="10">
        <v>0</v>
      </c>
      <c r="S18" s="10">
        <v>0</v>
      </c>
      <c r="T18" s="10">
        <v>0</v>
      </c>
      <c r="U18" s="10">
        <v>0</v>
      </c>
      <c r="V18" s="10">
        <v>0</v>
      </c>
      <c r="W18" s="10">
        <v>0</v>
      </c>
      <c r="X18" s="10" t="s">
        <v>94</v>
      </c>
      <c r="Y18" s="10"/>
      <c r="Z18" s="10" t="s">
        <v>343</v>
      </c>
      <c r="AA18" s="10">
        <v>2043</v>
      </c>
      <c r="AB18" s="10" t="s">
        <v>344</v>
      </c>
      <c r="AC18" s="10" t="s">
        <v>345</v>
      </c>
      <c r="AD18" s="10">
        <v>2014</v>
      </c>
      <c r="AE18" s="10" t="s">
        <v>116</v>
      </c>
      <c r="AF18" s="10" t="s">
        <v>117</v>
      </c>
      <c r="AG18" s="10"/>
      <c r="AH18" s="10">
        <v>0</v>
      </c>
      <c r="AI18" s="10">
        <v>0</v>
      </c>
      <c r="AJ18" s="10">
        <v>0</v>
      </c>
      <c r="AK18" s="10">
        <v>0</v>
      </c>
      <c r="AL18" s="10">
        <v>0</v>
      </c>
      <c r="AM18" s="10">
        <v>0</v>
      </c>
      <c r="AN18" s="10">
        <v>1</v>
      </c>
      <c r="AO18" s="10">
        <v>1</v>
      </c>
      <c r="AP18" s="10">
        <v>1</v>
      </c>
      <c r="AQ18" s="10">
        <v>1</v>
      </c>
      <c r="AR18" s="10">
        <v>1</v>
      </c>
      <c r="AS18" s="10">
        <v>1</v>
      </c>
      <c r="AT18" s="10">
        <v>0</v>
      </c>
      <c r="AU18" s="10"/>
      <c r="AV18" s="10"/>
      <c r="AW18" s="10"/>
      <c r="AX18" s="10">
        <v>2024</v>
      </c>
      <c r="AY18" s="10" t="s">
        <v>346</v>
      </c>
      <c r="AZ18" s="10" t="s">
        <v>297</v>
      </c>
      <c r="BA18" s="10"/>
      <c r="BB18" s="10">
        <v>1</v>
      </c>
      <c r="BC18" s="10" t="s">
        <v>347</v>
      </c>
      <c r="BD18" s="10" t="s">
        <v>348</v>
      </c>
      <c r="BE18" s="10"/>
      <c r="BF18" s="10"/>
      <c r="BG18" s="10"/>
      <c r="BH18" s="10"/>
      <c r="BI18" s="10"/>
      <c r="BJ18" s="10"/>
      <c r="BK18" s="10"/>
      <c r="BL18" s="10"/>
      <c r="BM18" s="10"/>
      <c r="BN18" s="12" t="s">
        <v>349</v>
      </c>
      <c r="BO18" s="12" t="s">
        <v>350</v>
      </c>
      <c r="BP18" s="10"/>
      <c r="BQ18" s="10" t="s">
        <v>91</v>
      </c>
      <c r="BR18" s="10">
        <v>2024</v>
      </c>
      <c r="BS18" s="10" t="str">
        <f>+_xlfn.XLOOKUP(Tabla1[[#This Row],[COD_ACT]],'[1]VF (2)'!$B:$B,'[1]VF (2)'!$AGD:$AGD)</f>
        <v>506</v>
      </c>
      <c r="BT18" s="10" t="str">
        <f>+_xlfn.XLOOKUP(Tabla1[[#This Row],[COD_ACT]],'[1]VF (2)'!$B:$B,'[1]VF (2)'!$AGC:$AGC)</f>
        <v>103</v>
      </c>
      <c r="BU18" s="10" t="e">
        <f>+_xlfn.XLOOKUP(Tabla1[[#This Row],[COD_ACT]],'[2]COMPACTO PUNTO Y COMA'!$A:$A,'[2]COMPACTO PUNTO Y COMA'!$C:$C)</f>
        <v>#N/A</v>
      </c>
      <c r="BV18" s="10" t="e">
        <f>+_xlfn.XLOOKUP(Tabla1[[#This Row],[COD_ACT]],[3]Sheet1!$A:$A,[3]Sheet1!$B:$B)</f>
        <v>#N/A</v>
      </c>
      <c r="BW18" s="14" t="s">
        <v>351</v>
      </c>
      <c r="BX18" s="10" t="s">
        <v>352</v>
      </c>
      <c r="BY18" s="10"/>
      <c r="BZ18" s="10"/>
      <c r="CA18" s="10"/>
      <c r="CB18" s="10"/>
      <c r="CC18" s="10"/>
      <c r="CD18" s="10"/>
      <c r="CE18" s="10"/>
      <c r="CF18" s="10"/>
      <c r="CG18" s="10"/>
    </row>
    <row r="19" spans="1:85" hidden="1">
      <c r="A19" s="10" t="s">
        <v>353</v>
      </c>
      <c r="B19" s="10">
        <v>24075</v>
      </c>
      <c r="C19" s="11" t="s">
        <v>86</v>
      </c>
      <c r="D19" s="10" t="s">
        <v>340</v>
      </c>
      <c r="E19" s="10" t="s">
        <v>341</v>
      </c>
      <c r="F19" s="10" t="s">
        <v>89</v>
      </c>
      <c r="G19" s="10"/>
      <c r="H19" s="10"/>
      <c r="I19" s="10"/>
      <c r="J19" s="10"/>
      <c r="K19" s="12" t="s">
        <v>354</v>
      </c>
      <c r="L19" s="10" t="s">
        <v>91</v>
      </c>
      <c r="M19" s="10" t="s">
        <v>92</v>
      </c>
      <c r="N19" s="10" t="s">
        <v>91</v>
      </c>
      <c r="O19" s="10" t="s">
        <v>16</v>
      </c>
      <c r="P19" s="10" t="s">
        <v>93</v>
      </c>
      <c r="Q19" s="10">
        <v>1</v>
      </c>
      <c r="R19" s="10">
        <v>0</v>
      </c>
      <c r="S19" s="10">
        <v>0</v>
      </c>
      <c r="T19" s="10">
        <v>0</v>
      </c>
      <c r="U19" s="10">
        <v>0</v>
      </c>
      <c r="V19" s="10">
        <v>0</v>
      </c>
      <c r="W19" s="10">
        <v>0</v>
      </c>
      <c r="X19" s="10" t="s">
        <v>153</v>
      </c>
      <c r="Y19" s="10"/>
      <c r="Z19" s="10" t="s">
        <v>343</v>
      </c>
      <c r="AA19" s="10">
        <v>2043</v>
      </c>
      <c r="AB19" s="10" t="s">
        <v>344</v>
      </c>
      <c r="AC19" s="10" t="s">
        <v>355</v>
      </c>
      <c r="AD19" s="10">
        <v>2014</v>
      </c>
      <c r="AE19" s="10" t="s">
        <v>116</v>
      </c>
      <c r="AF19" s="10" t="s">
        <v>117</v>
      </c>
      <c r="AG19" s="10"/>
      <c r="AH19" s="10">
        <v>0</v>
      </c>
      <c r="AI19" s="10">
        <v>0</v>
      </c>
      <c r="AJ19" s="10">
        <v>0</v>
      </c>
      <c r="AK19" s="10">
        <v>0</v>
      </c>
      <c r="AL19" s="10">
        <v>0</v>
      </c>
      <c r="AM19" s="10">
        <v>0</v>
      </c>
      <c r="AN19" s="10">
        <v>1</v>
      </c>
      <c r="AO19" s="10">
        <v>1</v>
      </c>
      <c r="AP19" s="10">
        <v>1</v>
      </c>
      <c r="AQ19" s="10">
        <v>1</v>
      </c>
      <c r="AR19" s="10">
        <v>1</v>
      </c>
      <c r="AS19" s="10">
        <v>1</v>
      </c>
      <c r="AT19" s="10">
        <v>0</v>
      </c>
      <c r="AU19" s="10"/>
      <c r="AV19" s="10"/>
      <c r="AW19" s="10"/>
      <c r="AX19" s="10">
        <v>2024</v>
      </c>
      <c r="AY19" s="10" t="s">
        <v>356</v>
      </c>
      <c r="AZ19" s="10" t="s">
        <v>297</v>
      </c>
      <c r="BA19" s="10"/>
      <c r="BB19" s="10">
        <v>1</v>
      </c>
      <c r="BC19" s="10" t="s">
        <v>357</v>
      </c>
      <c r="BD19" s="10" t="s">
        <v>358</v>
      </c>
      <c r="BE19" s="10"/>
      <c r="BF19" s="10"/>
      <c r="BG19" s="10"/>
      <c r="BH19" s="10"/>
      <c r="BI19" s="10"/>
      <c r="BJ19" s="10"/>
      <c r="BK19" s="10"/>
      <c r="BL19" s="10"/>
      <c r="BM19" s="10"/>
      <c r="BN19" s="12" t="s">
        <v>349</v>
      </c>
      <c r="BO19" s="12" t="s">
        <v>350</v>
      </c>
      <c r="BP19" s="10"/>
      <c r="BQ19" s="10" t="s">
        <v>91</v>
      </c>
      <c r="BR19" s="10">
        <v>2024</v>
      </c>
      <c r="BS19" s="10" t="str">
        <f>+_xlfn.XLOOKUP(Tabla1[[#This Row],[COD_ACT]],'[1]VF (2)'!$B:$B,'[1]VF (2)'!$AGD:$AGD)</f>
        <v>102;103;506;508</v>
      </c>
      <c r="BT19" s="10" t="str">
        <f>+_xlfn.XLOOKUP(Tabla1[[#This Row],[COD_ACT]],'[1]VF (2)'!$B:$B,'[1]VF (2)'!$AGC:$AGC)</f>
        <v>103</v>
      </c>
      <c r="BU19" s="10" t="e">
        <f>+_xlfn.XLOOKUP(Tabla1[[#This Row],[COD_ACT]],'[2]COMPACTO PUNTO Y COMA'!$A:$A,'[2]COMPACTO PUNTO Y COMA'!$C:$C)</f>
        <v>#N/A</v>
      </c>
      <c r="BV19" s="10" t="e">
        <f>+_xlfn.XLOOKUP(Tabla1[[#This Row],[COD_ACT]],[3]Sheet1!$A:$A,[3]Sheet1!$B:$B)</f>
        <v>#N/A</v>
      </c>
      <c r="BW19" s="14" t="s">
        <v>351</v>
      </c>
      <c r="BX19" s="10" t="s">
        <v>359</v>
      </c>
      <c r="BY19" s="10"/>
      <c r="BZ19" s="10"/>
      <c r="CA19" s="10"/>
      <c r="CB19" s="10"/>
      <c r="CC19" s="10"/>
      <c r="CD19" s="10"/>
      <c r="CE19" s="10"/>
      <c r="CF19" s="10"/>
      <c r="CG19" s="10"/>
    </row>
    <row r="20" spans="1:85" hidden="1">
      <c r="A20" s="10" t="s">
        <v>360</v>
      </c>
      <c r="B20" s="10">
        <v>15212</v>
      </c>
      <c r="C20" s="11" t="s">
        <v>86</v>
      </c>
      <c r="D20" s="10" t="s">
        <v>361</v>
      </c>
      <c r="E20" s="10" t="s">
        <v>362</v>
      </c>
      <c r="F20" s="10" t="s">
        <v>89</v>
      </c>
      <c r="G20" s="10"/>
      <c r="H20" s="10"/>
      <c r="I20" s="10"/>
      <c r="J20" s="10"/>
      <c r="K20" s="12" t="s">
        <v>363</v>
      </c>
      <c r="L20" s="10" t="s">
        <v>91</v>
      </c>
      <c r="M20" s="10" t="s">
        <v>92</v>
      </c>
      <c r="N20" s="10" t="s">
        <v>91</v>
      </c>
      <c r="O20" s="10" t="s">
        <v>16</v>
      </c>
      <c r="P20" s="10" t="s">
        <v>93</v>
      </c>
      <c r="Q20" s="10">
        <v>1</v>
      </c>
      <c r="R20" s="10">
        <v>0</v>
      </c>
      <c r="S20" s="10">
        <v>0</v>
      </c>
      <c r="T20" s="10">
        <v>0</v>
      </c>
      <c r="U20" s="10">
        <v>0</v>
      </c>
      <c r="V20" s="10">
        <v>0</v>
      </c>
      <c r="W20" s="10">
        <v>0</v>
      </c>
      <c r="X20" s="10" t="s">
        <v>112</v>
      </c>
      <c r="Y20" s="10"/>
      <c r="Z20" s="10" t="s">
        <v>364</v>
      </c>
      <c r="AA20" s="10">
        <v>2039</v>
      </c>
      <c r="AB20" s="10" t="s">
        <v>365</v>
      </c>
      <c r="AC20" s="10" t="s">
        <v>366</v>
      </c>
      <c r="AD20" s="10">
        <v>2014</v>
      </c>
      <c r="AE20" s="10" t="s">
        <v>116</v>
      </c>
      <c r="AF20" s="10" t="s">
        <v>117</v>
      </c>
      <c r="AG20" s="10"/>
      <c r="AH20" s="10">
        <v>0</v>
      </c>
      <c r="AI20" s="10">
        <v>0</v>
      </c>
      <c r="AJ20" s="10">
        <v>0</v>
      </c>
      <c r="AK20" s="10">
        <v>0</v>
      </c>
      <c r="AL20" s="10">
        <v>0</v>
      </c>
      <c r="AM20" s="10">
        <v>0</v>
      </c>
      <c r="AN20" s="10">
        <v>1</v>
      </c>
      <c r="AO20" s="10"/>
      <c r="AP20" s="10"/>
      <c r="AQ20" s="10"/>
      <c r="AR20" s="10"/>
      <c r="AS20" s="10"/>
      <c r="AT20" s="10"/>
      <c r="AU20" s="10"/>
      <c r="AV20" s="10"/>
      <c r="AW20" s="10"/>
      <c r="AX20" s="10">
        <v>2024</v>
      </c>
      <c r="AY20" s="10" t="s">
        <v>367</v>
      </c>
      <c r="AZ20" s="10" t="s">
        <v>297</v>
      </c>
      <c r="BA20" s="10"/>
      <c r="BB20" s="10">
        <v>1</v>
      </c>
      <c r="BC20" s="10" t="s">
        <v>368</v>
      </c>
      <c r="BD20" s="10" t="s">
        <v>369</v>
      </c>
      <c r="BE20" s="10"/>
      <c r="BF20" s="10"/>
      <c r="BG20" s="10"/>
      <c r="BH20" s="10"/>
      <c r="BI20" s="10"/>
      <c r="BJ20" s="10"/>
      <c r="BK20" s="10"/>
      <c r="BL20" s="10"/>
      <c r="BM20" s="10"/>
      <c r="BN20" s="12" t="s">
        <v>106</v>
      </c>
      <c r="BO20" s="12" t="s">
        <v>106</v>
      </c>
      <c r="BP20" s="10"/>
      <c r="BQ20" s="10" t="s">
        <v>92</v>
      </c>
      <c r="BR20" s="10">
        <v>2024</v>
      </c>
      <c r="BS20" s="10" t="str">
        <f>+_xlfn.XLOOKUP(Tabla1[[#This Row],[COD_ACT]],'[1]VF (2)'!$B:$B,'[1]VF (2)'!$AGD:$AGD)</f>
        <v>102;205;203;404;510</v>
      </c>
      <c r="BT20" s="10" t="str">
        <f>+_xlfn.XLOOKUP(Tabla1[[#This Row],[COD_ACT]],'[1]VF (2)'!$B:$B,'[1]VF (2)'!$AGC:$AGC)</f>
        <v>201</v>
      </c>
      <c r="BU20" s="10" t="e">
        <f>+_xlfn.XLOOKUP(Tabla1[[#This Row],[COD_ACT]],'[2]COMPACTO PUNTO Y COMA'!$A:$A,'[2]COMPACTO PUNTO Y COMA'!$C:$C)</f>
        <v>#N/A</v>
      </c>
      <c r="BV20" s="10" t="e">
        <f>+_xlfn.XLOOKUP(Tabla1[[#This Row],[COD_ACT]],[3]Sheet1!$A:$A,[3]Sheet1!$B:$B)</f>
        <v>#N/A</v>
      </c>
      <c r="BW20" s="14">
        <v>101</v>
      </c>
      <c r="BX20" s="10" t="s">
        <v>370</v>
      </c>
      <c r="BY20" s="10"/>
      <c r="BZ20" s="10"/>
      <c r="CA20" s="10"/>
      <c r="CB20" s="10"/>
      <c r="CC20" s="10"/>
      <c r="CD20" s="10"/>
      <c r="CE20" s="10"/>
      <c r="CF20" s="10"/>
      <c r="CG20" s="10"/>
    </row>
    <row r="21" spans="1:85" hidden="1">
      <c r="A21" s="10" t="s">
        <v>371</v>
      </c>
      <c r="B21" s="10">
        <v>15040</v>
      </c>
      <c r="C21" s="11" t="s">
        <v>86</v>
      </c>
      <c r="D21" s="10" t="s">
        <v>372</v>
      </c>
      <c r="E21" s="10" t="s">
        <v>373</v>
      </c>
      <c r="F21" s="10" t="s">
        <v>89</v>
      </c>
      <c r="G21" s="10"/>
      <c r="H21" s="10"/>
      <c r="I21" s="10"/>
      <c r="J21" s="10"/>
      <c r="K21" s="12" t="s">
        <v>374</v>
      </c>
      <c r="L21" s="10" t="s">
        <v>91</v>
      </c>
      <c r="M21" s="10" t="s">
        <v>92</v>
      </c>
      <c r="N21" s="10" t="s">
        <v>91</v>
      </c>
      <c r="O21" s="10" t="s">
        <v>16</v>
      </c>
      <c r="P21" s="10" t="s">
        <v>93</v>
      </c>
      <c r="Q21" s="10">
        <v>1</v>
      </c>
      <c r="R21" s="10">
        <v>0</v>
      </c>
      <c r="S21" s="10">
        <v>0</v>
      </c>
      <c r="T21" s="10">
        <v>0</v>
      </c>
      <c r="U21" s="10">
        <v>0</v>
      </c>
      <c r="V21" s="10">
        <v>0</v>
      </c>
      <c r="W21" s="10">
        <v>0</v>
      </c>
      <c r="X21" s="10" t="s">
        <v>153</v>
      </c>
      <c r="Y21" s="10"/>
      <c r="Z21" s="10" t="s">
        <v>375</v>
      </c>
      <c r="AA21" s="10">
        <v>2020</v>
      </c>
      <c r="AB21" s="10" t="s">
        <v>376</v>
      </c>
      <c r="AC21" s="10" t="s">
        <v>377</v>
      </c>
      <c r="AD21" s="10">
        <v>2020</v>
      </c>
      <c r="AE21" s="10" t="s">
        <v>375</v>
      </c>
      <c r="AF21" s="10" t="s">
        <v>376</v>
      </c>
      <c r="AG21" s="10"/>
      <c r="AH21" s="10">
        <v>1</v>
      </c>
      <c r="AI21" s="10">
        <v>1</v>
      </c>
      <c r="AJ21" s="10">
        <v>1</v>
      </c>
      <c r="AK21" s="10">
        <v>1</v>
      </c>
      <c r="AL21" s="10">
        <v>1</v>
      </c>
      <c r="AM21" s="10">
        <v>1</v>
      </c>
      <c r="AN21" s="10">
        <v>1</v>
      </c>
      <c r="AO21" s="10">
        <v>1</v>
      </c>
      <c r="AP21" s="10">
        <v>1</v>
      </c>
      <c r="AQ21" s="10">
        <v>1</v>
      </c>
      <c r="AR21" s="10">
        <v>0</v>
      </c>
      <c r="AS21" s="10">
        <v>0</v>
      </c>
      <c r="AT21" s="10">
        <v>0</v>
      </c>
      <c r="AU21" s="13" t="s">
        <v>378</v>
      </c>
      <c r="AV21" s="13" t="s">
        <v>379</v>
      </c>
      <c r="AW21" s="10"/>
      <c r="AX21" s="10">
        <v>2024</v>
      </c>
      <c r="AY21" s="11" t="s">
        <v>380</v>
      </c>
      <c r="AZ21" s="10" t="s">
        <v>297</v>
      </c>
      <c r="BA21" s="10"/>
      <c r="BB21" s="10">
        <v>1</v>
      </c>
      <c r="BC21" s="10" t="s">
        <v>357</v>
      </c>
      <c r="BD21" s="10" t="s">
        <v>358</v>
      </c>
      <c r="BE21" s="10"/>
      <c r="BF21" s="10"/>
      <c r="BG21" s="10"/>
      <c r="BH21" s="10"/>
      <c r="BI21" s="10"/>
      <c r="BJ21" s="10"/>
      <c r="BK21" s="10"/>
      <c r="BL21" s="10"/>
      <c r="BM21" s="10"/>
      <c r="BN21" s="12" t="s">
        <v>381</v>
      </c>
      <c r="BO21" s="12" t="s">
        <v>382</v>
      </c>
      <c r="BP21" s="10"/>
      <c r="BQ21" s="10" t="s">
        <v>91</v>
      </c>
      <c r="BR21" s="10">
        <v>2024</v>
      </c>
      <c r="BS21" s="10" t="str">
        <f>+_xlfn.XLOOKUP(Tabla1[[#This Row],[COD_ACT]],'[1]VF (2)'!$B:$B,'[1]VF (2)'!$AGD:$AGD)</f>
        <v>101;102;103;104;105;202;205;203;301;404;505</v>
      </c>
      <c r="BT21" s="10" t="str">
        <f>+_xlfn.XLOOKUP(Tabla1[[#This Row],[COD_ACT]],'[1]VF (2)'!$B:$B,'[1]VF (2)'!$AGC:$AGC)</f>
        <v>103</v>
      </c>
      <c r="BU21" s="10" t="e">
        <f>+_xlfn.XLOOKUP(Tabla1[[#This Row],[COD_ACT]],'[2]COMPACTO PUNTO Y COMA'!$A:$A,'[2]COMPACTO PUNTO Y COMA'!$C:$C)</f>
        <v>#N/A</v>
      </c>
      <c r="BV21" s="10" t="e">
        <f>+_xlfn.XLOOKUP(Tabla1[[#This Row],[COD_ACT]],[3]Sheet1!$A:$A,[3]Sheet1!$B:$B)</f>
        <v>#N/A</v>
      </c>
      <c r="BW21" s="14" t="s">
        <v>351</v>
      </c>
      <c r="BX21" s="10" t="s">
        <v>383</v>
      </c>
      <c r="BY21" s="10"/>
      <c r="BZ21" s="10"/>
      <c r="CA21" s="10"/>
      <c r="CB21" s="10"/>
      <c r="CC21" s="10"/>
      <c r="CD21" s="10"/>
      <c r="CE21" s="10"/>
      <c r="CF21" s="10"/>
      <c r="CG21" s="10"/>
    </row>
    <row r="22" spans="1:85" hidden="1">
      <c r="A22" s="10" t="s">
        <v>384</v>
      </c>
      <c r="B22" s="10">
        <v>15584</v>
      </c>
      <c r="C22" s="11" t="s">
        <v>86</v>
      </c>
      <c r="D22" s="10" t="s">
        <v>372</v>
      </c>
      <c r="E22" s="10" t="s">
        <v>373</v>
      </c>
      <c r="F22" s="10" t="s">
        <v>89</v>
      </c>
      <c r="G22" s="10"/>
      <c r="H22" s="10"/>
      <c r="I22" s="10"/>
      <c r="J22" s="10"/>
      <c r="K22" s="12" t="s">
        <v>374</v>
      </c>
      <c r="L22" s="10" t="s">
        <v>91</v>
      </c>
      <c r="M22" s="10" t="s">
        <v>92</v>
      </c>
      <c r="N22" s="10" t="s">
        <v>91</v>
      </c>
      <c r="O22" s="10" t="s">
        <v>16</v>
      </c>
      <c r="P22" s="10" t="s">
        <v>93</v>
      </c>
      <c r="Q22" s="10">
        <v>1</v>
      </c>
      <c r="R22" s="10">
        <v>0</v>
      </c>
      <c r="S22" s="10">
        <v>0</v>
      </c>
      <c r="T22" s="10">
        <v>0</v>
      </c>
      <c r="U22" s="10">
        <v>0</v>
      </c>
      <c r="V22" s="10">
        <v>0</v>
      </c>
      <c r="W22" s="10">
        <v>0</v>
      </c>
      <c r="X22" s="10" t="s">
        <v>112</v>
      </c>
      <c r="Y22" s="10"/>
      <c r="Z22" s="10" t="s">
        <v>375</v>
      </c>
      <c r="AA22" s="10">
        <v>2020</v>
      </c>
      <c r="AB22" s="10" t="s">
        <v>376</v>
      </c>
      <c r="AC22" s="10" t="s">
        <v>377</v>
      </c>
      <c r="AD22" s="10">
        <v>2020</v>
      </c>
      <c r="AE22" s="10" t="s">
        <v>375</v>
      </c>
      <c r="AF22" s="10" t="s">
        <v>376</v>
      </c>
      <c r="AG22" s="10"/>
      <c r="AH22" s="10">
        <v>0</v>
      </c>
      <c r="AI22" s="10">
        <v>0</v>
      </c>
      <c r="AJ22" s="10">
        <v>0</v>
      </c>
      <c r="AK22" s="10">
        <v>0</v>
      </c>
      <c r="AL22" s="10">
        <v>0</v>
      </c>
      <c r="AM22" s="10">
        <v>0</v>
      </c>
      <c r="AN22" s="10">
        <v>1</v>
      </c>
      <c r="AO22" s="10">
        <v>1</v>
      </c>
      <c r="AP22" s="10">
        <v>0</v>
      </c>
      <c r="AQ22" s="10">
        <v>0</v>
      </c>
      <c r="AR22" s="10">
        <v>0</v>
      </c>
      <c r="AS22" s="10">
        <v>0</v>
      </c>
      <c r="AT22" s="10">
        <v>0</v>
      </c>
      <c r="AU22" s="13" t="s">
        <v>385</v>
      </c>
      <c r="AV22" s="13" t="s">
        <v>379</v>
      </c>
      <c r="AW22" s="10"/>
      <c r="AX22" s="10">
        <v>2024</v>
      </c>
      <c r="AY22" s="10" t="s">
        <v>386</v>
      </c>
      <c r="AZ22" s="10" t="s">
        <v>297</v>
      </c>
      <c r="BA22" s="10"/>
      <c r="BB22" s="10">
        <v>1</v>
      </c>
      <c r="BC22" s="10" t="s">
        <v>334</v>
      </c>
      <c r="BD22" s="10" t="s">
        <v>335</v>
      </c>
      <c r="BE22" s="10"/>
      <c r="BF22" s="10"/>
      <c r="BG22" s="10"/>
      <c r="BH22" s="10"/>
      <c r="BI22" s="10"/>
      <c r="BJ22" s="10"/>
      <c r="BK22" s="10"/>
      <c r="BL22" s="10"/>
      <c r="BM22" s="10"/>
      <c r="BN22" s="12" t="s">
        <v>387</v>
      </c>
      <c r="BO22" s="12" t="s">
        <v>388</v>
      </c>
      <c r="BP22" s="10"/>
      <c r="BQ22" s="10" t="s">
        <v>91</v>
      </c>
      <c r="BR22" s="10">
        <v>2024</v>
      </c>
      <c r="BS22" s="10" t="str">
        <f>+_xlfn.XLOOKUP(Tabla1[[#This Row],[COD_ACT]],'[1]VF (2)'!$B:$B,'[1]VF (2)'!$AGD:$AGD)</f>
        <v>101;102;104;105;202;205;203;404;505;510</v>
      </c>
      <c r="BT22" s="10" t="str">
        <f>+_xlfn.XLOOKUP(Tabla1[[#This Row],[COD_ACT]],'[1]VF (2)'!$B:$B,'[1]VF (2)'!$AGC:$AGC)</f>
        <v>103</v>
      </c>
      <c r="BU22" s="10" t="e">
        <f>+_xlfn.XLOOKUP(Tabla1[[#This Row],[COD_ACT]],'[2]COMPACTO PUNTO Y COMA'!$A:$A,'[2]COMPACTO PUNTO Y COMA'!$C:$C)</f>
        <v>#N/A</v>
      </c>
      <c r="BV22" s="10" t="e">
        <f>+_xlfn.XLOOKUP(Tabla1[[#This Row],[COD_ACT]],[3]Sheet1!$A:$A,[3]Sheet1!$B:$B)</f>
        <v>#N/A</v>
      </c>
      <c r="BW22" s="14" t="s">
        <v>351</v>
      </c>
      <c r="BX22" s="10" t="s">
        <v>389</v>
      </c>
      <c r="BY22" s="10"/>
      <c r="BZ22" s="10"/>
      <c r="CA22" s="10"/>
      <c r="CB22" s="10"/>
      <c r="CC22" s="10"/>
      <c r="CD22" s="10"/>
      <c r="CE22" s="10"/>
      <c r="CF22" s="10"/>
      <c r="CG22" s="10"/>
    </row>
    <row r="23" spans="1:85" hidden="1">
      <c r="A23" s="10" t="s">
        <v>390</v>
      </c>
      <c r="B23" s="10">
        <v>802</v>
      </c>
      <c r="C23" s="11" t="s">
        <v>86</v>
      </c>
      <c r="D23" s="10" t="s">
        <v>391</v>
      </c>
      <c r="E23" s="10" t="s">
        <v>392</v>
      </c>
      <c r="F23" s="10" t="s">
        <v>89</v>
      </c>
      <c r="G23" s="16">
        <v>4</v>
      </c>
      <c r="H23" s="10"/>
      <c r="I23" s="10"/>
      <c r="J23" s="10"/>
      <c r="K23" s="12" t="s">
        <v>393</v>
      </c>
      <c r="L23" s="10" t="s">
        <v>91</v>
      </c>
      <c r="M23" s="10" t="s">
        <v>92</v>
      </c>
      <c r="N23" s="10" t="s">
        <v>91</v>
      </c>
      <c r="O23" s="10" t="s">
        <v>16</v>
      </c>
      <c r="P23" s="10" t="s">
        <v>93</v>
      </c>
      <c r="Q23" s="10">
        <v>1</v>
      </c>
      <c r="R23" s="10">
        <v>0</v>
      </c>
      <c r="S23" s="10">
        <v>0</v>
      </c>
      <c r="T23" s="10">
        <v>0</v>
      </c>
      <c r="U23" s="10">
        <v>0</v>
      </c>
      <c r="V23" s="10">
        <v>0</v>
      </c>
      <c r="W23" s="10">
        <v>0</v>
      </c>
      <c r="X23" s="10" t="s">
        <v>112</v>
      </c>
      <c r="Y23" s="10" t="s">
        <v>166</v>
      </c>
      <c r="Z23" s="10" t="s">
        <v>394</v>
      </c>
      <c r="AA23" s="10">
        <v>2016</v>
      </c>
      <c r="AB23" s="10" t="s">
        <v>395</v>
      </c>
      <c r="AC23" s="10" t="s">
        <v>396</v>
      </c>
      <c r="AD23" s="10">
        <v>2006</v>
      </c>
      <c r="AE23" s="10" t="s">
        <v>170</v>
      </c>
      <c r="AF23" s="10" t="s">
        <v>171</v>
      </c>
      <c r="AG23" s="10"/>
      <c r="AH23" s="10">
        <v>0</v>
      </c>
      <c r="AI23" s="10">
        <v>0</v>
      </c>
      <c r="AJ23" s="10">
        <v>0</v>
      </c>
      <c r="AK23" s="10">
        <v>0</v>
      </c>
      <c r="AL23" s="10">
        <v>0</v>
      </c>
      <c r="AM23" s="10">
        <v>1</v>
      </c>
      <c r="AN23" s="10">
        <v>1</v>
      </c>
      <c r="AO23" s="10">
        <v>1</v>
      </c>
      <c r="AP23" s="10">
        <v>1</v>
      </c>
      <c r="AQ23" s="10">
        <v>1</v>
      </c>
      <c r="AR23" s="10">
        <v>1</v>
      </c>
      <c r="AS23" s="10">
        <v>1</v>
      </c>
      <c r="AT23" s="10">
        <v>1</v>
      </c>
      <c r="AU23" s="13" t="s">
        <v>397</v>
      </c>
      <c r="AV23" s="10"/>
      <c r="AW23" s="10">
        <v>802</v>
      </c>
      <c r="AX23" s="10">
        <v>2024</v>
      </c>
      <c r="AY23" s="10" t="s">
        <v>398</v>
      </c>
      <c r="AZ23" s="10" t="s">
        <v>138</v>
      </c>
      <c r="BA23" s="10" t="s">
        <v>399</v>
      </c>
      <c r="BB23" s="10">
        <v>1</v>
      </c>
      <c r="BC23" s="10" t="s">
        <v>176</v>
      </c>
      <c r="BD23" s="10" t="s">
        <v>177</v>
      </c>
      <c r="BE23" s="10">
        <v>7</v>
      </c>
      <c r="BF23" s="10" t="s">
        <v>400</v>
      </c>
      <c r="BG23" s="10" t="s">
        <v>401</v>
      </c>
      <c r="BH23" s="10" t="s">
        <v>402</v>
      </c>
      <c r="BI23" s="10" t="s">
        <v>403</v>
      </c>
      <c r="BJ23" s="10" t="s">
        <v>404</v>
      </c>
      <c r="BK23" s="10">
        <v>5</v>
      </c>
      <c r="BL23" s="10" t="s">
        <v>405</v>
      </c>
      <c r="BM23" s="10" t="s">
        <v>148</v>
      </c>
      <c r="BN23" s="10" t="s">
        <v>106</v>
      </c>
      <c r="BO23" s="10" t="s">
        <v>106</v>
      </c>
      <c r="BP23" s="10"/>
      <c r="BQ23" s="10" t="s">
        <v>92</v>
      </c>
      <c r="BR23" s="10">
        <v>2024</v>
      </c>
      <c r="BS23" s="10" t="e">
        <f>+_xlfn.XLOOKUP(Tabla1[[#This Row],[COD_ACT]],'[1]VF (2)'!$B:$B,'[1]VF (2)'!$AGD:$AGD)</f>
        <v>#N/A</v>
      </c>
      <c r="BT23" s="10" t="e">
        <f>+_xlfn.XLOOKUP(Tabla1[[#This Row],[COD_ACT]],'[1]VF (2)'!$B:$B,'[1]VF (2)'!$AGC:$AGC)</f>
        <v>#N/A</v>
      </c>
      <c r="BU23" s="10" t="str">
        <f>+_xlfn.XLOOKUP(Tabla1[[#This Row],[COD_ACT]],'[2]COMPACTO PUNTO Y COMA'!$A:$A,'[2]COMPACTO PUNTO Y COMA'!$C:$C)</f>
        <v>201</v>
      </c>
      <c r="BV23" s="10" t="str">
        <f>_xlfn.XLOOKUP(Tabla1[[#This Row],[COD_ACT]],[3]Sheet1!$A:$A,[3]Sheet1!$B:$B)</f>
        <v>101;202;601;403;510;404;203;102;103;104;105</v>
      </c>
      <c r="BW23" s="14">
        <v>101</v>
      </c>
      <c r="BX23" s="10" t="s">
        <v>406</v>
      </c>
      <c r="BY23" s="10"/>
      <c r="BZ23" s="10"/>
      <c r="CA23" s="10"/>
      <c r="CB23" s="10"/>
      <c r="CC23" s="10"/>
      <c r="CD23" s="10"/>
      <c r="CE23" s="10"/>
      <c r="CF23" s="10"/>
      <c r="CG23" s="10"/>
    </row>
    <row r="24" spans="1:85" hidden="1">
      <c r="A24" s="10" t="s">
        <v>407</v>
      </c>
      <c r="B24" s="15" t="s">
        <v>408</v>
      </c>
      <c r="C24" s="11" t="s">
        <v>86</v>
      </c>
      <c r="D24" s="10" t="s">
        <v>126</v>
      </c>
      <c r="E24" s="10" t="s">
        <v>127</v>
      </c>
      <c r="F24" s="10" t="s">
        <v>89</v>
      </c>
      <c r="G24" s="16">
        <v>9</v>
      </c>
      <c r="H24" s="10"/>
      <c r="I24" s="10"/>
      <c r="J24" s="10"/>
      <c r="K24" s="12" t="s">
        <v>409</v>
      </c>
      <c r="L24" s="10" t="s">
        <v>91</v>
      </c>
      <c r="M24" s="10" t="s">
        <v>92</v>
      </c>
      <c r="N24" s="10" t="s">
        <v>91</v>
      </c>
      <c r="O24" s="10" t="s">
        <v>16</v>
      </c>
      <c r="P24" s="10" t="s">
        <v>93</v>
      </c>
      <c r="Q24" s="10">
        <v>1</v>
      </c>
      <c r="R24" s="10">
        <v>0</v>
      </c>
      <c r="S24" s="10">
        <v>0</v>
      </c>
      <c r="T24" s="10">
        <v>0</v>
      </c>
      <c r="U24" s="10">
        <v>0</v>
      </c>
      <c r="V24" s="10">
        <v>0</v>
      </c>
      <c r="W24" s="10">
        <v>0</v>
      </c>
      <c r="X24" s="10" t="s">
        <v>112</v>
      </c>
      <c r="Y24" s="10" t="s">
        <v>129</v>
      </c>
      <c r="Z24" s="10" t="s">
        <v>130</v>
      </c>
      <c r="AA24" s="10">
        <v>2022</v>
      </c>
      <c r="AB24" s="10" t="s">
        <v>131</v>
      </c>
      <c r="AC24" s="10" t="s">
        <v>410</v>
      </c>
      <c r="AD24" s="10">
        <v>2017</v>
      </c>
      <c r="AE24" s="10" t="s">
        <v>133</v>
      </c>
      <c r="AF24" s="10" t="s">
        <v>134</v>
      </c>
      <c r="AG24" s="10"/>
      <c r="AH24" s="10">
        <v>0</v>
      </c>
      <c r="AI24" s="10">
        <v>0</v>
      </c>
      <c r="AJ24" s="10">
        <v>1</v>
      </c>
      <c r="AK24" s="10">
        <v>1</v>
      </c>
      <c r="AL24" s="10">
        <v>1</v>
      </c>
      <c r="AM24" s="10">
        <v>1</v>
      </c>
      <c r="AN24" s="10">
        <v>1</v>
      </c>
      <c r="AO24" s="10">
        <v>1</v>
      </c>
      <c r="AP24" s="10">
        <v>1</v>
      </c>
      <c r="AQ24" s="10">
        <v>1</v>
      </c>
      <c r="AR24" s="10">
        <v>1</v>
      </c>
      <c r="AS24" s="10">
        <v>1</v>
      </c>
      <c r="AT24" s="10">
        <v>1</v>
      </c>
      <c r="AU24" s="13" t="s">
        <v>411</v>
      </c>
      <c r="AV24" s="10"/>
      <c r="AW24" s="10" t="s">
        <v>412</v>
      </c>
      <c r="AX24" s="10">
        <v>2024</v>
      </c>
      <c r="AY24" s="10" t="s">
        <v>413</v>
      </c>
      <c r="AZ24" s="10" t="s">
        <v>138</v>
      </c>
      <c r="BA24" s="10" t="s">
        <v>414</v>
      </c>
      <c r="BB24" s="10">
        <v>1</v>
      </c>
      <c r="BC24" s="10" t="s">
        <v>140</v>
      </c>
      <c r="BD24" s="10" t="s">
        <v>141</v>
      </c>
      <c r="BE24" s="10">
        <v>5</v>
      </c>
      <c r="BF24" s="10" t="s">
        <v>142</v>
      </c>
      <c r="BG24" s="10" t="s">
        <v>143</v>
      </c>
      <c r="BH24" s="10" t="s">
        <v>144</v>
      </c>
      <c r="BI24" s="10" t="s">
        <v>145</v>
      </c>
      <c r="BJ24" s="10" t="s">
        <v>146</v>
      </c>
      <c r="BK24" s="10">
        <v>5</v>
      </c>
      <c r="BL24" s="10" t="s">
        <v>147</v>
      </c>
      <c r="BM24" s="10" t="s">
        <v>148</v>
      </c>
      <c r="BN24" s="10" t="s">
        <v>106</v>
      </c>
      <c r="BO24" s="10" t="s">
        <v>106</v>
      </c>
      <c r="BP24" s="10"/>
      <c r="BQ24" s="10" t="s">
        <v>92</v>
      </c>
      <c r="BR24" s="10">
        <v>2024</v>
      </c>
      <c r="BS24" s="10" t="e">
        <f>+_xlfn.XLOOKUP(Tabla1[[#This Row],[COD_ACT]],'[1]VF (2)'!$B:$B,'[1]VF (2)'!$AGD:$AGD)</f>
        <v>#N/A</v>
      </c>
      <c r="BT24" s="10" t="e">
        <f>+_xlfn.XLOOKUP(Tabla1[[#This Row],[COD_ACT]],'[1]VF (2)'!$B:$B,'[1]VF (2)'!$AGC:$AGC)</f>
        <v>#N/A</v>
      </c>
      <c r="BU24" s="10" t="str">
        <f>+_xlfn.XLOOKUP(Tabla1[[#This Row],[COD_ACT]],'[2]COMPACTO PUNTO Y COMA'!$A:$A,'[2]COMPACTO PUNTO Y COMA'!$C:$C)</f>
        <v>301</v>
      </c>
      <c r="BV24" s="10" t="e">
        <f>_xlfn.XLOOKUP(Tabla1[[#This Row],[COD_ACT]],[3]Sheet1!$A:$A,[3]Sheet1!$B:$B)</f>
        <v>#N/A</v>
      </c>
      <c r="BW24" s="14">
        <v>500</v>
      </c>
      <c r="BX24" s="10">
        <v>600</v>
      </c>
      <c r="BY24" s="10"/>
      <c r="BZ24" s="10"/>
      <c r="CA24" s="10"/>
      <c r="CB24" s="10"/>
      <c r="CC24" s="10"/>
      <c r="CD24" s="10"/>
      <c r="CE24" s="10"/>
      <c r="CF24" s="10"/>
      <c r="CG24" s="10"/>
    </row>
    <row r="25" spans="1:85" hidden="1">
      <c r="A25" s="10" t="s">
        <v>415</v>
      </c>
      <c r="B25" s="10">
        <v>34344</v>
      </c>
      <c r="C25" s="11" t="s">
        <v>86</v>
      </c>
      <c r="D25" s="10" t="s">
        <v>416</v>
      </c>
      <c r="E25" s="10" t="s">
        <v>417</v>
      </c>
      <c r="F25" s="10" t="s">
        <v>89</v>
      </c>
      <c r="G25" s="10"/>
      <c r="H25" s="10"/>
      <c r="I25" s="10"/>
      <c r="J25" s="10"/>
      <c r="K25" s="12" t="s">
        <v>418</v>
      </c>
      <c r="L25" s="10" t="s">
        <v>91</v>
      </c>
      <c r="M25" s="10" t="s">
        <v>92</v>
      </c>
      <c r="N25" s="10" t="s">
        <v>92</v>
      </c>
      <c r="O25" s="10" t="s">
        <v>165</v>
      </c>
      <c r="P25" s="10" t="s">
        <v>165</v>
      </c>
      <c r="Q25" s="10">
        <v>1</v>
      </c>
      <c r="R25" s="10">
        <v>1</v>
      </c>
      <c r="S25" s="10">
        <v>1</v>
      </c>
      <c r="T25" s="10">
        <v>1</v>
      </c>
      <c r="U25" s="10">
        <v>1</v>
      </c>
      <c r="V25" s="10">
        <v>0</v>
      </c>
      <c r="W25" s="10">
        <v>1</v>
      </c>
      <c r="X25" s="10" t="s">
        <v>153</v>
      </c>
      <c r="Y25" s="10"/>
      <c r="Z25" s="10" t="s">
        <v>419</v>
      </c>
      <c r="AA25" s="10">
        <v>2063</v>
      </c>
      <c r="AB25" s="10" t="s">
        <v>420</v>
      </c>
      <c r="AC25" s="10" t="s">
        <v>421</v>
      </c>
      <c r="AD25" s="10">
        <v>2015</v>
      </c>
      <c r="AE25" s="10" t="s">
        <v>193</v>
      </c>
      <c r="AF25" s="10" t="s">
        <v>194</v>
      </c>
      <c r="AG25" s="10"/>
      <c r="AH25" s="10">
        <v>0</v>
      </c>
      <c r="AI25" s="10">
        <v>0</v>
      </c>
      <c r="AJ25" s="10">
        <v>0</v>
      </c>
      <c r="AK25" s="10">
        <v>0</v>
      </c>
      <c r="AL25" s="10">
        <v>0</v>
      </c>
      <c r="AM25" s="10">
        <v>0</v>
      </c>
      <c r="AN25" s="10">
        <v>1</v>
      </c>
      <c r="AO25" s="10"/>
      <c r="AP25" s="10"/>
      <c r="AQ25" s="10"/>
      <c r="AR25" s="10"/>
      <c r="AS25" s="10"/>
      <c r="AT25" s="10"/>
      <c r="AU25" s="13" t="s">
        <v>422</v>
      </c>
      <c r="AV25" s="13" t="s">
        <v>423</v>
      </c>
      <c r="AW25" s="10"/>
      <c r="AX25" s="10">
        <v>2024</v>
      </c>
      <c r="AY25" s="10" t="s">
        <v>424</v>
      </c>
      <c r="AZ25" s="10" t="s">
        <v>138</v>
      </c>
      <c r="BA25" s="10"/>
      <c r="BB25" s="10">
        <v>1</v>
      </c>
      <c r="BC25" s="10" t="s">
        <v>425</v>
      </c>
      <c r="BD25" s="10" t="s">
        <v>426</v>
      </c>
      <c r="BE25" s="10"/>
      <c r="BF25" s="10"/>
      <c r="BG25" s="10"/>
      <c r="BH25" s="10"/>
      <c r="BI25" s="10"/>
      <c r="BJ25" s="10"/>
      <c r="BK25" s="10"/>
      <c r="BL25" s="10"/>
      <c r="BM25" s="10"/>
      <c r="BN25" s="12" t="s">
        <v>106</v>
      </c>
      <c r="BO25" s="12" t="s">
        <v>106</v>
      </c>
      <c r="BP25" s="10"/>
      <c r="BQ25" s="10" t="s">
        <v>92</v>
      </c>
      <c r="BR25" s="10">
        <v>2024</v>
      </c>
      <c r="BS25" s="10" t="str">
        <f>+_xlfn.XLOOKUP(Tabla1[[#This Row],[COD_ACT]],'[1]VF (2)'!$B:$B,'[1]VF (2)'!$AGD:$AGD)</f>
        <v>202;205;203;301;302;403;510;512</v>
      </c>
      <c r="BT25" s="10" t="str">
        <f>+_xlfn.XLOOKUP(Tabla1[[#This Row],[COD_ACT]],'[1]VF (2)'!$B:$B,'[1]VF (2)'!$AGC:$AGC)</f>
        <v>103</v>
      </c>
      <c r="BU25" s="10" t="e">
        <f>+_xlfn.XLOOKUP(Tabla1[[#This Row],[COD_ACT]],'[2]COMPACTO PUNTO Y COMA'!$A:$A,'[2]COMPACTO PUNTO Y COMA'!$C:$C)</f>
        <v>#N/A</v>
      </c>
      <c r="BV25" s="10" t="e">
        <f>+_xlfn.XLOOKUP(Tabla1[[#This Row],[COD_ACT]],[3]Sheet1!$A:$A,[3]Sheet1!$B:$B)</f>
        <v>#N/A</v>
      </c>
      <c r="BW25" s="14" t="s">
        <v>351</v>
      </c>
      <c r="BX25" s="10" t="s">
        <v>427</v>
      </c>
      <c r="BY25" s="10"/>
      <c r="BZ25" s="10"/>
      <c r="CA25" s="10"/>
      <c r="CB25" s="10"/>
      <c r="CC25" s="10"/>
      <c r="CD25" s="10"/>
      <c r="CE25" s="10"/>
      <c r="CF25" s="10"/>
      <c r="CG25" s="10"/>
    </row>
    <row r="26" spans="1:85" hidden="1">
      <c r="A26" s="10" t="s">
        <v>428</v>
      </c>
      <c r="B26" s="15" t="s">
        <v>429</v>
      </c>
      <c r="C26" s="11" t="s">
        <v>86</v>
      </c>
      <c r="D26" s="10" t="s">
        <v>430</v>
      </c>
      <c r="E26" s="10" t="s">
        <v>188</v>
      </c>
      <c r="F26" s="10" t="s">
        <v>89</v>
      </c>
      <c r="G26" s="16">
        <v>2</v>
      </c>
      <c r="H26" s="10"/>
      <c r="I26" s="10"/>
      <c r="J26" s="10"/>
      <c r="K26" s="12" t="s">
        <v>431</v>
      </c>
      <c r="L26" s="10" t="s">
        <v>91</v>
      </c>
      <c r="M26" s="10" t="s">
        <v>92</v>
      </c>
      <c r="N26" s="10" t="s">
        <v>91</v>
      </c>
      <c r="O26" s="10" t="s">
        <v>16</v>
      </c>
      <c r="P26" s="10" t="s">
        <v>93</v>
      </c>
      <c r="Q26" s="10">
        <v>1</v>
      </c>
      <c r="R26" s="10">
        <v>0</v>
      </c>
      <c r="S26" s="10">
        <v>0</v>
      </c>
      <c r="T26" s="10">
        <v>0</v>
      </c>
      <c r="U26" s="10">
        <v>0</v>
      </c>
      <c r="V26" s="10">
        <v>0</v>
      </c>
      <c r="W26" s="10">
        <v>0</v>
      </c>
      <c r="X26" s="10" t="s">
        <v>94</v>
      </c>
      <c r="Y26" s="10" t="s">
        <v>238</v>
      </c>
      <c r="Z26" s="10" t="s">
        <v>190</v>
      </c>
      <c r="AA26" s="10">
        <v>2062</v>
      </c>
      <c r="AB26" s="10" t="s">
        <v>191</v>
      </c>
      <c r="AC26" s="10" t="s">
        <v>432</v>
      </c>
      <c r="AD26" s="10">
        <v>2015</v>
      </c>
      <c r="AE26" s="10" t="s">
        <v>193</v>
      </c>
      <c r="AF26" s="10" t="s">
        <v>194</v>
      </c>
      <c r="AG26" s="10"/>
      <c r="AH26" s="10">
        <v>0</v>
      </c>
      <c r="AI26" s="10">
        <v>1</v>
      </c>
      <c r="AJ26" s="10">
        <v>1</v>
      </c>
      <c r="AK26" s="10">
        <v>1</v>
      </c>
      <c r="AL26" s="10">
        <v>1</v>
      </c>
      <c r="AM26" s="10">
        <v>1</v>
      </c>
      <c r="AN26" s="10">
        <v>1</v>
      </c>
      <c r="AO26" s="10">
        <v>1</v>
      </c>
      <c r="AP26" s="10">
        <v>1</v>
      </c>
      <c r="AQ26" s="10">
        <v>1</v>
      </c>
      <c r="AR26" s="10">
        <v>1</v>
      </c>
      <c r="AS26" s="10">
        <v>1</v>
      </c>
      <c r="AT26" s="10">
        <v>1</v>
      </c>
      <c r="AU26" s="13" t="s">
        <v>433</v>
      </c>
      <c r="AV26" s="10" t="str">
        <f>+_xlfn.XLOOKUP(B26,[4]Base2020!$B:$B,[4]Base2020!$AR:$AR)</f>
        <v>http://biblioteca.tec.ac.cr/F/-/?func=find-b</v>
      </c>
      <c r="AW26" s="10" t="s">
        <v>434</v>
      </c>
      <c r="AX26" s="10">
        <v>2024</v>
      </c>
      <c r="AY26" s="10" t="s">
        <v>435</v>
      </c>
      <c r="AZ26" s="10" t="s">
        <v>138</v>
      </c>
      <c r="BA26" s="10" t="s">
        <v>436</v>
      </c>
      <c r="BB26" s="10">
        <v>1</v>
      </c>
      <c r="BC26" s="10" t="s">
        <v>437</v>
      </c>
      <c r="BD26" s="10" t="s">
        <v>438</v>
      </c>
      <c r="BE26" s="10">
        <v>5</v>
      </c>
      <c r="BF26" s="10" t="s">
        <v>142</v>
      </c>
      <c r="BG26" s="10" t="s">
        <v>143</v>
      </c>
      <c r="BH26" s="10" t="s">
        <v>144</v>
      </c>
      <c r="BI26" s="10" t="s">
        <v>439</v>
      </c>
      <c r="BJ26" s="10" t="s">
        <v>440</v>
      </c>
      <c r="BK26" s="10">
        <v>2</v>
      </c>
      <c r="BL26" s="10" t="s">
        <v>253</v>
      </c>
      <c r="BM26" s="10" t="s">
        <v>94</v>
      </c>
      <c r="BN26" s="10" t="s">
        <v>106</v>
      </c>
      <c r="BO26" s="10" t="s">
        <v>106</v>
      </c>
      <c r="BP26" s="10"/>
      <c r="BQ26" s="10" t="s">
        <v>92</v>
      </c>
      <c r="BR26" s="10">
        <v>2024</v>
      </c>
      <c r="BS26" s="10" t="e">
        <f>+_xlfn.XLOOKUP(Tabla1[[#This Row],[COD_ACT]],'[1]VF (2)'!$B:$B,'[1]VF (2)'!$AGD:$AGD)</f>
        <v>#N/A</v>
      </c>
      <c r="BT26" s="10" t="e">
        <f>+_xlfn.XLOOKUP(Tabla1[[#This Row],[COD_ACT]],'[1]VF (2)'!$B:$B,'[1]VF (2)'!$AGC:$AGC)</f>
        <v>#N/A</v>
      </c>
      <c r="BU26" s="10" t="str">
        <f>+_xlfn.XLOOKUP(Tabla1[[#This Row],[COD_ACT]],'[2]COMPACTO PUNTO Y COMA'!$A:$A,'[2]COMPACTO PUNTO Y COMA'!$C:$C)</f>
        <v>301</v>
      </c>
      <c r="BV26" s="10" t="e">
        <f>_xlfn.XLOOKUP(Tabla1[[#This Row],[COD_ACT]],[3]Sheet1!$A:$A,[3]Sheet1!$B:$B)</f>
        <v>#N/A</v>
      </c>
      <c r="BW26" s="14">
        <v>500</v>
      </c>
      <c r="BX26" s="10">
        <v>600</v>
      </c>
      <c r="BY26" s="10"/>
      <c r="BZ26" s="10"/>
      <c r="CA26" s="10"/>
      <c r="CB26" s="10"/>
      <c r="CC26" s="10"/>
      <c r="CD26" s="10"/>
      <c r="CE26" s="10"/>
      <c r="CF26" s="10"/>
      <c r="CG26" s="10"/>
    </row>
    <row r="27" spans="1:85" hidden="1">
      <c r="A27" s="10" t="s">
        <v>441</v>
      </c>
      <c r="B27" s="15" t="s">
        <v>442</v>
      </c>
      <c r="C27" s="11" t="s">
        <v>86</v>
      </c>
      <c r="D27" s="10" t="s">
        <v>430</v>
      </c>
      <c r="E27" s="10" t="s">
        <v>188</v>
      </c>
      <c r="F27" s="10" t="s">
        <v>89</v>
      </c>
      <c r="G27" s="16">
        <v>1</v>
      </c>
      <c r="H27" s="10"/>
      <c r="I27" s="10"/>
      <c r="J27" s="10"/>
      <c r="K27" s="12" t="s">
        <v>443</v>
      </c>
      <c r="L27" s="10" t="s">
        <v>92</v>
      </c>
      <c r="M27" s="10" t="s">
        <v>92</v>
      </c>
      <c r="N27" s="10" t="s">
        <v>91</v>
      </c>
      <c r="O27" s="10" t="s">
        <v>16</v>
      </c>
      <c r="P27" s="10" t="s">
        <v>93</v>
      </c>
      <c r="Q27" s="10">
        <v>1</v>
      </c>
      <c r="R27" s="10">
        <v>0</v>
      </c>
      <c r="S27" s="10">
        <v>0</v>
      </c>
      <c r="T27" s="10">
        <v>0</v>
      </c>
      <c r="U27" s="10">
        <v>0</v>
      </c>
      <c r="V27" s="10">
        <v>0</v>
      </c>
      <c r="W27" s="10">
        <v>0</v>
      </c>
      <c r="X27" s="10" t="s">
        <v>94</v>
      </c>
      <c r="Y27" s="10" t="s">
        <v>238</v>
      </c>
      <c r="Z27" s="10" t="s">
        <v>190</v>
      </c>
      <c r="AA27" s="10">
        <v>2062</v>
      </c>
      <c r="AB27" s="10" t="s">
        <v>191</v>
      </c>
      <c r="AC27" s="10" t="s">
        <v>444</v>
      </c>
      <c r="AD27" s="10">
        <v>2015</v>
      </c>
      <c r="AE27" s="10" t="s">
        <v>193</v>
      </c>
      <c r="AF27" s="10" t="s">
        <v>194</v>
      </c>
      <c r="AG27" s="10"/>
      <c r="AH27" s="10">
        <v>1</v>
      </c>
      <c r="AI27" s="10">
        <v>1</v>
      </c>
      <c r="AJ27" s="10">
        <v>1</v>
      </c>
      <c r="AK27" s="10">
        <v>1</v>
      </c>
      <c r="AL27" s="10">
        <v>1</v>
      </c>
      <c r="AM27" s="10">
        <v>1</v>
      </c>
      <c r="AN27" s="10">
        <v>1</v>
      </c>
      <c r="AO27" s="10">
        <v>1</v>
      </c>
      <c r="AP27" s="10">
        <v>1</v>
      </c>
      <c r="AQ27" s="10">
        <v>1</v>
      </c>
      <c r="AR27" s="10">
        <v>1</v>
      </c>
      <c r="AS27" s="10">
        <v>1</v>
      </c>
      <c r="AT27" s="10">
        <v>1</v>
      </c>
      <c r="AU27" s="13" t="s">
        <v>445</v>
      </c>
      <c r="AV27" s="10"/>
      <c r="AW27" s="10" t="s">
        <v>446</v>
      </c>
      <c r="AX27" s="10">
        <v>2024</v>
      </c>
      <c r="AY27" s="10" t="s">
        <v>447</v>
      </c>
      <c r="AZ27" s="10" t="s">
        <v>138</v>
      </c>
      <c r="BA27" s="10" t="s">
        <v>448</v>
      </c>
      <c r="BB27" s="10">
        <v>1</v>
      </c>
      <c r="BC27" s="10" t="s">
        <v>437</v>
      </c>
      <c r="BD27" s="10" t="s">
        <v>438</v>
      </c>
      <c r="BE27" s="10">
        <v>5</v>
      </c>
      <c r="BF27" s="10" t="s">
        <v>142</v>
      </c>
      <c r="BG27" s="10" t="s">
        <v>143</v>
      </c>
      <c r="BH27" s="10" t="s">
        <v>144</v>
      </c>
      <c r="BI27" s="10" t="s">
        <v>439</v>
      </c>
      <c r="BJ27" s="10" t="s">
        <v>440</v>
      </c>
      <c r="BK27" s="10">
        <v>2</v>
      </c>
      <c r="BL27" s="10" t="s">
        <v>253</v>
      </c>
      <c r="BM27" s="10" t="s">
        <v>94</v>
      </c>
      <c r="BN27" s="10" t="s">
        <v>106</v>
      </c>
      <c r="BO27" s="10" t="s">
        <v>106</v>
      </c>
      <c r="BP27" s="10"/>
      <c r="BQ27" s="10" t="s">
        <v>92</v>
      </c>
      <c r="BR27" s="10">
        <v>2024</v>
      </c>
      <c r="BS27" s="10" t="e">
        <f>+_xlfn.XLOOKUP(Tabla1[[#This Row],[COD_ACT]],'[1]VF (2)'!$B:$B,'[1]VF (2)'!$AGD:$AGD)</f>
        <v>#N/A</v>
      </c>
      <c r="BT27" s="10" t="e">
        <f>+_xlfn.XLOOKUP(Tabla1[[#This Row],[COD_ACT]],'[1]VF (2)'!$B:$B,'[1]VF (2)'!$AGC:$AGC)</f>
        <v>#N/A</v>
      </c>
      <c r="BU27" s="10" t="str">
        <f>+_xlfn.XLOOKUP(Tabla1[[#This Row],[COD_ACT]],'[2]COMPACTO PUNTO Y COMA'!$A:$A,'[2]COMPACTO PUNTO Y COMA'!$C:$C)</f>
        <v>301</v>
      </c>
      <c r="BV27" s="10" t="e">
        <f>_xlfn.XLOOKUP(Tabla1[[#This Row],[COD_ACT]],[3]Sheet1!$A:$A,[3]Sheet1!$B:$B)</f>
        <v>#N/A</v>
      </c>
      <c r="BW27" s="14">
        <v>500</v>
      </c>
      <c r="BX27" s="10">
        <v>600</v>
      </c>
      <c r="BY27" s="10"/>
      <c r="BZ27" s="10"/>
      <c r="CA27" s="10"/>
      <c r="CB27" s="10"/>
      <c r="CC27" s="10"/>
      <c r="CD27" s="10"/>
      <c r="CE27" s="10"/>
      <c r="CF27" s="10"/>
      <c r="CG27" s="10"/>
    </row>
    <row r="28" spans="1:85" hidden="1">
      <c r="A28" s="10" t="s">
        <v>449</v>
      </c>
      <c r="B28" s="10">
        <v>24235</v>
      </c>
      <c r="C28" s="11" t="s">
        <v>86</v>
      </c>
      <c r="D28" s="10" t="s">
        <v>329</v>
      </c>
      <c r="E28" s="10" t="s">
        <v>330</v>
      </c>
      <c r="F28" s="10" t="s">
        <v>89</v>
      </c>
      <c r="G28" s="10"/>
      <c r="H28" s="10"/>
      <c r="I28" s="10"/>
      <c r="J28" s="10"/>
      <c r="K28" s="12" t="s">
        <v>450</v>
      </c>
      <c r="L28" s="10" t="s">
        <v>91</v>
      </c>
      <c r="M28" s="10" t="s">
        <v>92</v>
      </c>
      <c r="N28" s="10" t="s">
        <v>92</v>
      </c>
      <c r="O28" s="10" t="s">
        <v>165</v>
      </c>
      <c r="P28" s="10" t="s">
        <v>165</v>
      </c>
      <c r="Q28" s="10">
        <v>1</v>
      </c>
      <c r="R28" s="10">
        <v>1</v>
      </c>
      <c r="S28" s="10">
        <v>1</v>
      </c>
      <c r="T28" s="10">
        <v>0</v>
      </c>
      <c r="U28" s="10">
        <v>0</v>
      </c>
      <c r="V28" s="10">
        <v>0</v>
      </c>
      <c r="W28" s="10">
        <v>1</v>
      </c>
      <c r="X28" s="10" t="s">
        <v>112</v>
      </c>
      <c r="Y28" s="10"/>
      <c r="Z28" s="10" t="s">
        <v>303</v>
      </c>
      <c r="AA28" s="10">
        <v>2108</v>
      </c>
      <c r="AB28" s="10" t="s">
        <v>304</v>
      </c>
      <c r="AC28" s="10" t="s">
        <v>332</v>
      </c>
      <c r="AD28" s="10">
        <v>2101</v>
      </c>
      <c r="AE28" s="10" t="s">
        <v>305</v>
      </c>
      <c r="AF28" s="10" t="s">
        <v>306</v>
      </c>
      <c r="AG28" s="10"/>
      <c r="AH28" s="10">
        <v>0</v>
      </c>
      <c r="AI28" s="10">
        <v>0</v>
      </c>
      <c r="AJ28" s="10">
        <v>0</v>
      </c>
      <c r="AK28" s="10">
        <v>0</v>
      </c>
      <c r="AL28" s="10">
        <v>0</v>
      </c>
      <c r="AM28" s="10">
        <v>0</v>
      </c>
      <c r="AN28" s="10">
        <v>1</v>
      </c>
      <c r="AO28" s="10">
        <v>1</v>
      </c>
      <c r="AP28" s="10">
        <v>1</v>
      </c>
      <c r="AQ28" s="10">
        <v>1</v>
      </c>
      <c r="AR28" s="10">
        <v>1</v>
      </c>
      <c r="AS28" s="10">
        <v>0</v>
      </c>
      <c r="AT28" s="10">
        <v>0</v>
      </c>
      <c r="AU28" s="10"/>
      <c r="AV28" s="10"/>
      <c r="AW28" s="10"/>
      <c r="AX28" s="10">
        <v>2024</v>
      </c>
      <c r="AY28" s="10" t="s">
        <v>451</v>
      </c>
      <c r="AZ28" s="10" t="s">
        <v>297</v>
      </c>
      <c r="BA28" s="10"/>
      <c r="BB28" s="10">
        <v>1</v>
      </c>
      <c r="BC28" s="10" t="s">
        <v>334</v>
      </c>
      <c r="BD28" s="10" t="s">
        <v>335</v>
      </c>
      <c r="BE28" s="10"/>
      <c r="BF28" s="10"/>
      <c r="BG28" s="10"/>
      <c r="BH28" s="10"/>
      <c r="BI28" s="10"/>
      <c r="BJ28" s="10"/>
      <c r="BK28" s="10"/>
      <c r="BL28" s="10"/>
      <c r="BM28" s="10"/>
      <c r="BN28" s="12" t="s">
        <v>452</v>
      </c>
      <c r="BO28" s="12" t="s">
        <v>453</v>
      </c>
      <c r="BP28" s="10"/>
      <c r="BQ28" s="10" t="s">
        <v>91</v>
      </c>
      <c r="BR28" s="10">
        <v>2024</v>
      </c>
      <c r="BS28" s="10" t="str">
        <f>+_xlfn.XLOOKUP(Tabla1[[#This Row],[COD_ACT]],'[1]VF (2)'!$B:$B,'[1]VF (2)'!$AGD:$AGD)</f>
        <v>205;404;510</v>
      </c>
      <c r="BT28" s="10" t="str">
        <f>+_xlfn.XLOOKUP(Tabla1[[#This Row],[COD_ACT]],'[1]VF (2)'!$B:$B,'[1]VF (2)'!$AGC:$AGC)</f>
        <v>201</v>
      </c>
      <c r="BU28" s="10" t="e">
        <f>+_xlfn.XLOOKUP(Tabla1[[#This Row],[COD_ACT]],'[2]COMPACTO PUNTO Y COMA'!$A:$A,'[2]COMPACTO PUNTO Y COMA'!$C:$C)</f>
        <v>#N/A</v>
      </c>
      <c r="BV28" s="10" t="e">
        <f>+_xlfn.XLOOKUP(Tabla1[[#This Row],[COD_ACT]],[3]Sheet1!$A:$A,[3]Sheet1!$B:$B)</f>
        <v>#N/A</v>
      </c>
      <c r="BW28" s="14">
        <v>101</v>
      </c>
      <c r="BX28" s="10" t="s">
        <v>123</v>
      </c>
      <c r="BY28" s="10"/>
      <c r="BZ28" s="10"/>
      <c r="CA28" s="10"/>
      <c r="CB28" s="10"/>
      <c r="CC28" s="10"/>
      <c r="CD28" s="10"/>
      <c r="CE28" s="10"/>
      <c r="CF28" s="10"/>
      <c r="CG28" s="10"/>
    </row>
    <row r="29" spans="1:85">
      <c r="A29" s="10" t="s">
        <v>454</v>
      </c>
      <c r="B29" s="10">
        <v>34223</v>
      </c>
      <c r="C29" s="11" t="s">
        <v>86</v>
      </c>
      <c r="D29" s="10" t="s">
        <v>455</v>
      </c>
      <c r="E29" s="10" t="s">
        <v>456</v>
      </c>
      <c r="F29" s="10" t="s">
        <v>89</v>
      </c>
      <c r="G29" s="10"/>
      <c r="H29" s="10"/>
      <c r="I29" s="10"/>
      <c r="J29" s="10"/>
      <c r="K29" s="12" t="s">
        <v>457</v>
      </c>
      <c r="L29" s="10" t="s">
        <v>91</v>
      </c>
      <c r="M29" s="10" t="s">
        <v>92</v>
      </c>
      <c r="N29" s="10" t="s">
        <v>91</v>
      </c>
      <c r="O29" s="10" t="s">
        <v>16</v>
      </c>
      <c r="P29" s="10" t="s">
        <v>93</v>
      </c>
      <c r="Q29" s="10">
        <v>1</v>
      </c>
      <c r="R29" s="10">
        <v>0</v>
      </c>
      <c r="S29" s="10">
        <v>0</v>
      </c>
      <c r="T29" s="10">
        <v>0</v>
      </c>
      <c r="U29" s="10">
        <v>0</v>
      </c>
      <c r="V29" s="10">
        <v>0</v>
      </c>
      <c r="W29" s="10">
        <v>0</v>
      </c>
      <c r="X29" s="10" t="s">
        <v>458</v>
      </c>
      <c r="Y29" s="10"/>
      <c r="Z29" s="10" t="s">
        <v>459</v>
      </c>
      <c r="AA29" s="10">
        <v>2059</v>
      </c>
      <c r="AB29" s="10" t="s">
        <v>460</v>
      </c>
      <c r="AC29" s="10" t="s">
        <v>461</v>
      </c>
      <c r="AD29" s="10">
        <v>2033</v>
      </c>
      <c r="AE29" s="10" t="s">
        <v>322</v>
      </c>
      <c r="AF29" s="10" t="s">
        <v>323</v>
      </c>
      <c r="AG29" s="10"/>
      <c r="AH29" s="10">
        <v>0</v>
      </c>
      <c r="AI29" s="10">
        <v>0</v>
      </c>
      <c r="AJ29" s="10">
        <v>0</v>
      </c>
      <c r="AK29" s="10">
        <v>0</v>
      </c>
      <c r="AL29" s="10">
        <v>0</v>
      </c>
      <c r="AM29" s="10">
        <v>0</v>
      </c>
      <c r="AN29" s="10">
        <v>1</v>
      </c>
      <c r="AO29" s="10">
        <v>1</v>
      </c>
      <c r="AP29" s="10">
        <v>1</v>
      </c>
      <c r="AQ29" s="10">
        <v>0</v>
      </c>
      <c r="AR29" s="10">
        <v>0</v>
      </c>
      <c r="AS29" s="10">
        <v>0</v>
      </c>
      <c r="AT29" s="10">
        <v>0</v>
      </c>
      <c r="AU29" s="13" t="s">
        <v>462</v>
      </c>
      <c r="AV29" s="10"/>
      <c r="AW29" s="10"/>
      <c r="AX29" s="10">
        <v>2024</v>
      </c>
      <c r="AY29" s="10" t="s">
        <v>463</v>
      </c>
      <c r="AZ29" s="10" t="s">
        <v>464</v>
      </c>
      <c r="BA29" s="10"/>
      <c r="BB29" s="10">
        <v>1</v>
      </c>
      <c r="BC29" s="10" t="s">
        <v>465</v>
      </c>
      <c r="BD29" s="10" t="s">
        <v>466</v>
      </c>
      <c r="BE29" s="10"/>
      <c r="BF29" s="10"/>
      <c r="BG29" s="10"/>
      <c r="BH29" s="10"/>
      <c r="BI29" s="10"/>
      <c r="BJ29" s="10"/>
      <c r="BK29" s="10"/>
      <c r="BL29" s="10"/>
      <c r="BM29" s="10"/>
      <c r="BN29" s="12" t="s">
        <v>230</v>
      </c>
      <c r="BO29" s="12" t="s">
        <v>467</v>
      </c>
      <c r="BP29" s="10"/>
      <c r="BQ29" s="10" t="s">
        <v>91</v>
      </c>
      <c r="BR29" s="10">
        <v>2024</v>
      </c>
      <c r="BS29" s="10" t="str">
        <f>+_xlfn.XLOOKUP(Tabla1[[#This Row],[COD_ACT]],'[1]VF (2)'!$B:$B,'[1]VF (2)'!$AGD:$AGD)</f>
        <v>302;503</v>
      </c>
      <c r="BT29" s="10" t="str">
        <f>+_xlfn.XLOOKUP(Tabla1[[#This Row],[COD_ACT]],'[1]VF (2)'!$B:$B,'[1]VF (2)'!$AGC:$AGC)</f>
        <v>103</v>
      </c>
      <c r="BU29" s="10" t="e">
        <f>+_xlfn.XLOOKUP(Tabla1[[#This Row],[COD_ACT]],'[2]COMPACTO PUNTO Y COMA'!$A:$A,'[2]COMPACTO PUNTO Y COMA'!$C:$C)</f>
        <v>#N/A</v>
      </c>
      <c r="BV29" s="10" t="e">
        <f>+_xlfn.XLOOKUP(Tabla1[[#This Row],[COD_ACT]],[3]Sheet1!$A:$A,[3]Sheet1!$B:$B)</f>
        <v>#N/A</v>
      </c>
      <c r="BW29" s="14" t="s">
        <v>351</v>
      </c>
      <c r="BX29" s="10" t="s">
        <v>468</v>
      </c>
      <c r="BY29" s="10"/>
      <c r="BZ29" s="10"/>
      <c r="CA29" s="10"/>
      <c r="CB29" s="10"/>
      <c r="CC29" s="10"/>
      <c r="CD29" s="10"/>
      <c r="CE29" s="10"/>
      <c r="CF29" s="10"/>
      <c r="CG29" s="10"/>
    </row>
    <row r="30" spans="1:85" hidden="1">
      <c r="A30" s="10" t="s">
        <v>469</v>
      </c>
      <c r="B30" s="15" t="s">
        <v>470</v>
      </c>
      <c r="C30" s="11" t="s">
        <v>86</v>
      </c>
      <c r="D30" s="10" t="s">
        <v>430</v>
      </c>
      <c r="E30" s="10" t="s">
        <v>188</v>
      </c>
      <c r="F30" s="10" t="s">
        <v>89</v>
      </c>
      <c r="G30" s="16">
        <v>4</v>
      </c>
      <c r="H30" s="10"/>
      <c r="I30" s="10"/>
      <c r="J30" s="10"/>
      <c r="K30" s="12" t="s">
        <v>471</v>
      </c>
      <c r="L30" s="10" t="s">
        <v>91</v>
      </c>
      <c r="M30" s="10" t="s">
        <v>92</v>
      </c>
      <c r="N30" s="10" t="s">
        <v>91</v>
      </c>
      <c r="O30" s="10" t="s">
        <v>16</v>
      </c>
      <c r="P30" s="10" t="s">
        <v>93</v>
      </c>
      <c r="Q30" s="10">
        <v>1</v>
      </c>
      <c r="R30" s="10">
        <v>0</v>
      </c>
      <c r="S30" s="10">
        <v>0</v>
      </c>
      <c r="T30" s="10">
        <v>0</v>
      </c>
      <c r="U30" s="10">
        <v>0</v>
      </c>
      <c r="V30" s="10">
        <v>0</v>
      </c>
      <c r="W30" s="10">
        <v>0</v>
      </c>
      <c r="X30" s="10" t="s">
        <v>94</v>
      </c>
      <c r="Y30" s="10" t="s">
        <v>238</v>
      </c>
      <c r="Z30" s="10" t="s">
        <v>190</v>
      </c>
      <c r="AA30" s="10">
        <v>2062</v>
      </c>
      <c r="AB30" s="10" t="s">
        <v>191</v>
      </c>
      <c r="AC30" s="10" t="s">
        <v>472</v>
      </c>
      <c r="AD30" s="10">
        <v>2015</v>
      </c>
      <c r="AE30" s="10" t="s">
        <v>193</v>
      </c>
      <c r="AF30" s="10" t="s">
        <v>194</v>
      </c>
      <c r="AG30" s="10"/>
      <c r="AH30" s="10">
        <v>0</v>
      </c>
      <c r="AI30" s="10">
        <v>0</v>
      </c>
      <c r="AJ30" s="10">
        <v>1</v>
      </c>
      <c r="AK30" s="10">
        <v>1</v>
      </c>
      <c r="AL30" s="10">
        <v>1</v>
      </c>
      <c r="AM30" s="10">
        <v>1</v>
      </c>
      <c r="AN30" s="10">
        <v>1</v>
      </c>
      <c r="AO30" s="10">
        <v>1</v>
      </c>
      <c r="AP30" s="10">
        <v>1</v>
      </c>
      <c r="AQ30" s="10">
        <v>1</v>
      </c>
      <c r="AR30" s="10">
        <v>1</v>
      </c>
      <c r="AS30" s="10">
        <v>1</v>
      </c>
      <c r="AT30" s="10">
        <v>1</v>
      </c>
      <c r="AU30" s="13" t="s">
        <v>473</v>
      </c>
      <c r="AV30" s="10"/>
      <c r="AW30" s="10" t="s">
        <v>474</v>
      </c>
      <c r="AX30" s="10">
        <v>2024</v>
      </c>
      <c r="AY30" s="10" t="s">
        <v>475</v>
      </c>
      <c r="AZ30" s="10" t="s">
        <v>138</v>
      </c>
      <c r="BA30" s="10" t="s">
        <v>476</v>
      </c>
      <c r="BB30" s="10">
        <v>1</v>
      </c>
      <c r="BC30" s="10" t="s">
        <v>437</v>
      </c>
      <c r="BD30" s="10" t="s">
        <v>438</v>
      </c>
      <c r="BE30" s="10">
        <v>5</v>
      </c>
      <c r="BF30" s="10" t="s">
        <v>142</v>
      </c>
      <c r="BG30" s="10" t="s">
        <v>143</v>
      </c>
      <c r="BH30" s="10" t="s">
        <v>144</v>
      </c>
      <c r="BI30" s="10" t="s">
        <v>439</v>
      </c>
      <c r="BJ30" s="10" t="s">
        <v>440</v>
      </c>
      <c r="BK30" s="10">
        <v>2</v>
      </c>
      <c r="BL30" s="10" t="s">
        <v>253</v>
      </c>
      <c r="BM30" s="10" t="s">
        <v>94</v>
      </c>
      <c r="BN30" s="10" t="s">
        <v>106</v>
      </c>
      <c r="BO30" s="10" t="s">
        <v>106</v>
      </c>
      <c r="BP30" s="10"/>
      <c r="BQ30" s="10" t="s">
        <v>92</v>
      </c>
      <c r="BR30" s="10">
        <v>2024</v>
      </c>
      <c r="BS30" s="10" t="e">
        <f>+_xlfn.XLOOKUP(Tabla1[[#This Row],[COD_ACT]],'[1]VF (2)'!$B:$B,'[1]VF (2)'!$AGD:$AGD)</f>
        <v>#N/A</v>
      </c>
      <c r="BT30" s="10" t="e">
        <f>+_xlfn.XLOOKUP(Tabla1[[#This Row],[COD_ACT]],'[1]VF (2)'!$B:$B,'[1]VF (2)'!$AGC:$AGC)</f>
        <v>#N/A</v>
      </c>
      <c r="BU30" s="10" t="str">
        <f>+_xlfn.XLOOKUP(Tabla1[[#This Row],[COD_ACT]],'[2]COMPACTO PUNTO Y COMA'!$A:$A,'[2]COMPACTO PUNTO Y COMA'!$C:$C)</f>
        <v>301</v>
      </c>
      <c r="BV30" s="10" t="e">
        <f>_xlfn.XLOOKUP(Tabla1[[#This Row],[COD_ACT]],[3]Sheet1!$A:$A,[3]Sheet1!$B:$B)</f>
        <v>#N/A</v>
      </c>
      <c r="BW30" s="14">
        <v>500</v>
      </c>
      <c r="BX30" s="10">
        <v>600</v>
      </c>
      <c r="BY30" s="10"/>
      <c r="BZ30" s="10"/>
      <c r="CA30" s="10"/>
      <c r="CB30" s="10"/>
      <c r="CC30" s="10"/>
      <c r="CD30" s="10"/>
      <c r="CE30" s="10"/>
      <c r="CF30" s="10"/>
      <c r="CG30" s="10"/>
    </row>
    <row r="31" spans="1:85" hidden="1">
      <c r="A31" s="10" t="s">
        <v>477</v>
      </c>
      <c r="B31" s="15" t="s">
        <v>478</v>
      </c>
      <c r="C31" s="11" t="s">
        <v>86</v>
      </c>
      <c r="D31" s="10" t="s">
        <v>430</v>
      </c>
      <c r="E31" s="10" t="s">
        <v>188</v>
      </c>
      <c r="F31" s="10" t="s">
        <v>89</v>
      </c>
      <c r="G31" s="16">
        <v>4</v>
      </c>
      <c r="H31" s="10"/>
      <c r="I31" s="10"/>
      <c r="J31" s="10"/>
      <c r="K31" s="12" t="s">
        <v>479</v>
      </c>
      <c r="L31" s="10" t="s">
        <v>91</v>
      </c>
      <c r="M31" s="10" t="s">
        <v>92</v>
      </c>
      <c r="N31" s="10" t="s">
        <v>92</v>
      </c>
      <c r="O31" s="10" t="s">
        <v>165</v>
      </c>
      <c r="P31" s="10" t="s">
        <v>22</v>
      </c>
      <c r="Q31" s="10">
        <v>1</v>
      </c>
      <c r="R31" s="10">
        <v>1</v>
      </c>
      <c r="S31" s="10">
        <v>1</v>
      </c>
      <c r="T31" s="10">
        <v>0</v>
      </c>
      <c r="U31" s="10">
        <v>1</v>
      </c>
      <c r="V31" s="10">
        <v>0</v>
      </c>
      <c r="W31" s="10">
        <v>1</v>
      </c>
      <c r="X31" s="10" t="s">
        <v>94</v>
      </c>
      <c r="Y31" s="10" t="s">
        <v>238</v>
      </c>
      <c r="Z31" s="10" t="s">
        <v>190</v>
      </c>
      <c r="AA31" s="10">
        <v>2062</v>
      </c>
      <c r="AB31" s="10" t="s">
        <v>191</v>
      </c>
      <c r="AC31" s="10" t="s">
        <v>480</v>
      </c>
      <c r="AD31" s="10">
        <v>2015</v>
      </c>
      <c r="AE31" s="10" t="s">
        <v>193</v>
      </c>
      <c r="AF31" s="10" t="s">
        <v>194</v>
      </c>
      <c r="AG31" s="10"/>
      <c r="AH31" s="10">
        <v>0</v>
      </c>
      <c r="AI31" s="10">
        <v>0</v>
      </c>
      <c r="AJ31" s="10">
        <v>0</v>
      </c>
      <c r="AK31" s="10">
        <v>1</v>
      </c>
      <c r="AL31" s="10">
        <v>1</v>
      </c>
      <c r="AM31" s="10">
        <v>1</v>
      </c>
      <c r="AN31" s="10">
        <v>1</v>
      </c>
      <c r="AO31" s="10">
        <v>1</v>
      </c>
      <c r="AP31" s="10">
        <v>1</v>
      </c>
      <c r="AQ31" s="10">
        <v>1</v>
      </c>
      <c r="AR31" s="10">
        <v>1</v>
      </c>
      <c r="AS31" s="10">
        <v>1</v>
      </c>
      <c r="AT31" s="10">
        <v>1</v>
      </c>
      <c r="AU31" s="13" t="s">
        <v>481</v>
      </c>
      <c r="AV31" s="10"/>
      <c r="AW31" s="10" t="s">
        <v>482</v>
      </c>
      <c r="AX31" s="10">
        <v>2024</v>
      </c>
      <c r="AY31" s="10" t="s">
        <v>483</v>
      </c>
      <c r="AZ31" s="10" t="s">
        <v>103</v>
      </c>
      <c r="BA31" s="10" t="s">
        <v>484</v>
      </c>
      <c r="BB31" s="10">
        <v>1</v>
      </c>
      <c r="BC31" s="10" t="s">
        <v>437</v>
      </c>
      <c r="BD31" s="10" t="s">
        <v>438</v>
      </c>
      <c r="BE31" s="10">
        <v>5</v>
      </c>
      <c r="BF31" s="10" t="s">
        <v>142</v>
      </c>
      <c r="BG31" s="10" t="s">
        <v>143</v>
      </c>
      <c r="BH31" s="10" t="s">
        <v>144</v>
      </c>
      <c r="BI31" s="10" t="s">
        <v>439</v>
      </c>
      <c r="BJ31" s="10" t="s">
        <v>440</v>
      </c>
      <c r="BK31" s="10">
        <v>2</v>
      </c>
      <c r="BL31" s="10" t="s">
        <v>253</v>
      </c>
      <c r="BM31" s="10" t="s">
        <v>94</v>
      </c>
      <c r="BN31" s="10" t="s">
        <v>106</v>
      </c>
      <c r="BO31" s="10" t="s">
        <v>106</v>
      </c>
      <c r="BP31" s="10"/>
      <c r="BQ31" s="10" t="s">
        <v>92</v>
      </c>
      <c r="BR31" s="10">
        <v>2024</v>
      </c>
      <c r="BS31" s="10" t="e">
        <f>+_xlfn.XLOOKUP(Tabla1[[#This Row],[COD_ACT]],'[1]VF (2)'!$B:$B,'[1]VF (2)'!$AGD:$AGD)</f>
        <v>#N/A</v>
      </c>
      <c r="BT31" s="10" t="e">
        <f>+_xlfn.XLOOKUP(Tabla1[[#This Row],[COD_ACT]],'[1]VF (2)'!$B:$B,'[1]VF (2)'!$AGC:$AGC)</f>
        <v>#N/A</v>
      </c>
      <c r="BU31" s="10" t="str">
        <f>+_xlfn.XLOOKUP(Tabla1[[#This Row],[COD_ACT]],'[2]COMPACTO PUNTO Y COMA'!$A:$A,'[2]COMPACTO PUNTO Y COMA'!$C:$C)</f>
        <v>301</v>
      </c>
      <c r="BV31" s="10" t="e">
        <f>_xlfn.XLOOKUP(Tabla1[[#This Row],[COD_ACT]],[3]Sheet1!$A:$A,[3]Sheet1!$B:$B)</f>
        <v>#N/A</v>
      </c>
      <c r="BW31" s="14">
        <v>500</v>
      </c>
      <c r="BX31" s="10">
        <v>600</v>
      </c>
      <c r="BY31" s="10"/>
      <c r="BZ31" s="10"/>
      <c r="CA31" s="10"/>
      <c r="CB31" s="10"/>
      <c r="CC31" s="10"/>
      <c r="CD31" s="10"/>
      <c r="CE31" s="10"/>
      <c r="CF31" s="10"/>
      <c r="CG31" s="10"/>
    </row>
    <row r="32" spans="1:85" hidden="1">
      <c r="A32" s="10" t="s">
        <v>485</v>
      </c>
      <c r="B32" s="10">
        <v>686</v>
      </c>
      <c r="C32" s="11" t="s">
        <v>86</v>
      </c>
      <c r="D32" s="10" t="s">
        <v>486</v>
      </c>
      <c r="E32" s="10" t="s">
        <v>487</v>
      </c>
      <c r="F32" s="10" t="s">
        <v>89</v>
      </c>
      <c r="G32" s="16">
        <v>4</v>
      </c>
      <c r="H32" s="10"/>
      <c r="I32" s="10"/>
      <c r="J32" s="10"/>
      <c r="K32" s="12" t="s">
        <v>488</v>
      </c>
      <c r="L32" s="10" t="s">
        <v>91</v>
      </c>
      <c r="M32" s="10" t="s">
        <v>91</v>
      </c>
      <c r="N32" s="10" t="s">
        <v>92</v>
      </c>
      <c r="O32" s="10" t="s">
        <v>18</v>
      </c>
      <c r="P32" s="10" t="s">
        <v>489</v>
      </c>
      <c r="Q32" s="10">
        <v>0</v>
      </c>
      <c r="R32" s="10">
        <v>0</v>
      </c>
      <c r="S32" s="10">
        <v>1</v>
      </c>
      <c r="T32" s="10">
        <v>0</v>
      </c>
      <c r="U32" s="10">
        <v>0</v>
      </c>
      <c r="V32" s="10">
        <v>0</v>
      </c>
      <c r="W32" s="10">
        <v>0</v>
      </c>
      <c r="X32" s="10" t="s">
        <v>94</v>
      </c>
      <c r="Y32" s="10" t="s">
        <v>153</v>
      </c>
      <c r="Z32" s="10" t="s">
        <v>490</v>
      </c>
      <c r="AA32" s="10">
        <v>2066</v>
      </c>
      <c r="AB32" s="10" t="s">
        <v>491</v>
      </c>
      <c r="AC32" s="10" t="s">
        <v>492</v>
      </c>
      <c r="AD32" s="10">
        <v>2065</v>
      </c>
      <c r="AE32" s="10" t="s">
        <v>239</v>
      </c>
      <c r="AF32" s="10" t="s">
        <v>240</v>
      </c>
      <c r="AG32" s="10"/>
      <c r="AH32" s="10">
        <v>0</v>
      </c>
      <c r="AI32" s="10">
        <v>0</v>
      </c>
      <c r="AJ32" s="10">
        <v>0</v>
      </c>
      <c r="AK32" s="10">
        <v>0</v>
      </c>
      <c r="AL32" s="10">
        <v>0</v>
      </c>
      <c r="AM32" s="10">
        <v>1</v>
      </c>
      <c r="AN32" s="10">
        <v>1</v>
      </c>
      <c r="AO32" s="10">
        <v>1</v>
      </c>
      <c r="AP32" s="10">
        <v>1</v>
      </c>
      <c r="AQ32" s="10">
        <v>1</v>
      </c>
      <c r="AR32" s="10">
        <v>1</v>
      </c>
      <c r="AS32" s="10">
        <v>1</v>
      </c>
      <c r="AT32" s="10">
        <v>1</v>
      </c>
      <c r="AU32" s="13" t="s">
        <v>493</v>
      </c>
      <c r="AV32" s="10" t="str">
        <f>+_xlfn.XLOOKUP(B32,[4]Base2020!$B:$B,[4]Base2020!$AR:$AR)</f>
        <v>https://www.tec.ac.cr/en/unidades/departamento-vida-estudiantil-servicios-academicos-devesa</v>
      </c>
      <c r="AW32" s="10">
        <v>686</v>
      </c>
      <c r="AX32" s="10">
        <v>2024</v>
      </c>
      <c r="AY32" s="10" t="s">
        <v>494</v>
      </c>
      <c r="AZ32" s="10" t="s">
        <v>260</v>
      </c>
      <c r="BA32" s="10" t="s">
        <v>495</v>
      </c>
      <c r="BB32" s="10">
        <v>1</v>
      </c>
      <c r="BC32" s="10" t="s">
        <v>247</v>
      </c>
      <c r="BD32" s="10" t="s">
        <v>248</v>
      </c>
      <c r="BE32" s="10">
        <v>4</v>
      </c>
      <c r="BF32" s="10" t="s">
        <v>178</v>
      </c>
      <c r="BG32" s="10" t="s">
        <v>249</v>
      </c>
      <c r="BH32" s="10" t="s">
        <v>250</v>
      </c>
      <c r="BI32" s="10" t="s">
        <v>251</v>
      </c>
      <c r="BJ32" s="10" t="s">
        <v>496</v>
      </c>
      <c r="BK32" s="10">
        <v>2</v>
      </c>
      <c r="BL32" s="10" t="s">
        <v>497</v>
      </c>
      <c r="BM32" s="10" t="s">
        <v>94</v>
      </c>
      <c r="BN32" s="10" t="s">
        <v>106</v>
      </c>
      <c r="BO32" s="10" t="s">
        <v>106</v>
      </c>
      <c r="BP32" s="10" t="str">
        <f>+_xlfn.XLOOKUP(B32,[4]Base2020!$B:$B,[4]Base2020!$BL:$BL)</f>
        <v>117 Actividades, 1% presenciales, mayormente gratuitas (92%).
Un 6% más de actividades con respecto al año 222.
23 actividades es decir el 2% producidas o co-producidas por el TEC.
Transmisión en vivo en redes sociales del Festival Intersedes de Danza y el Concierto Malpaís. Reproducciones de transmisiones virtuales de 2.6 personas.
Asistencia al Concierto Malpaís (4.5 personas) y al XVIFID (8 personas) en el Tarima TEC.
Participación presencial total de 17.5 personas.
Alcance de aprox. 236.5 personas con contenidos de redes sociales, 62.74 interacciones totales; 3.387 descargas de la programación y 3.45 visitas al perfil de LinkTree.
36.457 seguidores en redes sociales de AC (Facebook: 23.654, YouTube: 9.27, Instagram: 3.533), crecimiento del 14% con respecto a 222.
2 notas de cobertura (6 en radio y televisión y 14 en prensa y medios digitales).</v>
      </c>
      <c r="BQ32" s="10" t="s">
        <v>92</v>
      </c>
      <c r="BR32" s="10">
        <v>2024</v>
      </c>
      <c r="BS32" s="10" t="e">
        <f>+_xlfn.XLOOKUP(Tabla1[[#This Row],[COD_ACT]],'[1]VF (2)'!$B:$B,'[1]VF (2)'!$AGD:$AGD)</f>
        <v>#N/A</v>
      </c>
      <c r="BT32" s="10" t="e">
        <f>+_xlfn.XLOOKUP(Tabla1[[#This Row],[COD_ACT]],'[1]VF (2)'!$B:$B,'[1]VF (2)'!$AGC:$AGC)</f>
        <v>#N/A</v>
      </c>
      <c r="BU32" s="10" t="str">
        <f>+_xlfn.XLOOKUP(Tabla1[[#This Row],[COD_ACT]],'[2]COMPACTO PUNTO Y COMA'!$A:$A,'[2]COMPACTO PUNTO Y COMA'!$C:$C)</f>
        <v>102;103;104</v>
      </c>
      <c r="BV32" s="10" t="str">
        <f>_xlfn.XLOOKUP(Tabla1[[#This Row],[COD_ACT]],[3]Sheet1!$A:$A,[3]Sheet1!$B:$B)</f>
        <v>102;201;601;501;502;504;505;506;507;509;510;202;203;204;105</v>
      </c>
      <c r="BW32" s="14" t="s">
        <v>498</v>
      </c>
      <c r="BX32" s="10" t="s">
        <v>499</v>
      </c>
      <c r="BY32" s="10"/>
      <c r="BZ32" s="10"/>
      <c r="CA32" s="10"/>
      <c r="CB32" s="10"/>
      <c r="CC32" s="10"/>
      <c r="CD32" s="10"/>
      <c r="CE32" s="10"/>
      <c r="CF32" s="10"/>
      <c r="CG32" s="10"/>
    </row>
    <row r="33" spans="1:85" hidden="1">
      <c r="A33" s="10" t="s">
        <v>500</v>
      </c>
      <c r="B33" s="10">
        <v>22478</v>
      </c>
      <c r="C33" s="11" t="s">
        <v>86</v>
      </c>
      <c r="D33" s="10" t="s">
        <v>501</v>
      </c>
      <c r="E33" s="10" t="s">
        <v>502</v>
      </c>
      <c r="F33" s="10" t="s">
        <v>89</v>
      </c>
      <c r="G33" s="10"/>
      <c r="H33" s="10"/>
      <c r="I33" s="10"/>
      <c r="J33" s="10"/>
      <c r="K33" s="12" t="s">
        <v>503</v>
      </c>
      <c r="L33" s="10" t="s">
        <v>91</v>
      </c>
      <c r="M33" s="10" t="s">
        <v>92</v>
      </c>
      <c r="N33" s="10" t="s">
        <v>92</v>
      </c>
      <c r="O33" s="10" t="s">
        <v>165</v>
      </c>
      <c r="P33" s="10" t="s">
        <v>165</v>
      </c>
      <c r="Q33" s="10">
        <v>1</v>
      </c>
      <c r="R33" s="10">
        <v>1</v>
      </c>
      <c r="S33" s="10">
        <v>1</v>
      </c>
      <c r="T33" s="10">
        <v>1</v>
      </c>
      <c r="U33" s="10">
        <v>1</v>
      </c>
      <c r="V33" s="10">
        <v>0</v>
      </c>
      <c r="W33" s="10">
        <v>1</v>
      </c>
      <c r="X33" s="10" t="s">
        <v>153</v>
      </c>
      <c r="Y33" s="10"/>
      <c r="Z33" s="10" t="s">
        <v>504</v>
      </c>
      <c r="AA33" s="10">
        <v>2042</v>
      </c>
      <c r="AB33" s="10" t="s">
        <v>505</v>
      </c>
      <c r="AC33" s="10" t="s">
        <v>506</v>
      </c>
      <c r="AD33" s="10">
        <v>2014</v>
      </c>
      <c r="AE33" s="10" t="s">
        <v>116</v>
      </c>
      <c r="AF33" s="10" t="s">
        <v>117</v>
      </c>
      <c r="AG33" s="10"/>
      <c r="AH33" s="10">
        <v>0</v>
      </c>
      <c r="AI33" s="10">
        <v>0</v>
      </c>
      <c r="AJ33" s="10">
        <v>0</v>
      </c>
      <c r="AK33" s="10">
        <v>0</v>
      </c>
      <c r="AL33" s="10">
        <v>0</v>
      </c>
      <c r="AM33" s="10">
        <v>0</v>
      </c>
      <c r="AN33" s="10">
        <v>1</v>
      </c>
      <c r="AO33" s="10"/>
      <c r="AP33" s="10"/>
      <c r="AQ33" s="10"/>
      <c r="AR33" s="10"/>
      <c r="AS33" s="10"/>
      <c r="AT33" s="10"/>
      <c r="AU33" s="13" t="s">
        <v>507</v>
      </c>
      <c r="AV33" s="13" t="s">
        <v>507</v>
      </c>
      <c r="AW33" s="10"/>
      <c r="AX33" s="10">
        <v>2024</v>
      </c>
      <c r="AY33" s="10" t="s">
        <v>508</v>
      </c>
      <c r="AZ33" s="10" t="s">
        <v>509</v>
      </c>
      <c r="BA33" s="10"/>
      <c r="BB33" s="10">
        <v>1</v>
      </c>
      <c r="BC33" s="10" t="s">
        <v>156</v>
      </c>
      <c r="BD33" s="10" t="s">
        <v>157</v>
      </c>
      <c r="BE33" s="10"/>
      <c r="BF33" s="10"/>
      <c r="BG33" s="10"/>
      <c r="BH33" s="10"/>
      <c r="BI33" s="10"/>
      <c r="BJ33" s="10"/>
      <c r="BK33" s="10"/>
      <c r="BL33" s="10"/>
      <c r="BM33" s="10"/>
      <c r="BN33" s="12" t="s">
        <v>106</v>
      </c>
      <c r="BO33" s="12" t="s">
        <v>106</v>
      </c>
      <c r="BP33" s="10"/>
      <c r="BQ33" s="10" t="s">
        <v>92</v>
      </c>
      <c r="BR33" s="10">
        <v>2024</v>
      </c>
      <c r="BS33" s="10" t="str">
        <f>+_xlfn.XLOOKUP(Tabla1[[#This Row],[COD_ACT]],'[1]VF (2)'!$B:$B,'[1]VF (2)'!$AGD:$AGD)</f>
        <v>101;102;103;203;404;505</v>
      </c>
      <c r="BT33" s="10">
        <f>+_xlfn.XLOOKUP(Tabla1[[#This Row],[COD_ACT]],'[1]VF (2)'!$B:$B,'[1]VF (2)'!$AGC:$AGC)</f>
        <v>0</v>
      </c>
      <c r="BU33" s="10" t="e">
        <f>+_xlfn.XLOOKUP(Tabla1[[#This Row],[COD_ACT]],'[2]COMPACTO PUNTO Y COMA'!$A:$A,'[2]COMPACTO PUNTO Y COMA'!$C:$C)</f>
        <v>#N/A</v>
      </c>
      <c r="BV33" s="10" t="e">
        <f>+_xlfn.XLOOKUP(Tabla1[[#This Row],[COD_ACT]],[3]Sheet1!$A:$A,[3]Sheet1!$B:$B)</f>
        <v>#N/A</v>
      </c>
      <c r="BW33" s="14">
        <v>500</v>
      </c>
      <c r="BX33" s="10" t="s">
        <v>510</v>
      </c>
      <c r="BY33" s="10"/>
      <c r="BZ33" s="10"/>
      <c r="CA33" s="10"/>
      <c r="CB33" s="10"/>
      <c r="CC33" s="10"/>
      <c r="CD33" s="10"/>
      <c r="CE33" s="10"/>
      <c r="CF33" s="10"/>
      <c r="CG33" s="10"/>
    </row>
    <row r="34" spans="1:85" hidden="1">
      <c r="A34" s="10" t="s">
        <v>511</v>
      </c>
      <c r="B34" s="10">
        <v>21089</v>
      </c>
      <c r="C34" s="11" t="s">
        <v>86</v>
      </c>
      <c r="D34" s="10" t="s">
        <v>512</v>
      </c>
      <c r="E34" s="10" t="s">
        <v>513</v>
      </c>
      <c r="F34" s="10" t="s">
        <v>514</v>
      </c>
      <c r="G34" s="10"/>
      <c r="H34" s="10"/>
      <c r="I34" s="10"/>
      <c r="J34" s="10"/>
      <c r="K34" s="12" t="s">
        <v>515</v>
      </c>
      <c r="L34" s="10" t="s">
        <v>91</v>
      </c>
      <c r="M34" s="10" t="s">
        <v>92</v>
      </c>
      <c r="N34" s="10" t="s">
        <v>91</v>
      </c>
      <c r="O34" s="10" t="s">
        <v>16</v>
      </c>
      <c r="P34" s="10" t="s">
        <v>93</v>
      </c>
      <c r="Q34" s="10">
        <v>1</v>
      </c>
      <c r="R34" s="10">
        <v>0</v>
      </c>
      <c r="S34" s="10">
        <v>0</v>
      </c>
      <c r="T34" s="10">
        <v>0</v>
      </c>
      <c r="U34" s="10">
        <v>0</v>
      </c>
      <c r="V34" s="10">
        <v>0</v>
      </c>
      <c r="W34" s="10">
        <v>0</v>
      </c>
      <c r="X34" s="10" t="s">
        <v>112</v>
      </c>
      <c r="Y34" s="10"/>
      <c r="Z34" s="10" t="s">
        <v>113</v>
      </c>
      <c r="AA34" s="10">
        <v>2030</v>
      </c>
      <c r="AB34" s="10" t="s">
        <v>114</v>
      </c>
      <c r="AC34" s="10" t="s">
        <v>516</v>
      </c>
      <c r="AD34" s="10">
        <v>2014</v>
      </c>
      <c r="AE34" s="10" t="s">
        <v>116</v>
      </c>
      <c r="AF34" s="10" t="s">
        <v>117</v>
      </c>
      <c r="AG34" s="10"/>
      <c r="AH34" s="10">
        <v>0</v>
      </c>
      <c r="AI34" s="10">
        <v>0</v>
      </c>
      <c r="AJ34" s="10">
        <v>0</v>
      </c>
      <c r="AK34" s="10">
        <v>0</v>
      </c>
      <c r="AL34" s="10">
        <v>0</v>
      </c>
      <c r="AM34" s="10">
        <v>0</v>
      </c>
      <c r="AN34" s="10">
        <v>1</v>
      </c>
      <c r="AO34" s="10">
        <v>0</v>
      </c>
      <c r="AP34" s="10">
        <v>0</v>
      </c>
      <c r="AQ34" s="10">
        <v>0</v>
      </c>
      <c r="AR34" s="10">
        <v>0</v>
      </c>
      <c r="AS34" s="10">
        <v>0</v>
      </c>
      <c r="AT34" s="10">
        <v>0</v>
      </c>
      <c r="AU34" s="10"/>
      <c r="AV34" s="10"/>
      <c r="AW34" s="10"/>
      <c r="AX34" s="10">
        <v>2024</v>
      </c>
      <c r="AY34" s="10" t="s">
        <v>517</v>
      </c>
      <c r="AZ34" s="10" t="s">
        <v>119</v>
      </c>
      <c r="BA34" s="10"/>
      <c r="BB34" s="10">
        <v>1</v>
      </c>
      <c r="BC34" s="10" t="s">
        <v>518</v>
      </c>
      <c r="BD34" s="10" t="s">
        <v>519</v>
      </c>
      <c r="BE34" s="10"/>
      <c r="BF34" s="10"/>
      <c r="BG34" s="10"/>
      <c r="BH34" s="10"/>
      <c r="BI34" s="10"/>
      <c r="BJ34" s="10"/>
      <c r="BK34" s="10"/>
      <c r="BL34" s="10"/>
      <c r="BM34" s="10"/>
      <c r="BN34" s="12" t="s">
        <v>520</v>
      </c>
      <c r="BO34" s="12" t="s">
        <v>521</v>
      </c>
      <c r="BP34" s="10"/>
      <c r="BQ34" s="10" t="s">
        <v>91</v>
      </c>
      <c r="BR34" s="10">
        <v>2024</v>
      </c>
      <c r="BS34" s="10" t="str">
        <f>+_xlfn.XLOOKUP(Tabla1[[#This Row],[COD_ACT]],'[1]VF (2)'!$B:$B,'[1]VF (2)'!$AGD:$AGD)</f>
        <v>102;105;205;203;510</v>
      </c>
      <c r="BT34" s="10">
        <f>+_xlfn.XLOOKUP(Tabla1[[#This Row],[COD_ACT]],'[1]VF (2)'!$B:$B,'[1]VF (2)'!$AGC:$AGC)</f>
        <v>0</v>
      </c>
      <c r="BU34" s="10" t="e">
        <f>+_xlfn.XLOOKUP(Tabla1[[#This Row],[COD_ACT]],'[2]COMPACTO PUNTO Y COMA'!$A:$A,'[2]COMPACTO PUNTO Y COMA'!$C:$C)</f>
        <v>#N/A</v>
      </c>
      <c r="BV34" s="10" t="e">
        <f>+_xlfn.XLOOKUP(Tabla1[[#This Row],[COD_ACT]],[3]Sheet1!$A:$A,[3]Sheet1!$B:$B)</f>
        <v>#N/A</v>
      </c>
      <c r="BW34" s="14">
        <v>500</v>
      </c>
      <c r="BX34" s="10" t="s">
        <v>522</v>
      </c>
      <c r="BY34" s="10"/>
      <c r="BZ34" s="10"/>
      <c r="CA34" s="10"/>
      <c r="CB34" s="10"/>
      <c r="CC34" s="10"/>
      <c r="CD34" s="10"/>
      <c r="CE34" s="10"/>
      <c r="CF34" s="10"/>
      <c r="CG34" s="10"/>
    </row>
    <row r="35" spans="1:85" hidden="1">
      <c r="A35" s="10" t="s">
        <v>523</v>
      </c>
      <c r="B35" s="10">
        <v>21983</v>
      </c>
      <c r="C35" s="11" t="s">
        <v>86</v>
      </c>
      <c r="D35" s="10" t="s">
        <v>524</v>
      </c>
      <c r="E35" s="10" t="s">
        <v>525</v>
      </c>
      <c r="F35" s="10" t="s">
        <v>514</v>
      </c>
      <c r="G35" s="10"/>
      <c r="H35" s="10"/>
      <c r="I35" s="10"/>
      <c r="J35" s="10"/>
      <c r="K35" s="12" t="s">
        <v>526</v>
      </c>
      <c r="L35" s="10" t="s">
        <v>91</v>
      </c>
      <c r="M35" s="10" t="s">
        <v>92</v>
      </c>
      <c r="N35" s="10" t="s">
        <v>91</v>
      </c>
      <c r="O35" s="10" t="s">
        <v>16</v>
      </c>
      <c r="P35" s="10" t="s">
        <v>93</v>
      </c>
      <c r="Q35" s="10">
        <v>1</v>
      </c>
      <c r="R35" s="10">
        <v>0</v>
      </c>
      <c r="S35" s="10">
        <v>0</v>
      </c>
      <c r="T35" s="10">
        <v>0</v>
      </c>
      <c r="U35" s="10">
        <v>0</v>
      </c>
      <c r="V35" s="10">
        <v>0</v>
      </c>
      <c r="W35" s="10">
        <v>0</v>
      </c>
      <c r="X35" s="10" t="s">
        <v>153</v>
      </c>
      <c r="Y35" s="10"/>
      <c r="Z35" s="10" t="s">
        <v>113</v>
      </c>
      <c r="AA35" s="10">
        <v>2030</v>
      </c>
      <c r="AB35" s="10" t="s">
        <v>114</v>
      </c>
      <c r="AC35" s="10" t="s">
        <v>527</v>
      </c>
      <c r="AD35" s="10">
        <v>2014</v>
      </c>
      <c r="AE35" s="10" t="s">
        <v>116</v>
      </c>
      <c r="AF35" s="10" t="s">
        <v>117</v>
      </c>
      <c r="AG35" s="10"/>
      <c r="AH35" s="10">
        <v>0</v>
      </c>
      <c r="AI35" s="10">
        <v>0</v>
      </c>
      <c r="AJ35" s="10">
        <v>0</v>
      </c>
      <c r="AK35" s="10">
        <v>0</v>
      </c>
      <c r="AL35" s="10">
        <v>0</v>
      </c>
      <c r="AM35" s="10">
        <v>0</v>
      </c>
      <c r="AN35" s="10">
        <v>1</v>
      </c>
      <c r="AO35" s="10"/>
      <c r="AP35" s="10"/>
      <c r="AQ35" s="10"/>
      <c r="AR35" s="10"/>
      <c r="AS35" s="10"/>
      <c r="AT35" s="10"/>
      <c r="AU35" s="10"/>
      <c r="AV35" s="10"/>
      <c r="AW35" s="10"/>
      <c r="AX35" s="10">
        <v>2024</v>
      </c>
      <c r="AY35" s="10" t="s">
        <v>528</v>
      </c>
      <c r="AZ35" s="10" t="s">
        <v>227</v>
      </c>
      <c r="BA35" s="10"/>
      <c r="BB35" s="10">
        <v>1</v>
      </c>
      <c r="BC35" s="10" t="s">
        <v>357</v>
      </c>
      <c r="BD35" s="10" t="s">
        <v>358</v>
      </c>
      <c r="BE35" s="10"/>
      <c r="BF35" s="10"/>
      <c r="BG35" s="10"/>
      <c r="BH35" s="10"/>
      <c r="BI35" s="10"/>
      <c r="BJ35" s="10"/>
      <c r="BK35" s="10"/>
      <c r="BL35" s="10"/>
      <c r="BM35" s="10"/>
      <c r="BN35" s="12" t="s">
        <v>106</v>
      </c>
      <c r="BO35" s="12" t="s">
        <v>106</v>
      </c>
      <c r="BP35" s="10"/>
      <c r="BQ35" s="10" t="s">
        <v>92</v>
      </c>
      <c r="BR35" s="10">
        <v>2024</v>
      </c>
      <c r="BS35" s="10" t="str">
        <f>+_xlfn.XLOOKUP(Tabla1[[#This Row],[COD_ACT]],'[1]VF (2)'!$B:$B,'[1]VF (2)'!$AGD:$AGD)</f>
        <v>101;102;104;202;205;203;305;404;510</v>
      </c>
      <c r="BT35" s="10">
        <f>+_xlfn.XLOOKUP(Tabla1[[#This Row],[COD_ACT]],'[1]VF (2)'!$B:$B,'[1]VF (2)'!$AGC:$AGC)</f>
        <v>0</v>
      </c>
      <c r="BU35" s="10" t="e">
        <f>+_xlfn.XLOOKUP(Tabla1[[#This Row],[COD_ACT]],'[2]COMPACTO PUNTO Y COMA'!$A:$A,'[2]COMPACTO PUNTO Y COMA'!$C:$C)</f>
        <v>#N/A</v>
      </c>
      <c r="BV35" s="10" t="e">
        <f>+_xlfn.XLOOKUP(Tabla1[[#This Row],[COD_ACT]],[3]Sheet1!$A:$A,[3]Sheet1!$B:$B)</f>
        <v>#N/A</v>
      </c>
      <c r="BW35" s="14">
        <v>500</v>
      </c>
      <c r="BX35" s="10" t="s">
        <v>529</v>
      </c>
      <c r="BY35" s="10"/>
      <c r="BZ35" s="10"/>
      <c r="CA35" s="10"/>
      <c r="CB35" s="10"/>
      <c r="CC35" s="10"/>
      <c r="CD35" s="10"/>
      <c r="CE35" s="10"/>
      <c r="CF35" s="10"/>
      <c r="CG35" s="10"/>
    </row>
    <row r="36" spans="1:85" hidden="1">
      <c r="A36" s="10" t="s">
        <v>530</v>
      </c>
      <c r="B36" s="10">
        <v>8525</v>
      </c>
      <c r="C36" s="11" t="s">
        <v>86</v>
      </c>
      <c r="D36" s="10" t="s">
        <v>531</v>
      </c>
      <c r="E36" s="10" t="s">
        <v>532</v>
      </c>
      <c r="F36" s="10" t="s">
        <v>514</v>
      </c>
      <c r="G36" s="10"/>
      <c r="H36" s="10"/>
      <c r="I36" s="10"/>
      <c r="J36" s="10"/>
      <c r="K36" s="12" t="s">
        <v>533</v>
      </c>
      <c r="L36" s="10" t="s">
        <v>91</v>
      </c>
      <c r="M36" s="10" t="s">
        <v>92</v>
      </c>
      <c r="N36" s="10" t="s">
        <v>91</v>
      </c>
      <c r="O36" s="10" t="s">
        <v>16</v>
      </c>
      <c r="P36" s="10" t="s">
        <v>93</v>
      </c>
      <c r="Q36" s="10">
        <v>1</v>
      </c>
      <c r="R36" s="10">
        <v>0</v>
      </c>
      <c r="S36" s="10">
        <v>0</v>
      </c>
      <c r="T36" s="10">
        <v>0</v>
      </c>
      <c r="U36" s="10">
        <v>0</v>
      </c>
      <c r="V36" s="10">
        <v>0</v>
      </c>
      <c r="W36" s="10">
        <v>0</v>
      </c>
      <c r="X36" s="10" t="s">
        <v>112</v>
      </c>
      <c r="Y36" s="10"/>
      <c r="Z36" s="10" t="s">
        <v>113</v>
      </c>
      <c r="AA36" s="10">
        <v>2030</v>
      </c>
      <c r="AB36" s="10" t="s">
        <v>114</v>
      </c>
      <c r="AC36" s="10" t="s">
        <v>534</v>
      </c>
      <c r="AD36" s="10">
        <v>2014</v>
      </c>
      <c r="AE36" s="10" t="s">
        <v>116</v>
      </c>
      <c r="AF36" s="10" t="s">
        <v>117</v>
      </c>
      <c r="AG36" s="10"/>
      <c r="AH36" s="10">
        <v>0</v>
      </c>
      <c r="AI36" s="10">
        <v>0</v>
      </c>
      <c r="AJ36" s="10">
        <v>0</v>
      </c>
      <c r="AK36" s="10">
        <v>0</v>
      </c>
      <c r="AL36" s="10">
        <v>0</v>
      </c>
      <c r="AM36" s="10">
        <v>0</v>
      </c>
      <c r="AN36" s="10">
        <v>1</v>
      </c>
      <c r="AO36" s="10">
        <v>0</v>
      </c>
      <c r="AP36" s="10">
        <v>0</v>
      </c>
      <c r="AQ36" s="10">
        <v>0</v>
      </c>
      <c r="AR36" s="10">
        <v>0</v>
      </c>
      <c r="AS36" s="10">
        <v>0</v>
      </c>
      <c r="AT36" s="10">
        <v>0</v>
      </c>
      <c r="AU36" s="10"/>
      <c r="AV36" s="10"/>
      <c r="AW36" s="10"/>
      <c r="AX36" s="10">
        <v>2024</v>
      </c>
      <c r="AY36" s="10" t="s">
        <v>535</v>
      </c>
      <c r="AZ36" s="10" t="s">
        <v>119</v>
      </c>
      <c r="BA36" s="10"/>
      <c r="BB36" s="10">
        <v>1</v>
      </c>
      <c r="BC36" s="10" t="s">
        <v>536</v>
      </c>
      <c r="BD36" s="10" t="s">
        <v>537</v>
      </c>
      <c r="BE36" s="10"/>
      <c r="BF36" s="10"/>
      <c r="BG36" s="10"/>
      <c r="BH36" s="10"/>
      <c r="BI36" s="10"/>
      <c r="BJ36" s="10"/>
      <c r="BK36" s="10"/>
      <c r="BL36" s="10"/>
      <c r="BM36" s="10"/>
      <c r="BN36" s="12" t="s">
        <v>538</v>
      </c>
      <c r="BO36" s="12" t="s">
        <v>539</v>
      </c>
      <c r="BP36" s="10"/>
      <c r="BQ36" s="10" t="s">
        <v>91</v>
      </c>
      <c r="BR36" s="10">
        <v>2024</v>
      </c>
      <c r="BS36" s="10" t="str">
        <f>+_xlfn.XLOOKUP(Tabla1[[#This Row],[COD_ACT]],'[1]VF (2)'!$B:$B,'[1]VF (2)'!$AGD:$AGD)</f>
        <v>201;202;205;203;204;301;401;402;403;404;510</v>
      </c>
      <c r="BT36" s="10">
        <f>+_xlfn.XLOOKUP(Tabla1[[#This Row],[COD_ACT]],'[1]VF (2)'!$B:$B,'[1]VF (2)'!$AGC:$AGC)</f>
        <v>0</v>
      </c>
      <c r="BU36" s="10" t="e">
        <f>+_xlfn.XLOOKUP(Tabla1[[#This Row],[COD_ACT]],'[2]COMPACTO PUNTO Y COMA'!$A:$A,'[2]COMPACTO PUNTO Y COMA'!$C:$C)</f>
        <v>#N/A</v>
      </c>
      <c r="BV36" s="10" t="e">
        <f>+_xlfn.XLOOKUP(Tabla1[[#This Row],[COD_ACT]],[3]Sheet1!$A:$A,[3]Sheet1!$B:$B)</f>
        <v>#N/A</v>
      </c>
      <c r="BW36" s="14">
        <v>500</v>
      </c>
      <c r="BX36" s="10" t="s">
        <v>540</v>
      </c>
      <c r="BY36" s="10"/>
      <c r="BZ36" s="10"/>
      <c r="CA36" s="10"/>
      <c r="CB36" s="10"/>
      <c r="CC36" s="10"/>
      <c r="CD36" s="10"/>
      <c r="CE36" s="10"/>
      <c r="CF36" s="10"/>
      <c r="CG36" s="10"/>
    </row>
    <row r="37" spans="1:85" hidden="1">
      <c r="A37" s="10" t="s">
        <v>541</v>
      </c>
      <c r="B37" s="15" t="s">
        <v>542</v>
      </c>
      <c r="C37" s="11" t="s">
        <v>86</v>
      </c>
      <c r="D37" s="10" t="s">
        <v>543</v>
      </c>
      <c r="E37" s="10" t="s">
        <v>544</v>
      </c>
      <c r="F37" s="10" t="s">
        <v>89</v>
      </c>
      <c r="G37" s="16">
        <v>9</v>
      </c>
      <c r="H37" s="10"/>
      <c r="I37" s="10"/>
      <c r="J37" s="10"/>
      <c r="K37" s="12" t="s">
        <v>545</v>
      </c>
      <c r="L37" s="10" t="s">
        <v>91</v>
      </c>
      <c r="M37" s="10" t="s">
        <v>92</v>
      </c>
      <c r="N37" s="10" t="s">
        <v>92</v>
      </c>
      <c r="O37" s="10" t="s">
        <v>22</v>
      </c>
      <c r="P37" s="10" t="s">
        <v>22</v>
      </c>
      <c r="Q37" s="10">
        <v>1</v>
      </c>
      <c r="R37" s="10">
        <v>1</v>
      </c>
      <c r="S37" s="10">
        <v>1</v>
      </c>
      <c r="T37" s="10">
        <v>1</v>
      </c>
      <c r="U37" s="10">
        <v>1</v>
      </c>
      <c r="V37" s="10">
        <v>0</v>
      </c>
      <c r="W37" s="10">
        <v>1</v>
      </c>
      <c r="X37" s="10" t="s">
        <v>112</v>
      </c>
      <c r="Y37" s="10" t="s">
        <v>166</v>
      </c>
      <c r="Z37" s="10" t="s">
        <v>546</v>
      </c>
      <c r="AA37" s="10">
        <v>2012</v>
      </c>
      <c r="AB37" s="10" t="s">
        <v>547</v>
      </c>
      <c r="AC37" s="10" t="s">
        <v>548</v>
      </c>
      <c r="AD37" s="10">
        <v>2006</v>
      </c>
      <c r="AE37" s="10" t="s">
        <v>170</v>
      </c>
      <c r="AF37" s="10" t="s">
        <v>171</v>
      </c>
      <c r="AG37" s="10"/>
      <c r="AH37" s="10">
        <v>0</v>
      </c>
      <c r="AI37" s="10">
        <v>0</v>
      </c>
      <c r="AJ37" s="10">
        <v>0</v>
      </c>
      <c r="AK37" s="10">
        <v>0</v>
      </c>
      <c r="AL37" s="10">
        <v>0</v>
      </c>
      <c r="AM37" s="10">
        <v>1</v>
      </c>
      <c r="AN37" s="10">
        <v>1</v>
      </c>
      <c r="AO37" s="10">
        <v>1</v>
      </c>
      <c r="AP37" s="10">
        <v>1</v>
      </c>
      <c r="AQ37" s="10">
        <v>1</v>
      </c>
      <c r="AR37" s="10">
        <v>1</v>
      </c>
      <c r="AS37" s="10">
        <v>1</v>
      </c>
      <c r="AT37" s="10">
        <v>1</v>
      </c>
      <c r="AU37" s="13" t="s">
        <v>549</v>
      </c>
      <c r="AV37" s="10" t="str">
        <f>+_xlfn.XLOOKUP(B37,[4]Base2020!$B:$B,[4]Base2020!$AR:$AR)</f>
        <v>https://www.tec.ac.cr/regulation-category/administrativos</v>
      </c>
      <c r="AW37" s="10" t="s">
        <v>550</v>
      </c>
      <c r="AX37" s="10">
        <v>2024</v>
      </c>
      <c r="AY37" s="10" t="s">
        <v>551</v>
      </c>
      <c r="AZ37" s="10" t="s">
        <v>138</v>
      </c>
      <c r="BA37" s="10" t="s">
        <v>552</v>
      </c>
      <c r="BB37" s="10">
        <v>1</v>
      </c>
      <c r="BC37" s="10" t="s">
        <v>176</v>
      </c>
      <c r="BD37" s="10" t="s">
        <v>177</v>
      </c>
      <c r="BE37" s="10">
        <v>5</v>
      </c>
      <c r="BF37" s="10" t="s">
        <v>142</v>
      </c>
      <c r="BG37" s="10" t="s">
        <v>553</v>
      </c>
      <c r="BH37" s="10" t="s">
        <v>554</v>
      </c>
      <c r="BI37" s="10" t="s">
        <v>555</v>
      </c>
      <c r="BJ37" s="10" t="s">
        <v>556</v>
      </c>
      <c r="BK37" s="10">
        <v>5</v>
      </c>
      <c r="BL37" s="10" t="s">
        <v>147</v>
      </c>
      <c r="BM37" s="10" t="s">
        <v>148</v>
      </c>
      <c r="BN37" s="10" t="s">
        <v>106</v>
      </c>
      <c r="BO37" s="10" t="s">
        <v>106</v>
      </c>
      <c r="BP37" s="10" t="str">
        <f>+_xlfn.XLOOKUP(B37,[4]Base2020!$B:$B,[4]Base2020!$BL:$BL)</f>
        <v>Este proceso lo lidera la Unidad Especializada de Control Interno</v>
      </c>
      <c r="BQ37" s="10" t="s">
        <v>92</v>
      </c>
      <c r="BR37" s="10">
        <v>2024</v>
      </c>
      <c r="BS37" s="10" t="e">
        <f>+_xlfn.XLOOKUP(Tabla1[[#This Row],[COD_ACT]],'[1]VF (2)'!$B:$B,'[1]VF (2)'!$AGD:$AGD)</f>
        <v>#N/A</v>
      </c>
      <c r="BT37" s="10" t="e">
        <f>+_xlfn.XLOOKUP(Tabla1[[#This Row],[COD_ACT]],'[1]VF (2)'!$B:$B,'[1]VF (2)'!$AGC:$AGC)</f>
        <v>#N/A</v>
      </c>
      <c r="BU37" s="10" t="str">
        <f>+_xlfn.XLOOKUP(Tabla1[[#This Row],[COD_ACT]],'[2]COMPACTO PUNTO Y COMA'!$A:$A,'[2]COMPACTO PUNTO Y COMA'!$C:$C)</f>
        <v>301</v>
      </c>
      <c r="BV37" s="10" t="e">
        <f>_xlfn.XLOOKUP(Tabla1[[#This Row],[COD_ACT]],[3]Sheet1!$A:$A,[3]Sheet1!$B:$B)</f>
        <v>#N/A</v>
      </c>
      <c r="BW37" s="14">
        <v>500</v>
      </c>
      <c r="BX37" s="10">
        <v>600</v>
      </c>
      <c r="BY37" s="10"/>
      <c r="BZ37" s="10"/>
      <c r="CA37" s="10"/>
      <c r="CB37" s="10"/>
      <c r="CC37" s="10"/>
      <c r="CD37" s="10"/>
      <c r="CE37" s="10"/>
      <c r="CF37" s="10"/>
      <c r="CG37" s="10"/>
    </row>
    <row r="38" spans="1:85" hidden="1">
      <c r="A38" s="10" t="s">
        <v>557</v>
      </c>
      <c r="B38" s="10">
        <v>23105</v>
      </c>
      <c r="C38" s="11" t="s">
        <v>86</v>
      </c>
      <c r="D38" s="10" t="s">
        <v>558</v>
      </c>
      <c r="E38" s="10" t="s">
        <v>559</v>
      </c>
      <c r="F38" s="10" t="s">
        <v>89</v>
      </c>
      <c r="G38" s="10"/>
      <c r="H38" s="10"/>
      <c r="I38" s="10"/>
      <c r="J38" s="10"/>
      <c r="K38" s="12" t="s">
        <v>560</v>
      </c>
      <c r="L38" s="10" t="s">
        <v>91</v>
      </c>
      <c r="M38" s="10" t="s">
        <v>92</v>
      </c>
      <c r="N38" s="10" t="s">
        <v>91</v>
      </c>
      <c r="O38" s="10" t="s">
        <v>16</v>
      </c>
      <c r="P38" s="10" t="s">
        <v>93</v>
      </c>
      <c r="Q38" s="10">
        <v>1</v>
      </c>
      <c r="R38" s="10">
        <v>0</v>
      </c>
      <c r="S38" s="10">
        <v>0</v>
      </c>
      <c r="T38" s="10">
        <v>0</v>
      </c>
      <c r="U38" s="10">
        <v>0</v>
      </c>
      <c r="V38" s="10">
        <v>0</v>
      </c>
      <c r="W38" s="10">
        <v>0</v>
      </c>
      <c r="X38" s="10" t="s">
        <v>112</v>
      </c>
      <c r="Y38" s="10"/>
      <c r="Z38" s="10" t="s">
        <v>113</v>
      </c>
      <c r="AA38" s="10">
        <v>2030</v>
      </c>
      <c r="AB38" s="10" t="s">
        <v>114</v>
      </c>
      <c r="AC38" s="10" t="s">
        <v>561</v>
      </c>
      <c r="AD38" s="10">
        <v>2014</v>
      </c>
      <c r="AE38" s="10" t="s">
        <v>116</v>
      </c>
      <c r="AF38" s="10" t="s">
        <v>117</v>
      </c>
      <c r="AG38" s="10"/>
      <c r="AH38" s="10">
        <v>0</v>
      </c>
      <c r="AI38" s="10">
        <v>0</v>
      </c>
      <c r="AJ38" s="10">
        <v>0</v>
      </c>
      <c r="AK38" s="10">
        <v>0</v>
      </c>
      <c r="AL38" s="10">
        <v>0</v>
      </c>
      <c r="AM38" s="10">
        <v>0</v>
      </c>
      <c r="AN38" s="10">
        <v>1</v>
      </c>
      <c r="AO38" s="10">
        <v>0</v>
      </c>
      <c r="AP38" s="10">
        <v>0</v>
      </c>
      <c r="AQ38" s="10">
        <v>0</v>
      </c>
      <c r="AR38" s="10">
        <v>0</v>
      </c>
      <c r="AS38" s="10">
        <v>0</v>
      </c>
      <c r="AT38" s="10">
        <v>0</v>
      </c>
      <c r="AU38" s="10"/>
      <c r="AV38" s="10"/>
      <c r="AW38" s="10"/>
      <c r="AX38" s="10">
        <v>2024</v>
      </c>
      <c r="AY38" s="10" t="s">
        <v>562</v>
      </c>
      <c r="AZ38" s="10" t="s">
        <v>119</v>
      </c>
      <c r="BA38" s="10"/>
      <c r="BB38" s="10">
        <v>1</v>
      </c>
      <c r="BC38" s="10" t="s">
        <v>563</v>
      </c>
      <c r="BD38" s="10" t="s">
        <v>564</v>
      </c>
      <c r="BE38" s="10"/>
      <c r="BF38" s="10"/>
      <c r="BG38" s="10"/>
      <c r="BH38" s="10"/>
      <c r="BI38" s="10"/>
      <c r="BJ38" s="10"/>
      <c r="BK38" s="10"/>
      <c r="BL38" s="10"/>
      <c r="BM38" s="10"/>
      <c r="BN38" s="12" t="s">
        <v>565</v>
      </c>
      <c r="BO38" s="12" t="s">
        <v>122</v>
      </c>
      <c r="BP38" s="10"/>
      <c r="BQ38" s="10" t="s">
        <v>91</v>
      </c>
      <c r="BR38" s="10">
        <v>2024</v>
      </c>
      <c r="BS38" s="10" t="str">
        <f>+_xlfn.XLOOKUP(Tabla1[[#This Row],[COD_ACT]],'[1]VF (2)'!$B:$B,'[1]VF (2)'!$AGD:$AGD)</f>
        <v>103;205;203;404;501;505</v>
      </c>
      <c r="BT38" s="10">
        <f>+_xlfn.XLOOKUP(Tabla1[[#This Row],[COD_ACT]],'[1]VF (2)'!$B:$B,'[1]VF (2)'!$AGC:$AGC)</f>
        <v>0</v>
      </c>
      <c r="BU38" s="10" t="e">
        <f>+_xlfn.XLOOKUP(Tabla1[[#This Row],[COD_ACT]],'[2]COMPACTO PUNTO Y COMA'!$A:$A,'[2]COMPACTO PUNTO Y COMA'!$C:$C)</f>
        <v>#N/A</v>
      </c>
      <c r="BV38" s="10" t="e">
        <f>+_xlfn.XLOOKUP(Tabla1[[#This Row],[COD_ACT]],[3]Sheet1!$A:$A,[3]Sheet1!$B:$B)</f>
        <v>#N/A</v>
      </c>
      <c r="BW38" s="14">
        <v>500</v>
      </c>
      <c r="BX38" s="10" t="s">
        <v>566</v>
      </c>
      <c r="BY38" s="10"/>
      <c r="BZ38" s="10"/>
      <c r="CA38" s="10"/>
      <c r="CB38" s="10"/>
      <c r="CC38" s="10"/>
      <c r="CD38" s="10"/>
      <c r="CE38" s="10"/>
      <c r="CF38" s="10"/>
      <c r="CG38" s="10"/>
    </row>
    <row r="39" spans="1:85" hidden="1">
      <c r="A39" s="10" t="s">
        <v>567</v>
      </c>
      <c r="B39" s="10">
        <v>21724</v>
      </c>
      <c r="C39" s="11" t="s">
        <v>86</v>
      </c>
      <c r="D39" s="10" t="s">
        <v>568</v>
      </c>
      <c r="E39" s="10" t="s">
        <v>569</v>
      </c>
      <c r="F39" s="10" t="s">
        <v>514</v>
      </c>
      <c r="G39" s="10"/>
      <c r="H39" s="10"/>
      <c r="I39" s="10"/>
      <c r="J39" s="10"/>
      <c r="K39" s="12" t="s">
        <v>570</v>
      </c>
      <c r="L39" s="10" t="s">
        <v>92</v>
      </c>
      <c r="M39" s="10" t="s">
        <v>92</v>
      </c>
      <c r="N39" s="10" t="s">
        <v>91</v>
      </c>
      <c r="O39" s="10" t="s">
        <v>16</v>
      </c>
      <c r="P39" s="10" t="s">
        <v>93</v>
      </c>
      <c r="Q39" s="10">
        <v>1</v>
      </c>
      <c r="R39" s="10">
        <v>0</v>
      </c>
      <c r="S39" s="10">
        <v>0</v>
      </c>
      <c r="T39" s="10">
        <v>0</v>
      </c>
      <c r="U39" s="10">
        <v>0</v>
      </c>
      <c r="V39" s="10">
        <v>0</v>
      </c>
      <c r="W39" s="10">
        <v>0</v>
      </c>
      <c r="X39" s="10" t="s">
        <v>222</v>
      </c>
      <c r="Y39" s="10"/>
      <c r="Z39" s="10" t="s">
        <v>571</v>
      </c>
      <c r="AA39" s="10">
        <v>2044</v>
      </c>
      <c r="AB39" s="10" t="s">
        <v>572</v>
      </c>
      <c r="AC39" s="10" t="s">
        <v>573</v>
      </c>
      <c r="AD39" s="10">
        <v>2014</v>
      </c>
      <c r="AE39" s="10" t="s">
        <v>116</v>
      </c>
      <c r="AF39" s="10" t="s">
        <v>117</v>
      </c>
      <c r="AG39" s="10"/>
      <c r="AH39" s="10">
        <v>0</v>
      </c>
      <c r="AI39" s="10">
        <v>0</v>
      </c>
      <c r="AJ39" s="10">
        <v>0</v>
      </c>
      <c r="AK39" s="10">
        <v>0</v>
      </c>
      <c r="AL39" s="10">
        <v>0</v>
      </c>
      <c r="AM39" s="10">
        <v>0</v>
      </c>
      <c r="AN39" s="10">
        <v>1</v>
      </c>
      <c r="AO39" s="10"/>
      <c r="AP39" s="10"/>
      <c r="AQ39" s="10"/>
      <c r="AR39" s="10"/>
      <c r="AS39" s="10"/>
      <c r="AT39" s="10"/>
      <c r="AU39" s="10"/>
      <c r="AV39" s="10"/>
      <c r="AW39" s="10"/>
      <c r="AX39" s="10">
        <v>2024</v>
      </c>
      <c r="AY39" s="10" t="s">
        <v>574</v>
      </c>
      <c r="AZ39" s="10" t="s">
        <v>227</v>
      </c>
      <c r="BA39" s="10"/>
      <c r="BB39" s="10">
        <v>1</v>
      </c>
      <c r="BC39" s="10" t="s">
        <v>575</v>
      </c>
      <c r="BD39" s="10" t="s">
        <v>576</v>
      </c>
      <c r="BE39" s="10"/>
      <c r="BF39" s="10"/>
      <c r="BG39" s="10"/>
      <c r="BH39" s="10"/>
      <c r="BI39" s="10"/>
      <c r="BJ39" s="10"/>
      <c r="BK39" s="10"/>
      <c r="BL39" s="10"/>
      <c r="BM39" s="10"/>
      <c r="BN39" s="12" t="s">
        <v>106</v>
      </c>
      <c r="BO39" s="12" t="s">
        <v>106</v>
      </c>
      <c r="BP39" s="10"/>
      <c r="BQ39" s="10" t="s">
        <v>92</v>
      </c>
      <c r="BR39" s="10">
        <v>2024</v>
      </c>
      <c r="BS39" s="10" t="str">
        <f>+_xlfn.XLOOKUP(Tabla1[[#This Row],[COD_ACT]],'[1]VF (2)'!$B:$B,'[1]VF (2)'!$AGD:$AGD)</f>
        <v>101;102;202;205;203;402;403;404;510</v>
      </c>
      <c r="BT39" s="10">
        <f>+_xlfn.XLOOKUP(Tabla1[[#This Row],[COD_ACT]],'[1]VF (2)'!$B:$B,'[1]VF (2)'!$AGC:$AGC)</f>
        <v>0</v>
      </c>
      <c r="BU39" s="10" t="e">
        <f>+_xlfn.XLOOKUP(Tabla1[[#This Row],[COD_ACT]],'[2]COMPACTO PUNTO Y COMA'!$A:$A,'[2]COMPACTO PUNTO Y COMA'!$C:$C)</f>
        <v>#N/A</v>
      </c>
      <c r="BV39" s="10" t="e">
        <f>+_xlfn.XLOOKUP(Tabla1[[#This Row],[COD_ACT]],[3]Sheet1!$A:$A,[3]Sheet1!$B:$B)</f>
        <v>#N/A</v>
      </c>
      <c r="BW39" s="14">
        <v>500</v>
      </c>
      <c r="BX39" s="10" t="s">
        <v>577</v>
      </c>
      <c r="BY39" s="10"/>
      <c r="BZ39" s="10"/>
      <c r="CA39" s="10"/>
      <c r="CB39" s="10"/>
      <c r="CC39" s="10"/>
      <c r="CD39" s="10"/>
      <c r="CE39" s="10"/>
      <c r="CF39" s="10"/>
      <c r="CG39" s="10"/>
    </row>
    <row r="40" spans="1:85" hidden="1">
      <c r="A40" s="10" t="s">
        <v>578</v>
      </c>
      <c r="B40" s="10">
        <v>34319</v>
      </c>
      <c r="C40" s="11" t="s">
        <v>86</v>
      </c>
      <c r="D40" s="10" t="s">
        <v>579</v>
      </c>
      <c r="E40" s="10" t="s">
        <v>580</v>
      </c>
      <c r="F40" s="10" t="s">
        <v>89</v>
      </c>
      <c r="G40" s="10"/>
      <c r="H40" s="10"/>
      <c r="I40" s="10"/>
      <c r="J40" s="10"/>
      <c r="K40" s="12" t="s">
        <v>581</v>
      </c>
      <c r="L40" s="10" t="s">
        <v>91</v>
      </c>
      <c r="M40" s="10" t="s">
        <v>92</v>
      </c>
      <c r="N40" s="10" t="s">
        <v>91</v>
      </c>
      <c r="O40" s="10" t="s">
        <v>16</v>
      </c>
      <c r="P40" s="10" t="s">
        <v>93</v>
      </c>
      <c r="Q40" s="10">
        <v>1</v>
      </c>
      <c r="R40" s="10">
        <v>0</v>
      </c>
      <c r="S40" s="10">
        <v>0</v>
      </c>
      <c r="T40" s="10">
        <v>0</v>
      </c>
      <c r="U40" s="10">
        <v>0</v>
      </c>
      <c r="V40" s="10">
        <v>0</v>
      </c>
      <c r="W40" s="10">
        <v>0</v>
      </c>
      <c r="X40" s="10" t="s">
        <v>222</v>
      </c>
      <c r="Y40" s="10"/>
      <c r="Z40" s="10" t="s">
        <v>582</v>
      </c>
      <c r="AA40" s="10">
        <v>2091</v>
      </c>
      <c r="AB40" s="10" t="s">
        <v>583</v>
      </c>
      <c r="AC40" s="10" t="s">
        <v>584</v>
      </c>
      <c r="AD40" s="10">
        <v>2044</v>
      </c>
      <c r="AE40" s="10" t="s">
        <v>571</v>
      </c>
      <c r="AF40" s="10" t="s">
        <v>572</v>
      </c>
      <c r="AG40" s="10"/>
      <c r="AH40" s="10">
        <v>0</v>
      </c>
      <c r="AI40" s="10">
        <v>0</v>
      </c>
      <c r="AJ40" s="10">
        <v>0</v>
      </c>
      <c r="AK40" s="10">
        <v>0</v>
      </c>
      <c r="AL40" s="10">
        <v>0</v>
      </c>
      <c r="AM40" s="10">
        <v>0</v>
      </c>
      <c r="AN40" s="10">
        <v>1</v>
      </c>
      <c r="AO40" s="10">
        <v>1</v>
      </c>
      <c r="AP40" s="10">
        <v>1</v>
      </c>
      <c r="AQ40" s="10">
        <v>0</v>
      </c>
      <c r="AR40" s="10">
        <v>0</v>
      </c>
      <c r="AS40" s="10">
        <v>0</v>
      </c>
      <c r="AT40" s="10">
        <v>0</v>
      </c>
      <c r="AU40" s="10"/>
      <c r="AV40" s="10"/>
      <c r="AW40" s="10"/>
      <c r="AX40" s="10">
        <v>2024</v>
      </c>
      <c r="AY40" s="10" t="s">
        <v>585</v>
      </c>
      <c r="AZ40" s="10" t="s">
        <v>227</v>
      </c>
      <c r="BA40" s="10"/>
      <c r="BB40" s="10">
        <v>1</v>
      </c>
      <c r="BC40" s="10" t="s">
        <v>228</v>
      </c>
      <c r="BD40" s="10" t="s">
        <v>229</v>
      </c>
      <c r="BE40" s="10"/>
      <c r="BF40" s="10"/>
      <c r="BG40" s="10"/>
      <c r="BH40" s="10"/>
      <c r="BI40" s="10"/>
      <c r="BJ40" s="10"/>
      <c r="BK40" s="10"/>
      <c r="BL40" s="10"/>
      <c r="BM40" s="10"/>
      <c r="BN40" s="12" t="s">
        <v>586</v>
      </c>
      <c r="BO40" s="12" t="s">
        <v>587</v>
      </c>
      <c r="BP40" s="10"/>
      <c r="BQ40" s="10" t="s">
        <v>91</v>
      </c>
      <c r="BR40" s="10">
        <v>2024</v>
      </c>
      <c r="BS40" s="10" t="str">
        <f>+_xlfn.XLOOKUP(Tabla1[[#This Row],[COD_ACT]],'[1]VF (2)'!$B:$B,'[1]VF (2)'!$AGD:$AGD)</f>
        <v>101;305;404;501;506;507;510</v>
      </c>
      <c r="BT40" s="10" t="str">
        <f>+_xlfn.XLOOKUP(Tabla1[[#This Row],[COD_ACT]],'[1]VF (2)'!$B:$B,'[1]VF (2)'!$AGC:$AGC)</f>
        <v>101;201</v>
      </c>
      <c r="BU40" s="10" t="e">
        <f>+_xlfn.XLOOKUP(Tabla1[[#This Row],[COD_ACT]],'[2]COMPACTO PUNTO Y COMA'!$A:$A,'[2]COMPACTO PUNTO Y COMA'!$C:$C)</f>
        <v>#N/A</v>
      </c>
      <c r="BV40" s="10" t="e">
        <f>+_xlfn.XLOOKUP(Tabla1[[#This Row],[COD_ACT]],[3]Sheet1!$A:$A,[3]Sheet1!$B:$B)</f>
        <v>#N/A</v>
      </c>
      <c r="BW40" s="14" t="s">
        <v>588</v>
      </c>
      <c r="BX40" s="10" t="s">
        <v>589</v>
      </c>
      <c r="BY40" s="10"/>
      <c r="BZ40" s="10"/>
      <c r="CA40" s="10"/>
      <c r="CB40" s="10"/>
      <c r="CC40" s="10"/>
      <c r="CD40" s="10"/>
      <c r="CE40" s="10"/>
      <c r="CF40" s="10"/>
      <c r="CG40" s="10"/>
    </row>
    <row r="41" spans="1:85" hidden="1">
      <c r="A41" s="10" t="s">
        <v>590</v>
      </c>
      <c r="B41" s="10">
        <v>7887</v>
      </c>
      <c r="C41" s="11" t="s">
        <v>86</v>
      </c>
      <c r="D41" s="10" t="s">
        <v>591</v>
      </c>
      <c r="E41" s="10" t="s">
        <v>592</v>
      </c>
      <c r="F41" s="10" t="s">
        <v>89</v>
      </c>
      <c r="G41" s="10"/>
      <c r="H41" s="10"/>
      <c r="I41" s="10"/>
      <c r="J41" s="10"/>
      <c r="K41" s="12" t="s">
        <v>593</v>
      </c>
      <c r="L41" s="10" t="s">
        <v>91</v>
      </c>
      <c r="M41" s="10" t="s">
        <v>92</v>
      </c>
      <c r="N41" s="10" t="s">
        <v>91</v>
      </c>
      <c r="O41" s="10" t="s">
        <v>16</v>
      </c>
      <c r="P41" s="10" t="s">
        <v>93</v>
      </c>
      <c r="Q41" s="10">
        <v>1</v>
      </c>
      <c r="R41" s="10">
        <v>0</v>
      </c>
      <c r="S41" s="10">
        <v>0</v>
      </c>
      <c r="T41" s="10">
        <v>0</v>
      </c>
      <c r="U41" s="10">
        <v>0</v>
      </c>
      <c r="V41" s="10">
        <v>0</v>
      </c>
      <c r="W41" s="10">
        <v>0</v>
      </c>
      <c r="X41" s="10" t="s">
        <v>222</v>
      </c>
      <c r="Y41" s="10"/>
      <c r="Z41" s="10" t="s">
        <v>303</v>
      </c>
      <c r="AA41" s="10">
        <v>2108</v>
      </c>
      <c r="AB41" s="10" t="s">
        <v>304</v>
      </c>
      <c r="AC41" s="10" t="s">
        <v>594</v>
      </c>
      <c r="AD41" s="10">
        <v>2101</v>
      </c>
      <c r="AE41" s="10" t="s">
        <v>305</v>
      </c>
      <c r="AF41" s="10" t="s">
        <v>306</v>
      </c>
      <c r="AG41" s="10"/>
      <c r="AH41" s="10">
        <v>0</v>
      </c>
      <c r="AI41" s="10">
        <v>0</v>
      </c>
      <c r="AJ41" s="10">
        <v>0</v>
      </c>
      <c r="AK41" s="10">
        <v>0</v>
      </c>
      <c r="AL41" s="10">
        <v>0</v>
      </c>
      <c r="AM41" s="10">
        <v>1</v>
      </c>
      <c r="AN41" s="10">
        <v>1</v>
      </c>
      <c r="AO41" s="10">
        <v>1</v>
      </c>
      <c r="AP41" s="10">
        <v>1</v>
      </c>
      <c r="AQ41" s="10">
        <v>0</v>
      </c>
      <c r="AR41" s="10">
        <v>0</v>
      </c>
      <c r="AS41" s="10">
        <v>0</v>
      </c>
      <c r="AT41" s="10">
        <v>0</v>
      </c>
      <c r="AU41" s="10"/>
      <c r="AV41" s="10"/>
      <c r="AW41" s="10"/>
      <c r="AX41" s="10">
        <v>2024</v>
      </c>
      <c r="AY41" s="10" t="s">
        <v>595</v>
      </c>
      <c r="AZ41" s="10" t="s">
        <v>227</v>
      </c>
      <c r="BA41" s="10"/>
      <c r="BB41" s="10">
        <v>1</v>
      </c>
      <c r="BC41" s="10" t="s">
        <v>575</v>
      </c>
      <c r="BD41" s="10" t="s">
        <v>576</v>
      </c>
      <c r="BE41" s="10"/>
      <c r="BF41" s="10"/>
      <c r="BG41" s="10"/>
      <c r="BH41" s="10"/>
      <c r="BI41" s="10"/>
      <c r="BJ41" s="10"/>
      <c r="BK41" s="10"/>
      <c r="BL41" s="10"/>
      <c r="BM41" s="10"/>
      <c r="BN41" s="12" t="s">
        <v>596</v>
      </c>
      <c r="BO41" s="12" t="s">
        <v>597</v>
      </c>
      <c r="BP41" s="10"/>
      <c r="BQ41" s="10" t="s">
        <v>91</v>
      </c>
      <c r="BR41" s="10">
        <v>2024</v>
      </c>
      <c r="BS41" s="10" t="str">
        <f>+_xlfn.XLOOKUP(Tabla1[[#This Row],[COD_ACT]],'[1]VF (2)'!$B:$B,'[1]VF (2)'!$AGD:$AGD)</f>
        <v>102;510</v>
      </c>
      <c r="BT41" s="10" t="str">
        <f>+_xlfn.XLOOKUP(Tabla1[[#This Row],[COD_ACT]],'[1]VF (2)'!$B:$B,'[1]VF (2)'!$AGC:$AGC)</f>
        <v>201</v>
      </c>
      <c r="BU41" s="10" t="e">
        <f>+_xlfn.XLOOKUP(Tabla1[[#This Row],[COD_ACT]],'[2]COMPACTO PUNTO Y COMA'!$A:$A,'[2]COMPACTO PUNTO Y COMA'!$C:$C)</f>
        <v>#N/A</v>
      </c>
      <c r="BV41" s="10" t="e">
        <f>+_xlfn.XLOOKUP(Tabla1[[#This Row],[COD_ACT]],[3]Sheet1!$A:$A,[3]Sheet1!$B:$B)</f>
        <v>#N/A</v>
      </c>
      <c r="BW41" s="14">
        <v>101</v>
      </c>
      <c r="BX41" s="10" t="s">
        <v>598</v>
      </c>
      <c r="BY41" s="10"/>
      <c r="BZ41" s="10"/>
      <c r="CA41" s="10"/>
      <c r="CB41" s="10"/>
      <c r="CC41" s="10"/>
      <c r="CD41" s="10"/>
      <c r="CE41" s="10"/>
      <c r="CF41" s="10"/>
      <c r="CG41" s="10"/>
    </row>
    <row r="42" spans="1:85" hidden="1">
      <c r="A42" s="10" t="s">
        <v>599</v>
      </c>
      <c r="B42" s="10">
        <v>365</v>
      </c>
      <c r="C42" s="11" t="s">
        <v>86</v>
      </c>
      <c r="D42" s="10" t="s">
        <v>600</v>
      </c>
      <c r="E42" s="10" t="s">
        <v>601</v>
      </c>
      <c r="F42" s="10" t="s">
        <v>89</v>
      </c>
      <c r="G42" s="16">
        <v>8</v>
      </c>
      <c r="H42" s="10"/>
      <c r="I42" s="10"/>
      <c r="J42" s="10"/>
      <c r="K42" s="12" t="s">
        <v>602</v>
      </c>
      <c r="L42" s="10" t="s">
        <v>91</v>
      </c>
      <c r="M42" s="10" t="s">
        <v>92</v>
      </c>
      <c r="N42" s="10" t="s">
        <v>91</v>
      </c>
      <c r="O42" s="10" t="s">
        <v>16</v>
      </c>
      <c r="P42" s="10" t="s">
        <v>93</v>
      </c>
      <c r="Q42" s="10">
        <v>1</v>
      </c>
      <c r="R42" s="10">
        <v>0</v>
      </c>
      <c r="S42" s="10">
        <v>0</v>
      </c>
      <c r="T42" s="10">
        <v>0</v>
      </c>
      <c r="U42" s="10">
        <v>0</v>
      </c>
      <c r="V42" s="10">
        <v>0</v>
      </c>
      <c r="W42" s="10">
        <v>0</v>
      </c>
      <c r="X42" s="10" t="s">
        <v>112</v>
      </c>
      <c r="Y42" s="10" t="s">
        <v>222</v>
      </c>
      <c r="Z42" s="10" t="s">
        <v>603</v>
      </c>
      <c r="AA42" s="10">
        <v>2060</v>
      </c>
      <c r="AB42" s="10" t="s">
        <v>604</v>
      </c>
      <c r="AC42" s="10"/>
      <c r="AD42" s="10">
        <v>2038</v>
      </c>
      <c r="AE42" s="10" t="s">
        <v>605</v>
      </c>
      <c r="AF42" s="10" t="s">
        <v>606</v>
      </c>
      <c r="AG42" s="10"/>
      <c r="AH42" s="10">
        <v>0</v>
      </c>
      <c r="AI42" s="10">
        <v>0</v>
      </c>
      <c r="AJ42" s="10">
        <v>0</v>
      </c>
      <c r="AK42" s="10">
        <v>0</v>
      </c>
      <c r="AL42" s="10">
        <v>0</v>
      </c>
      <c r="AM42" s="10">
        <v>1</v>
      </c>
      <c r="AN42" s="10">
        <v>1</v>
      </c>
      <c r="AO42" s="10">
        <v>1</v>
      </c>
      <c r="AP42" s="10">
        <v>1</v>
      </c>
      <c r="AQ42" s="10">
        <v>1</v>
      </c>
      <c r="AR42" s="10">
        <v>1</v>
      </c>
      <c r="AS42" s="10">
        <v>1</v>
      </c>
      <c r="AT42" s="10">
        <v>1</v>
      </c>
      <c r="AU42" s="13" t="s">
        <v>607</v>
      </c>
      <c r="AV42" s="10"/>
      <c r="AW42" s="10">
        <v>365</v>
      </c>
      <c r="AX42" s="10">
        <v>2024</v>
      </c>
      <c r="AY42" s="10" t="s">
        <v>608</v>
      </c>
      <c r="AZ42" s="10" t="s">
        <v>609</v>
      </c>
      <c r="BA42" s="10" t="s">
        <v>610</v>
      </c>
      <c r="BB42" s="10">
        <v>1</v>
      </c>
      <c r="BC42" s="10" t="s">
        <v>176</v>
      </c>
      <c r="BD42" s="10" t="s">
        <v>177</v>
      </c>
      <c r="BE42" s="10">
        <v>5</v>
      </c>
      <c r="BF42" s="10" t="s">
        <v>142</v>
      </c>
      <c r="BG42" s="10" t="s">
        <v>312</v>
      </c>
      <c r="BH42" s="10" t="s">
        <v>313</v>
      </c>
      <c r="BI42" s="10" t="s">
        <v>611</v>
      </c>
      <c r="BJ42" s="10" t="s">
        <v>612</v>
      </c>
      <c r="BK42" s="10">
        <v>5</v>
      </c>
      <c r="BL42" s="10" t="s">
        <v>405</v>
      </c>
      <c r="BM42" s="10" t="s">
        <v>148</v>
      </c>
      <c r="BN42" s="10" t="s">
        <v>106</v>
      </c>
      <c r="BO42" s="10" t="s">
        <v>106</v>
      </c>
      <c r="BP42" s="10"/>
      <c r="BQ42" s="10" t="s">
        <v>92</v>
      </c>
      <c r="BR42" s="10">
        <v>2024</v>
      </c>
      <c r="BS42" s="10" t="e">
        <f>+_xlfn.XLOOKUP(Tabla1[[#This Row],[COD_ACT]],'[1]VF (2)'!$B:$B,'[1]VF (2)'!$AGD:$AGD)</f>
        <v>#N/A</v>
      </c>
      <c r="BT42" s="10" t="e">
        <f>+_xlfn.XLOOKUP(Tabla1[[#This Row],[COD_ACT]],'[1]VF (2)'!$B:$B,'[1]VF (2)'!$AGC:$AGC)</f>
        <v>#N/A</v>
      </c>
      <c r="BU42" s="10" t="str">
        <f>+_xlfn.XLOOKUP(Tabla1[[#This Row],[COD_ACT]],'[2]COMPACTO PUNTO Y COMA'!$A:$A,'[2]COMPACTO PUNTO Y COMA'!$C:$C)</f>
        <v>101;102;103</v>
      </c>
      <c r="BV42" s="10" t="str">
        <f>_xlfn.XLOOKUP(Tabla1[[#This Row],[COD_ACT]],[3]Sheet1!$A:$A,[3]Sheet1!$B:$B)</f>
        <v>601;201;301;501;502;504;506;507;510;511;302;303;202;203;204</v>
      </c>
      <c r="BW42" s="14" t="s">
        <v>613</v>
      </c>
      <c r="BX42" s="10" t="s">
        <v>614</v>
      </c>
      <c r="BY42" s="10"/>
      <c r="BZ42" s="10"/>
      <c r="CA42" s="10"/>
      <c r="CB42" s="10"/>
      <c r="CC42" s="10"/>
      <c r="CD42" s="10"/>
      <c r="CE42" s="10"/>
      <c r="CF42" s="10"/>
      <c r="CG42" s="10"/>
    </row>
    <row r="43" spans="1:85" hidden="1">
      <c r="A43" s="10" t="s">
        <v>615</v>
      </c>
      <c r="B43" s="10">
        <v>415</v>
      </c>
      <c r="C43" s="11" t="s">
        <v>86</v>
      </c>
      <c r="D43" s="10" t="s">
        <v>616</v>
      </c>
      <c r="E43" s="10" t="s">
        <v>617</v>
      </c>
      <c r="F43" s="10" t="s">
        <v>89</v>
      </c>
      <c r="G43" s="16">
        <v>3</v>
      </c>
      <c r="H43" s="10"/>
      <c r="I43" s="10"/>
      <c r="J43" s="10"/>
      <c r="K43" s="12" t="s">
        <v>618</v>
      </c>
      <c r="L43" s="10" t="s">
        <v>91</v>
      </c>
      <c r="M43" s="10" t="s">
        <v>91</v>
      </c>
      <c r="N43" s="10" t="s">
        <v>92</v>
      </c>
      <c r="O43" s="10" t="s">
        <v>17</v>
      </c>
      <c r="P43" s="10" t="s">
        <v>204</v>
      </c>
      <c r="Q43" s="10">
        <v>0</v>
      </c>
      <c r="R43" s="10">
        <v>1</v>
      </c>
      <c r="S43" s="10">
        <v>0</v>
      </c>
      <c r="T43" s="10">
        <v>0</v>
      </c>
      <c r="U43" s="10">
        <v>0</v>
      </c>
      <c r="V43" s="10">
        <v>0</v>
      </c>
      <c r="W43" s="10">
        <v>0</v>
      </c>
      <c r="X43" s="10" t="s">
        <v>94</v>
      </c>
      <c r="Y43" s="10" t="s">
        <v>204</v>
      </c>
      <c r="Z43" s="10" t="s">
        <v>619</v>
      </c>
      <c r="AA43" s="10">
        <v>2071</v>
      </c>
      <c r="AB43" s="10" t="s">
        <v>620</v>
      </c>
      <c r="AC43" s="10" t="s">
        <v>621</v>
      </c>
      <c r="AD43" s="10">
        <v>2068</v>
      </c>
      <c r="AE43" s="10" t="s">
        <v>17</v>
      </c>
      <c r="AF43" s="10" t="s">
        <v>622</v>
      </c>
      <c r="AG43" s="10"/>
      <c r="AH43" s="10">
        <v>0</v>
      </c>
      <c r="AI43" s="10">
        <v>0</v>
      </c>
      <c r="AJ43" s="10">
        <v>0</v>
      </c>
      <c r="AK43" s="10">
        <v>0</v>
      </c>
      <c r="AL43" s="10">
        <v>0</v>
      </c>
      <c r="AM43" s="10">
        <v>1</v>
      </c>
      <c r="AN43" s="10">
        <v>1</v>
      </c>
      <c r="AO43" s="10">
        <v>1</v>
      </c>
      <c r="AP43" s="10">
        <v>1</v>
      </c>
      <c r="AQ43" s="10">
        <v>1</v>
      </c>
      <c r="AR43" s="10">
        <v>1</v>
      </c>
      <c r="AS43" s="10">
        <v>1</v>
      </c>
      <c r="AT43" s="10">
        <v>1</v>
      </c>
      <c r="AU43" s="13" t="s">
        <v>623</v>
      </c>
      <c r="AV43" s="10" t="str">
        <f>+_xlfn.XLOOKUP(B43,[4]Base2020!$B:$B,[4]Base2020!$AR:$AR)</f>
        <v>https://www.tec.ac.cr/programa-asesoria-educativa-atencion-psicologica</v>
      </c>
      <c r="AW43" s="10">
        <v>415</v>
      </c>
      <c r="AX43" s="10">
        <v>2024</v>
      </c>
      <c r="AY43" s="10" t="s">
        <v>624</v>
      </c>
      <c r="AZ43" s="10" t="s">
        <v>138</v>
      </c>
      <c r="BA43" s="10" t="s">
        <v>625</v>
      </c>
      <c r="BB43" s="10">
        <v>1</v>
      </c>
      <c r="BC43" s="10" t="s">
        <v>437</v>
      </c>
      <c r="BD43" s="10" t="s">
        <v>438</v>
      </c>
      <c r="BE43" s="10">
        <v>4</v>
      </c>
      <c r="BF43" s="10" t="s">
        <v>178</v>
      </c>
      <c r="BG43" s="10" t="s">
        <v>179</v>
      </c>
      <c r="BH43" s="10" t="s">
        <v>180</v>
      </c>
      <c r="BI43" s="10" t="s">
        <v>626</v>
      </c>
      <c r="BJ43" s="10" t="s">
        <v>627</v>
      </c>
      <c r="BK43" s="10">
        <v>2</v>
      </c>
      <c r="BL43" s="10" t="s">
        <v>497</v>
      </c>
      <c r="BM43" s="10" t="s">
        <v>94</v>
      </c>
      <c r="BN43" s="10" t="s">
        <v>106</v>
      </c>
      <c r="BO43" s="10" t="s">
        <v>106</v>
      </c>
      <c r="BP43" s="10"/>
      <c r="BQ43" s="10" t="s">
        <v>92</v>
      </c>
      <c r="BR43" s="10">
        <v>2024</v>
      </c>
      <c r="BS43" s="10" t="e">
        <f>+_xlfn.XLOOKUP(Tabla1[[#This Row],[COD_ACT]],'[1]VF (2)'!$B:$B,'[1]VF (2)'!$AGD:$AGD)</f>
        <v>#N/A</v>
      </c>
      <c r="BT43" s="10" t="e">
        <f>+_xlfn.XLOOKUP(Tabla1[[#This Row],[COD_ACT]],'[1]VF (2)'!$B:$B,'[1]VF (2)'!$AGC:$AGC)</f>
        <v>#N/A</v>
      </c>
      <c r="BU43" s="10" t="e">
        <f>+_xlfn.XLOOKUP(Tabla1[[#This Row],[COD_ACT]],'[2]COMPACTO PUNTO Y COMA'!$A:$A,'[2]COMPACTO PUNTO Y COMA'!$C:$C)</f>
        <v>#N/A</v>
      </c>
      <c r="BV43" s="10" t="str">
        <f>_xlfn.XLOOKUP(Tabla1[[#This Row],[COD_ACT]],[3]Sheet1!$A:$A,[3]Sheet1!$B:$B)</f>
        <v>101;202;301;404;510;302;303;308;203;204;102;103;104;105</v>
      </c>
      <c r="BW43" s="14">
        <v>400</v>
      </c>
      <c r="BX43" s="10" t="s">
        <v>628</v>
      </c>
      <c r="BY43" s="10"/>
      <c r="BZ43" s="10"/>
      <c r="CA43" s="10"/>
      <c r="CB43" s="10"/>
      <c r="CC43" s="10"/>
      <c r="CD43" s="10"/>
      <c r="CE43" s="10"/>
      <c r="CF43" s="10"/>
      <c r="CG43" s="10"/>
    </row>
    <row r="44" spans="1:85" hidden="1">
      <c r="A44" s="10" t="s">
        <v>629</v>
      </c>
      <c r="B44" s="10">
        <v>23115</v>
      </c>
      <c r="C44" s="11" t="s">
        <v>86</v>
      </c>
      <c r="D44" s="10" t="s">
        <v>558</v>
      </c>
      <c r="E44" s="10" t="s">
        <v>559</v>
      </c>
      <c r="F44" s="10" t="s">
        <v>89</v>
      </c>
      <c r="G44" s="10"/>
      <c r="H44" s="10"/>
      <c r="I44" s="10"/>
      <c r="J44" s="10"/>
      <c r="K44" s="12" t="s">
        <v>630</v>
      </c>
      <c r="L44" s="10" t="s">
        <v>91</v>
      </c>
      <c r="M44" s="10" t="s">
        <v>92</v>
      </c>
      <c r="N44" s="10" t="s">
        <v>91</v>
      </c>
      <c r="O44" s="10" t="s">
        <v>16</v>
      </c>
      <c r="P44" s="10" t="s">
        <v>93</v>
      </c>
      <c r="Q44" s="10">
        <v>1</v>
      </c>
      <c r="R44" s="10">
        <v>0</v>
      </c>
      <c r="S44" s="10">
        <v>0</v>
      </c>
      <c r="T44" s="10">
        <v>0</v>
      </c>
      <c r="U44" s="10">
        <v>0</v>
      </c>
      <c r="V44" s="10">
        <v>0</v>
      </c>
      <c r="W44" s="10">
        <v>0</v>
      </c>
      <c r="X44" s="10" t="s">
        <v>153</v>
      </c>
      <c r="Y44" s="10"/>
      <c r="Z44" s="10" t="s">
        <v>631</v>
      </c>
      <c r="AA44" s="10">
        <v>2041</v>
      </c>
      <c r="AB44" s="10" t="s">
        <v>632</v>
      </c>
      <c r="AC44" s="10" t="s">
        <v>633</v>
      </c>
      <c r="AD44" s="10">
        <v>2014</v>
      </c>
      <c r="AE44" s="10" t="s">
        <v>116</v>
      </c>
      <c r="AF44" s="10" t="s">
        <v>117</v>
      </c>
      <c r="AG44" s="10"/>
      <c r="AH44" s="10">
        <v>0</v>
      </c>
      <c r="AI44" s="10">
        <v>0</v>
      </c>
      <c r="AJ44" s="10">
        <v>0</v>
      </c>
      <c r="AK44" s="10">
        <v>0</v>
      </c>
      <c r="AL44" s="10">
        <v>0</v>
      </c>
      <c r="AM44" s="10">
        <v>0</v>
      </c>
      <c r="AN44" s="10">
        <v>1</v>
      </c>
      <c r="AO44" s="10">
        <v>0</v>
      </c>
      <c r="AP44" s="10">
        <v>0</v>
      </c>
      <c r="AQ44" s="10">
        <v>0</v>
      </c>
      <c r="AR44" s="10">
        <v>0</v>
      </c>
      <c r="AS44" s="10">
        <v>0</v>
      </c>
      <c r="AT44" s="10">
        <v>0</v>
      </c>
      <c r="AU44" s="10"/>
      <c r="AV44" s="10"/>
      <c r="AW44" s="10"/>
      <c r="AX44" s="10">
        <v>2024</v>
      </c>
      <c r="AY44" s="10" t="s">
        <v>634</v>
      </c>
      <c r="AZ44" s="10" t="s">
        <v>119</v>
      </c>
      <c r="BA44" s="10"/>
      <c r="BB44" s="10">
        <v>1</v>
      </c>
      <c r="BC44" s="10" t="s">
        <v>207</v>
      </c>
      <c r="BD44" s="10" t="s">
        <v>208</v>
      </c>
      <c r="BE44" s="10"/>
      <c r="BF44" s="10"/>
      <c r="BG44" s="10"/>
      <c r="BH44" s="10"/>
      <c r="BI44" s="10"/>
      <c r="BJ44" s="10"/>
      <c r="BK44" s="10"/>
      <c r="BL44" s="10"/>
      <c r="BM44" s="10"/>
      <c r="BN44" s="12" t="s">
        <v>635</v>
      </c>
      <c r="BO44" s="12" t="s">
        <v>635</v>
      </c>
      <c r="BP44" s="10"/>
      <c r="BQ44" s="10" t="s">
        <v>91</v>
      </c>
      <c r="BR44" s="10">
        <v>2024</v>
      </c>
      <c r="BS44" s="10" t="str">
        <f>+_xlfn.XLOOKUP(Tabla1[[#This Row],[COD_ACT]],'[1]VF (2)'!$B:$B,'[1]VF (2)'!$AGD:$AGD)</f>
        <v>103;205;404</v>
      </c>
      <c r="BT44" s="10">
        <f>+_xlfn.XLOOKUP(Tabla1[[#This Row],[COD_ACT]],'[1]VF (2)'!$B:$B,'[1]VF (2)'!$AGC:$AGC)</f>
        <v>0</v>
      </c>
      <c r="BU44" s="10" t="e">
        <f>+_xlfn.XLOOKUP(Tabla1[[#This Row],[COD_ACT]],'[2]COMPACTO PUNTO Y COMA'!$A:$A,'[2]COMPACTO PUNTO Y COMA'!$C:$C)</f>
        <v>#N/A</v>
      </c>
      <c r="BV44" s="10" t="e">
        <f>+_xlfn.XLOOKUP(Tabla1[[#This Row],[COD_ACT]],[3]Sheet1!$A:$A,[3]Sheet1!$B:$B)</f>
        <v>#N/A</v>
      </c>
      <c r="BW44" s="14">
        <v>500</v>
      </c>
      <c r="BX44" s="10" t="s">
        <v>636</v>
      </c>
      <c r="BY44" s="10"/>
      <c r="BZ44" s="10"/>
      <c r="CA44" s="10"/>
      <c r="CB44" s="10"/>
      <c r="CC44" s="10"/>
      <c r="CD44" s="10"/>
      <c r="CE44" s="10"/>
      <c r="CF44" s="10"/>
      <c r="CG44" s="10"/>
    </row>
    <row r="45" spans="1:85" hidden="1">
      <c r="A45" s="10" t="s">
        <v>637</v>
      </c>
      <c r="B45" s="15" t="s">
        <v>638</v>
      </c>
      <c r="C45" s="11" t="s">
        <v>86</v>
      </c>
      <c r="D45" s="10" t="s">
        <v>430</v>
      </c>
      <c r="E45" s="10" t="s">
        <v>188</v>
      </c>
      <c r="F45" s="10" t="s">
        <v>89</v>
      </c>
      <c r="G45" s="16" t="s">
        <v>639</v>
      </c>
      <c r="H45" s="10"/>
      <c r="I45" s="10"/>
      <c r="J45" s="10"/>
      <c r="K45" s="12" t="s">
        <v>640</v>
      </c>
      <c r="L45" s="10" t="s">
        <v>91</v>
      </c>
      <c r="M45" s="10" t="s">
        <v>92</v>
      </c>
      <c r="N45" s="10" t="s">
        <v>91</v>
      </c>
      <c r="O45" s="10" t="s">
        <v>16</v>
      </c>
      <c r="P45" s="10" t="s">
        <v>93</v>
      </c>
      <c r="Q45" s="10">
        <v>1</v>
      </c>
      <c r="R45" s="10">
        <v>0</v>
      </c>
      <c r="S45" s="10">
        <v>0</v>
      </c>
      <c r="T45" s="10">
        <v>0</v>
      </c>
      <c r="U45" s="10">
        <v>0</v>
      </c>
      <c r="V45" s="10">
        <v>0</v>
      </c>
      <c r="W45" s="10">
        <v>0</v>
      </c>
      <c r="X45" s="10" t="s">
        <v>94</v>
      </c>
      <c r="Y45" s="10" t="s">
        <v>238</v>
      </c>
      <c r="Z45" s="10" t="s">
        <v>190</v>
      </c>
      <c r="AA45" s="10">
        <v>2062</v>
      </c>
      <c r="AB45" s="10" t="s">
        <v>191</v>
      </c>
      <c r="AC45" s="10" t="s">
        <v>641</v>
      </c>
      <c r="AD45" s="10">
        <v>2015</v>
      </c>
      <c r="AE45" s="10" t="s">
        <v>193</v>
      </c>
      <c r="AF45" s="10" t="s">
        <v>194</v>
      </c>
      <c r="AG45" s="10"/>
      <c r="AH45" s="10">
        <v>0</v>
      </c>
      <c r="AI45" s="10">
        <v>0</v>
      </c>
      <c r="AJ45" s="10">
        <v>0</v>
      </c>
      <c r="AK45" s="10">
        <v>1</v>
      </c>
      <c r="AL45" s="10">
        <v>1</v>
      </c>
      <c r="AM45" s="10">
        <v>1</v>
      </c>
      <c r="AN45" s="10">
        <v>1</v>
      </c>
      <c r="AO45" s="10">
        <v>1</v>
      </c>
      <c r="AP45" s="10">
        <v>1</v>
      </c>
      <c r="AQ45" s="10">
        <v>1</v>
      </c>
      <c r="AR45" s="10">
        <v>1</v>
      </c>
      <c r="AS45" s="10">
        <v>1</v>
      </c>
      <c r="AT45" s="10">
        <v>1</v>
      </c>
      <c r="AU45" s="13" t="s">
        <v>642</v>
      </c>
      <c r="AV45" s="10"/>
      <c r="AW45" s="10" t="s">
        <v>643</v>
      </c>
      <c r="AX45" s="10">
        <v>2024</v>
      </c>
      <c r="AY45" s="10" t="s">
        <v>644</v>
      </c>
      <c r="AZ45" s="10" t="s">
        <v>138</v>
      </c>
      <c r="BA45" s="10" t="s">
        <v>645</v>
      </c>
      <c r="BB45" s="10">
        <v>1</v>
      </c>
      <c r="BC45" s="10" t="s">
        <v>278</v>
      </c>
      <c r="BD45" s="10" t="s">
        <v>279</v>
      </c>
      <c r="BE45" s="10">
        <v>8</v>
      </c>
      <c r="BF45" s="10" t="s">
        <v>280</v>
      </c>
      <c r="BG45" s="10" t="s">
        <v>281</v>
      </c>
      <c r="BH45" s="10" t="s">
        <v>282</v>
      </c>
      <c r="BI45" s="10" t="s">
        <v>283</v>
      </c>
      <c r="BJ45" s="10" t="s">
        <v>284</v>
      </c>
      <c r="BK45" s="10">
        <v>2</v>
      </c>
      <c r="BL45" s="10" t="s">
        <v>253</v>
      </c>
      <c r="BM45" s="10" t="s">
        <v>94</v>
      </c>
      <c r="BN45" s="10" t="s">
        <v>106</v>
      </c>
      <c r="BO45" s="10" t="s">
        <v>106</v>
      </c>
      <c r="BP45" s="10"/>
      <c r="BQ45" s="10" t="s">
        <v>92</v>
      </c>
      <c r="BR45" s="10">
        <v>2024</v>
      </c>
      <c r="BS45" s="10" t="e">
        <f>+_xlfn.XLOOKUP(Tabla1[[#This Row],[COD_ACT]],'[1]VF (2)'!$B:$B,'[1]VF (2)'!$AGD:$AGD)</f>
        <v>#N/A</v>
      </c>
      <c r="BT45" s="10" t="e">
        <f>+_xlfn.XLOOKUP(Tabla1[[#This Row],[COD_ACT]],'[1]VF (2)'!$B:$B,'[1]VF (2)'!$AGC:$AGC)</f>
        <v>#N/A</v>
      </c>
      <c r="BU45" s="10" t="str">
        <f>+_xlfn.XLOOKUP(Tabla1[[#This Row],[COD_ACT]],'[2]COMPACTO PUNTO Y COMA'!$A:$A,'[2]COMPACTO PUNTO Y COMA'!$C:$C)</f>
        <v>301</v>
      </c>
      <c r="BV45" s="10" t="e">
        <f>_xlfn.XLOOKUP(Tabla1[[#This Row],[COD_ACT]],[3]Sheet1!$A:$A,[3]Sheet1!$B:$B)</f>
        <v>#N/A</v>
      </c>
      <c r="BW45" s="14">
        <v>500</v>
      </c>
      <c r="BX45" s="10">
        <v>600</v>
      </c>
      <c r="BY45" s="10"/>
      <c r="BZ45" s="10"/>
      <c r="CA45" s="10"/>
      <c r="CB45" s="10"/>
      <c r="CC45" s="10"/>
      <c r="CD45" s="10"/>
      <c r="CE45" s="10"/>
      <c r="CF45" s="10"/>
      <c r="CG45" s="10"/>
    </row>
    <row r="46" spans="1:85" hidden="1">
      <c r="A46" s="10" t="s">
        <v>646</v>
      </c>
      <c r="B46" s="10">
        <v>22905</v>
      </c>
      <c r="C46" s="11" t="s">
        <v>86</v>
      </c>
      <c r="D46" s="10" t="s">
        <v>187</v>
      </c>
      <c r="E46" s="10" t="s">
        <v>188</v>
      </c>
      <c r="F46" s="10" t="s">
        <v>89</v>
      </c>
      <c r="G46" s="10"/>
      <c r="H46" s="10"/>
      <c r="I46" s="10"/>
      <c r="J46" s="10"/>
      <c r="K46" s="12" t="s">
        <v>647</v>
      </c>
      <c r="L46" s="10" t="s">
        <v>91</v>
      </c>
      <c r="M46" s="10" t="s">
        <v>92</v>
      </c>
      <c r="N46" s="10" t="s">
        <v>91</v>
      </c>
      <c r="O46" s="10" t="s">
        <v>16</v>
      </c>
      <c r="P46" s="10" t="s">
        <v>93</v>
      </c>
      <c r="Q46" s="10">
        <v>1</v>
      </c>
      <c r="R46" s="10">
        <v>0</v>
      </c>
      <c r="S46" s="10">
        <v>0</v>
      </c>
      <c r="T46" s="10">
        <v>0</v>
      </c>
      <c r="U46" s="10">
        <v>0</v>
      </c>
      <c r="V46" s="10">
        <v>0</v>
      </c>
      <c r="W46" s="10">
        <v>0</v>
      </c>
      <c r="X46" s="10" t="s">
        <v>94</v>
      </c>
      <c r="Y46" s="10"/>
      <c r="Z46" s="10" t="s">
        <v>190</v>
      </c>
      <c r="AA46" s="10">
        <v>2062</v>
      </c>
      <c r="AB46" s="10" t="s">
        <v>191</v>
      </c>
      <c r="AC46" s="10" t="s">
        <v>648</v>
      </c>
      <c r="AD46" s="10">
        <v>2015</v>
      </c>
      <c r="AE46" s="10" t="s">
        <v>193</v>
      </c>
      <c r="AF46" s="10" t="s">
        <v>194</v>
      </c>
      <c r="AG46" s="10"/>
      <c r="AH46" s="10">
        <v>0</v>
      </c>
      <c r="AI46" s="10">
        <v>0</v>
      </c>
      <c r="AJ46" s="10">
        <v>0</v>
      </c>
      <c r="AK46" s="10">
        <v>0</v>
      </c>
      <c r="AL46" s="10">
        <v>0</v>
      </c>
      <c r="AM46" s="10">
        <v>0</v>
      </c>
      <c r="AN46" s="10">
        <v>1</v>
      </c>
      <c r="AO46" s="10"/>
      <c r="AP46" s="10"/>
      <c r="AQ46" s="10"/>
      <c r="AR46" s="10"/>
      <c r="AS46" s="10"/>
      <c r="AT46" s="10"/>
      <c r="AU46" s="13" t="s">
        <v>649</v>
      </c>
      <c r="AV46" s="13" t="s">
        <v>649</v>
      </c>
      <c r="AW46" s="10"/>
      <c r="AX46" s="10">
        <v>2024</v>
      </c>
      <c r="AY46" s="10" t="s">
        <v>650</v>
      </c>
      <c r="AZ46" s="10" t="s">
        <v>138</v>
      </c>
      <c r="BA46" s="10"/>
      <c r="BB46" s="10">
        <v>1</v>
      </c>
      <c r="BC46" s="10" t="s">
        <v>197</v>
      </c>
      <c r="BD46" s="10" t="s">
        <v>198</v>
      </c>
      <c r="BE46" s="10"/>
      <c r="BF46" s="10"/>
      <c r="BG46" s="10"/>
      <c r="BH46" s="10"/>
      <c r="BI46" s="10"/>
      <c r="BJ46" s="10"/>
      <c r="BK46" s="10"/>
      <c r="BL46" s="10"/>
      <c r="BM46" s="10"/>
      <c r="BN46" s="12" t="s">
        <v>106</v>
      </c>
      <c r="BO46" s="12" t="s">
        <v>106</v>
      </c>
      <c r="BP46" s="10"/>
      <c r="BQ46" s="10" t="s">
        <v>92</v>
      </c>
      <c r="BR46" s="10">
        <v>2024</v>
      </c>
      <c r="BS46" s="10" t="str">
        <f>+_xlfn.XLOOKUP(Tabla1[[#This Row],[COD_ACT]],'[1]VF (2)'!$B:$B,'[1]VF (2)'!$AGD:$AGD)</f>
        <v>205;404;510</v>
      </c>
      <c r="BT46" s="10">
        <f>+_xlfn.XLOOKUP(Tabla1[[#This Row],[COD_ACT]],'[1]VF (2)'!$B:$B,'[1]VF (2)'!$AGC:$AGC)</f>
        <v>0</v>
      </c>
      <c r="BU46" s="10" t="e">
        <f>+_xlfn.XLOOKUP(Tabla1[[#This Row],[COD_ACT]],'[2]COMPACTO PUNTO Y COMA'!$A:$A,'[2]COMPACTO PUNTO Y COMA'!$C:$C)</f>
        <v>#N/A</v>
      </c>
      <c r="BV46" s="10" t="e">
        <f>+_xlfn.XLOOKUP(Tabla1[[#This Row],[COD_ACT]],[3]Sheet1!$A:$A,[3]Sheet1!$B:$B)</f>
        <v>#N/A</v>
      </c>
      <c r="BW46" s="14">
        <v>500</v>
      </c>
      <c r="BX46" s="10" t="s">
        <v>123</v>
      </c>
      <c r="BY46" s="10"/>
      <c r="BZ46" s="10"/>
      <c r="CA46" s="10"/>
      <c r="CB46" s="10"/>
      <c r="CC46" s="10"/>
      <c r="CD46" s="10"/>
      <c r="CE46" s="10"/>
      <c r="CF46" s="10"/>
      <c r="CG46" s="10"/>
    </row>
    <row r="47" spans="1:85" hidden="1">
      <c r="A47" s="10" t="s">
        <v>651</v>
      </c>
      <c r="B47" s="10">
        <v>805</v>
      </c>
      <c r="C47" s="11" t="s">
        <v>86</v>
      </c>
      <c r="D47" s="10" t="s">
        <v>652</v>
      </c>
      <c r="E47" s="10" t="s">
        <v>653</v>
      </c>
      <c r="F47" s="10" t="s">
        <v>89</v>
      </c>
      <c r="G47" s="16">
        <v>4</v>
      </c>
      <c r="H47" s="10"/>
      <c r="I47" s="10"/>
      <c r="J47" s="10"/>
      <c r="K47" s="12" t="s">
        <v>654</v>
      </c>
      <c r="L47" s="10" t="s">
        <v>91</v>
      </c>
      <c r="M47" s="10" t="s">
        <v>92</v>
      </c>
      <c r="N47" s="10" t="s">
        <v>91</v>
      </c>
      <c r="O47" s="10" t="s">
        <v>16</v>
      </c>
      <c r="P47" s="10" t="s">
        <v>93</v>
      </c>
      <c r="Q47" s="10">
        <v>1</v>
      </c>
      <c r="R47" s="10">
        <v>0</v>
      </c>
      <c r="S47" s="10">
        <v>0</v>
      </c>
      <c r="T47" s="10">
        <v>0</v>
      </c>
      <c r="U47" s="10">
        <v>0</v>
      </c>
      <c r="V47" s="10">
        <v>0</v>
      </c>
      <c r="W47" s="10">
        <v>0</v>
      </c>
      <c r="X47" s="10" t="s">
        <v>112</v>
      </c>
      <c r="Y47" s="10" t="s">
        <v>238</v>
      </c>
      <c r="Z47" s="10" t="s">
        <v>655</v>
      </c>
      <c r="AA47" s="10">
        <v>2064</v>
      </c>
      <c r="AB47" s="10" t="s">
        <v>656</v>
      </c>
      <c r="AC47" s="10" t="s">
        <v>657</v>
      </c>
      <c r="AD47" s="10">
        <v>2015</v>
      </c>
      <c r="AE47" s="10" t="s">
        <v>193</v>
      </c>
      <c r="AF47" s="10" t="s">
        <v>241</v>
      </c>
      <c r="AG47" s="10"/>
      <c r="AH47" s="10">
        <v>0</v>
      </c>
      <c r="AI47" s="10">
        <v>0</v>
      </c>
      <c r="AJ47" s="10">
        <v>0</v>
      </c>
      <c r="AK47" s="10">
        <v>0</v>
      </c>
      <c r="AL47" s="10">
        <v>0</v>
      </c>
      <c r="AM47" s="10">
        <v>1</v>
      </c>
      <c r="AN47" s="10">
        <v>1</v>
      </c>
      <c r="AO47" s="10">
        <v>1</v>
      </c>
      <c r="AP47" s="10">
        <v>1</v>
      </c>
      <c r="AQ47" s="10">
        <v>1</v>
      </c>
      <c r="AR47" s="10">
        <v>1</v>
      </c>
      <c r="AS47" s="10">
        <v>1</v>
      </c>
      <c r="AT47" s="10">
        <v>1</v>
      </c>
      <c r="AU47" s="13"/>
      <c r="AV47" s="10"/>
      <c r="AW47" s="10">
        <v>805</v>
      </c>
      <c r="AX47" s="10">
        <v>2024</v>
      </c>
      <c r="AY47" s="10" t="s">
        <v>658</v>
      </c>
      <c r="AZ47" s="10" t="s">
        <v>138</v>
      </c>
      <c r="BA47" s="10" t="s">
        <v>659</v>
      </c>
      <c r="BB47" s="10">
        <v>1</v>
      </c>
      <c r="BC47" s="10" t="s">
        <v>518</v>
      </c>
      <c r="BD47" s="10" t="s">
        <v>519</v>
      </c>
      <c r="BE47" s="10">
        <v>7</v>
      </c>
      <c r="BF47" s="10" t="s">
        <v>400</v>
      </c>
      <c r="BG47" s="10" t="s">
        <v>401</v>
      </c>
      <c r="BH47" s="10" t="s">
        <v>402</v>
      </c>
      <c r="BI47" s="10" t="s">
        <v>403</v>
      </c>
      <c r="BJ47" s="10" t="s">
        <v>404</v>
      </c>
      <c r="BK47" s="10">
        <v>5</v>
      </c>
      <c r="BL47" s="10" t="s">
        <v>405</v>
      </c>
      <c r="BM47" s="10" t="s">
        <v>148</v>
      </c>
      <c r="BN47" s="10" t="s">
        <v>106</v>
      </c>
      <c r="BO47" s="10" t="s">
        <v>106</v>
      </c>
      <c r="BP47" s="10"/>
      <c r="BQ47" s="10" t="s">
        <v>92</v>
      </c>
      <c r="BR47" s="10">
        <v>2024</v>
      </c>
      <c r="BS47" s="10" t="e">
        <f>+_xlfn.XLOOKUP(Tabla1[[#This Row],[COD_ACT]],'[1]VF (2)'!$B:$B,'[1]VF (2)'!$AGD:$AGD)</f>
        <v>#N/A</v>
      </c>
      <c r="BT47" s="10" t="e">
        <f>+_xlfn.XLOOKUP(Tabla1[[#This Row],[COD_ACT]],'[1]VF (2)'!$B:$B,'[1]VF (2)'!$AGC:$AGC)</f>
        <v>#N/A</v>
      </c>
      <c r="BU47" s="10" t="e">
        <f>+_xlfn.XLOOKUP(Tabla1[[#This Row],[COD_ACT]],'[2]COMPACTO PUNTO Y COMA'!$A:$A,'[2]COMPACTO PUNTO Y COMA'!$C:$C)</f>
        <v>#N/A</v>
      </c>
      <c r="BV47" s="10" t="str">
        <f>_xlfn.XLOOKUP(Tabla1[[#This Row],[COD_ACT]],[3]Sheet1!$A:$A,[3]Sheet1!$B:$B)</f>
        <v>601;202;301;404;510;203</v>
      </c>
      <c r="BW47" s="14">
        <v>400</v>
      </c>
      <c r="BX47" s="10" t="s">
        <v>660</v>
      </c>
      <c r="BY47" s="10"/>
      <c r="BZ47" s="10"/>
      <c r="CA47" s="10"/>
      <c r="CB47" s="10"/>
      <c r="CC47" s="10"/>
      <c r="CD47" s="10"/>
      <c r="CE47" s="10"/>
      <c r="CF47" s="10"/>
      <c r="CG47" s="10"/>
    </row>
    <row r="48" spans="1:85" hidden="1">
      <c r="A48" s="10" t="s">
        <v>661</v>
      </c>
      <c r="B48" s="15" t="s">
        <v>662</v>
      </c>
      <c r="C48" s="11" t="s">
        <v>86</v>
      </c>
      <c r="D48" s="10" t="s">
        <v>430</v>
      </c>
      <c r="E48" s="10" t="s">
        <v>188</v>
      </c>
      <c r="F48" s="10" t="s">
        <v>89</v>
      </c>
      <c r="G48" s="16">
        <v>4</v>
      </c>
      <c r="H48" s="10"/>
      <c r="I48" s="10"/>
      <c r="J48" s="10"/>
      <c r="K48" s="12" t="s">
        <v>663</v>
      </c>
      <c r="L48" s="10" t="s">
        <v>91</v>
      </c>
      <c r="M48" s="10" t="s">
        <v>92</v>
      </c>
      <c r="N48" s="10" t="s">
        <v>91</v>
      </c>
      <c r="O48" s="10" t="s">
        <v>16</v>
      </c>
      <c r="P48" s="10" t="s">
        <v>93</v>
      </c>
      <c r="Q48" s="10">
        <v>1</v>
      </c>
      <c r="R48" s="10">
        <v>0</v>
      </c>
      <c r="S48" s="10">
        <v>0</v>
      </c>
      <c r="T48" s="10">
        <v>0</v>
      </c>
      <c r="U48" s="10">
        <v>0</v>
      </c>
      <c r="V48" s="10">
        <v>0</v>
      </c>
      <c r="W48" s="10">
        <v>0</v>
      </c>
      <c r="X48" s="10" t="s">
        <v>94</v>
      </c>
      <c r="Y48" s="10" t="s">
        <v>238</v>
      </c>
      <c r="Z48" s="10" t="s">
        <v>190</v>
      </c>
      <c r="AA48" s="10">
        <v>2062</v>
      </c>
      <c r="AB48" s="10" t="s">
        <v>191</v>
      </c>
      <c r="AC48" s="10" t="s">
        <v>664</v>
      </c>
      <c r="AD48" s="10">
        <v>2015</v>
      </c>
      <c r="AE48" s="10" t="s">
        <v>193</v>
      </c>
      <c r="AF48" s="10" t="s">
        <v>194</v>
      </c>
      <c r="AG48" s="10"/>
      <c r="AH48" s="10">
        <v>0</v>
      </c>
      <c r="AI48" s="10">
        <v>1</v>
      </c>
      <c r="AJ48" s="10">
        <v>1</v>
      </c>
      <c r="AK48" s="10">
        <v>1</v>
      </c>
      <c r="AL48" s="10">
        <v>1</v>
      </c>
      <c r="AM48" s="10">
        <v>1</v>
      </c>
      <c r="AN48" s="10">
        <v>1</v>
      </c>
      <c r="AO48" s="10">
        <v>1</v>
      </c>
      <c r="AP48" s="10">
        <v>1</v>
      </c>
      <c r="AQ48" s="10">
        <v>1</v>
      </c>
      <c r="AR48" s="10">
        <v>1</v>
      </c>
      <c r="AS48" s="10">
        <v>1</v>
      </c>
      <c r="AT48" s="10">
        <v>1</v>
      </c>
      <c r="AU48" s="13" t="s">
        <v>665</v>
      </c>
      <c r="AV48" s="10"/>
      <c r="AW48" s="10" t="s">
        <v>666</v>
      </c>
      <c r="AX48" s="10">
        <v>2024</v>
      </c>
      <c r="AY48" s="10" t="s">
        <v>667</v>
      </c>
      <c r="AZ48" s="10" t="s">
        <v>138</v>
      </c>
      <c r="BA48" s="10" t="s">
        <v>668</v>
      </c>
      <c r="BB48" s="10">
        <v>1</v>
      </c>
      <c r="BC48" s="10" t="s">
        <v>437</v>
      </c>
      <c r="BD48" s="10" t="s">
        <v>438</v>
      </c>
      <c r="BE48" s="10">
        <v>5</v>
      </c>
      <c r="BF48" s="10" t="s">
        <v>142</v>
      </c>
      <c r="BG48" s="10" t="s">
        <v>143</v>
      </c>
      <c r="BH48" s="10" t="s">
        <v>144</v>
      </c>
      <c r="BI48" s="10" t="s">
        <v>439</v>
      </c>
      <c r="BJ48" s="10" t="s">
        <v>440</v>
      </c>
      <c r="BK48" s="10">
        <v>2</v>
      </c>
      <c r="BL48" s="10" t="s">
        <v>253</v>
      </c>
      <c r="BM48" s="10" t="s">
        <v>94</v>
      </c>
      <c r="BN48" s="10" t="s">
        <v>106</v>
      </c>
      <c r="BO48" s="10" t="s">
        <v>106</v>
      </c>
      <c r="BP48" s="10"/>
      <c r="BQ48" s="10" t="s">
        <v>92</v>
      </c>
      <c r="BR48" s="10">
        <v>2024</v>
      </c>
      <c r="BS48" s="10" t="e">
        <f>+_xlfn.XLOOKUP(Tabla1[[#This Row],[COD_ACT]],'[1]VF (2)'!$B:$B,'[1]VF (2)'!$AGD:$AGD)</f>
        <v>#N/A</v>
      </c>
      <c r="BT48" s="10" t="e">
        <f>+_xlfn.XLOOKUP(Tabla1[[#This Row],[COD_ACT]],'[1]VF (2)'!$B:$B,'[1]VF (2)'!$AGC:$AGC)</f>
        <v>#N/A</v>
      </c>
      <c r="BU48" s="10" t="str">
        <f>+_xlfn.XLOOKUP(Tabla1[[#This Row],[COD_ACT]],'[2]COMPACTO PUNTO Y COMA'!$A:$A,'[2]COMPACTO PUNTO Y COMA'!$C:$C)</f>
        <v>301</v>
      </c>
      <c r="BV48" s="10" t="e">
        <f>_xlfn.XLOOKUP(Tabla1[[#This Row],[COD_ACT]],[3]Sheet1!$A:$A,[3]Sheet1!$B:$B)</f>
        <v>#N/A</v>
      </c>
      <c r="BW48" s="14">
        <v>500</v>
      </c>
      <c r="BX48" s="10">
        <v>600</v>
      </c>
      <c r="BY48" s="10"/>
      <c r="BZ48" s="10"/>
      <c r="CA48" s="10"/>
      <c r="CB48" s="10"/>
      <c r="CC48" s="10"/>
      <c r="CD48" s="10"/>
      <c r="CE48" s="10"/>
      <c r="CF48" s="10"/>
      <c r="CG48" s="10"/>
    </row>
    <row r="49" spans="1:85" hidden="1">
      <c r="A49" s="10" t="s">
        <v>669</v>
      </c>
      <c r="B49" s="15" t="s">
        <v>670</v>
      </c>
      <c r="C49" s="11" t="s">
        <v>86</v>
      </c>
      <c r="D49" s="10" t="s">
        <v>671</v>
      </c>
      <c r="E49" s="10" t="s">
        <v>672</v>
      </c>
      <c r="F49" s="10" t="s">
        <v>89</v>
      </c>
      <c r="G49" s="16">
        <v>5</v>
      </c>
      <c r="H49" s="10"/>
      <c r="I49" s="10"/>
      <c r="J49" s="10"/>
      <c r="K49" s="12" t="s">
        <v>673</v>
      </c>
      <c r="L49" s="10" t="s">
        <v>91</v>
      </c>
      <c r="M49" s="10" t="s">
        <v>92</v>
      </c>
      <c r="N49" s="10" t="s">
        <v>91</v>
      </c>
      <c r="O49" s="10" t="s">
        <v>16</v>
      </c>
      <c r="P49" s="10" t="s">
        <v>93</v>
      </c>
      <c r="Q49" s="10">
        <v>1</v>
      </c>
      <c r="R49" s="10">
        <v>0</v>
      </c>
      <c r="S49" s="10">
        <v>0</v>
      </c>
      <c r="T49" s="10">
        <v>0</v>
      </c>
      <c r="U49" s="10">
        <v>0</v>
      </c>
      <c r="V49" s="10">
        <v>0</v>
      </c>
      <c r="W49" s="10">
        <v>0</v>
      </c>
      <c r="X49" s="10" t="s">
        <v>112</v>
      </c>
      <c r="Y49" s="10" t="s">
        <v>166</v>
      </c>
      <c r="Z49" s="10" t="s">
        <v>674</v>
      </c>
      <c r="AA49" s="10">
        <v>2005</v>
      </c>
      <c r="AB49" s="10" t="s">
        <v>675</v>
      </c>
      <c r="AC49" s="10" t="s">
        <v>676</v>
      </c>
      <c r="AD49" s="10">
        <v>2005</v>
      </c>
      <c r="AE49" s="10" t="s">
        <v>674</v>
      </c>
      <c r="AF49" s="10" t="s">
        <v>675</v>
      </c>
      <c r="AG49" s="10"/>
      <c r="AH49" s="10">
        <v>0</v>
      </c>
      <c r="AI49" s="10">
        <v>0</v>
      </c>
      <c r="AJ49" s="10">
        <v>1</v>
      </c>
      <c r="AK49" s="10">
        <v>1</v>
      </c>
      <c r="AL49" s="10">
        <v>1</v>
      </c>
      <c r="AM49" s="10">
        <v>1</v>
      </c>
      <c r="AN49" s="10">
        <v>1</v>
      </c>
      <c r="AO49" s="10">
        <v>1</v>
      </c>
      <c r="AP49" s="10">
        <v>1</v>
      </c>
      <c r="AQ49" s="10">
        <v>1</v>
      </c>
      <c r="AR49" s="10">
        <v>1</v>
      </c>
      <c r="AS49" s="10">
        <v>1</v>
      </c>
      <c r="AT49" s="10">
        <v>1</v>
      </c>
      <c r="AU49" s="13" t="s">
        <v>677</v>
      </c>
      <c r="AV49" s="10"/>
      <c r="AW49" s="10" t="s">
        <v>678</v>
      </c>
      <c r="AX49" s="10">
        <v>2024</v>
      </c>
      <c r="AY49" s="10" t="s">
        <v>679</v>
      </c>
      <c r="AZ49" s="10" t="s">
        <v>609</v>
      </c>
      <c r="BA49" s="10" t="s">
        <v>680</v>
      </c>
      <c r="BB49" s="10">
        <v>1</v>
      </c>
      <c r="BC49" s="10" t="s">
        <v>681</v>
      </c>
      <c r="BD49" s="10" t="s">
        <v>682</v>
      </c>
      <c r="BE49" s="10">
        <v>6</v>
      </c>
      <c r="BF49" s="10" t="s">
        <v>683</v>
      </c>
      <c r="BG49" s="10" t="s">
        <v>684</v>
      </c>
      <c r="BH49" s="10" t="s">
        <v>685</v>
      </c>
      <c r="BI49" s="10" t="s">
        <v>686</v>
      </c>
      <c r="BJ49" s="10" t="s">
        <v>687</v>
      </c>
      <c r="BK49" s="10">
        <v>11</v>
      </c>
      <c r="BL49" s="10" t="s">
        <v>183</v>
      </c>
      <c r="BM49" s="10" t="s">
        <v>184</v>
      </c>
      <c r="BN49" s="10" t="s">
        <v>106</v>
      </c>
      <c r="BO49" s="10" t="s">
        <v>106</v>
      </c>
      <c r="BP49" s="10"/>
      <c r="BQ49" s="10" t="s">
        <v>92</v>
      </c>
      <c r="BR49" s="10">
        <v>2024</v>
      </c>
      <c r="BS49" s="10" t="e">
        <f>+_xlfn.XLOOKUP(Tabla1[[#This Row],[COD_ACT]],'[1]VF (2)'!$B:$B,'[1]VF (2)'!$AGD:$AGD)</f>
        <v>#N/A</v>
      </c>
      <c r="BT49" s="10" t="e">
        <f>+_xlfn.XLOOKUP(Tabla1[[#This Row],[COD_ACT]],'[1]VF (2)'!$B:$B,'[1]VF (2)'!$AGC:$AGC)</f>
        <v>#N/A</v>
      </c>
      <c r="BU49" s="10" t="str">
        <f>+_xlfn.XLOOKUP(Tabla1[[#This Row],[COD_ACT]],'[2]COMPACTO PUNTO Y COMA'!$A:$A,'[2]COMPACTO PUNTO Y COMA'!$C:$C)</f>
        <v>401</v>
      </c>
      <c r="BV49" s="10" t="e">
        <f>_xlfn.XLOOKUP(Tabla1[[#This Row],[COD_ACT]],[3]Sheet1!$A:$A,[3]Sheet1!$B:$B)</f>
        <v>#N/A</v>
      </c>
      <c r="BW49" s="14">
        <v>400</v>
      </c>
      <c r="BX49" s="10">
        <v>600</v>
      </c>
      <c r="BY49" s="10"/>
      <c r="BZ49" s="10"/>
      <c r="CA49" s="10"/>
      <c r="CB49" s="10"/>
      <c r="CC49" s="10"/>
      <c r="CD49" s="10"/>
      <c r="CE49" s="10"/>
      <c r="CF49" s="10"/>
      <c r="CG49" s="10"/>
    </row>
    <row r="50" spans="1:85" hidden="1">
      <c r="A50" s="10" t="s">
        <v>688</v>
      </c>
      <c r="B50" s="15" t="s">
        <v>689</v>
      </c>
      <c r="C50" s="11" t="s">
        <v>86</v>
      </c>
      <c r="D50" s="10" t="s">
        <v>690</v>
      </c>
      <c r="E50" s="10" t="s">
        <v>691</v>
      </c>
      <c r="F50" s="10" t="s">
        <v>89</v>
      </c>
      <c r="G50" s="16" t="s">
        <v>692</v>
      </c>
      <c r="H50" s="10"/>
      <c r="I50" s="10"/>
      <c r="J50" s="10"/>
      <c r="K50" s="12" t="s">
        <v>693</v>
      </c>
      <c r="L50" s="10" t="s">
        <v>91</v>
      </c>
      <c r="M50" s="10" t="s">
        <v>92</v>
      </c>
      <c r="N50" s="10" t="s">
        <v>92</v>
      </c>
      <c r="O50" s="10" t="s">
        <v>22</v>
      </c>
      <c r="P50" s="10" t="s">
        <v>22</v>
      </c>
      <c r="Q50" s="10">
        <v>1</v>
      </c>
      <c r="R50" s="10">
        <v>1</v>
      </c>
      <c r="S50" s="10">
        <v>1</v>
      </c>
      <c r="T50" s="10">
        <v>1</v>
      </c>
      <c r="U50" s="10">
        <v>1</v>
      </c>
      <c r="V50" s="10">
        <v>0</v>
      </c>
      <c r="W50" s="10">
        <v>1</v>
      </c>
      <c r="X50" s="10" t="s">
        <v>112</v>
      </c>
      <c r="Y50" s="10" t="s">
        <v>166</v>
      </c>
      <c r="Z50" s="10" t="s">
        <v>546</v>
      </c>
      <c r="AA50" s="10">
        <v>2012</v>
      </c>
      <c r="AB50" s="10" t="s">
        <v>547</v>
      </c>
      <c r="AC50" s="10" t="s">
        <v>694</v>
      </c>
      <c r="AD50" s="10">
        <v>2006</v>
      </c>
      <c r="AE50" s="10" t="s">
        <v>170</v>
      </c>
      <c r="AF50" s="10" t="s">
        <v>171</v>
      </c>
      <c r="AG50" s="10"/>
      <c r="AH50" s="10">
        <v>0</v>
      </c>
      <c r="AI50" s="10">
        <v>0</v>
      </c>
      <c r="AJ50" s="10">
        <v>0</v>
      </c>
      <c r="AK50" s="10">
        <v>0</v>
      </c>
      <c r="AL50" s="10">
        <v>0</v>
      </c>
      <c r="AM50" s="10">
        <v>1</v>
      </c>
      <c r="AN50" s="10">
        <v>1</v>
      </c>
      <c r="AO50" s="10">
        <v>1</v>
      </c>
      <c r="AP50" s="10">
        <v>1</v>
      </c>
      <c r="AQ50" s="10">
        <v>1</v>
      </c>
      <c r="AR50" s="10">
        <v>1</v>
      </c>
      <c r="AS50" s="10">
        <v>1</v>
      </c>
      <c r="AT50" s="10">
        <v>1</v>
      </c>
      <c r="AU50" s="13" t="s">
        <v>695</v>
      </c>
      <c r="AV50" s="10" t="str">
        <f>+_xlfn.XLOOKUP(B50,[4]Base2020!$B:$B,[4]Base2020!$AR:$AR)</f>
        <v>https://www.tec.ac.cr/unidades/unidad-especializada-control-interno-ueci</v>
      </c>
      <c r="AW50" s="10" t="s">
        <v>696</v>
      </c>
      <c r="AX50" s="10">
        <v>2024</v>
      </c>
      <c r="AY50" s="10" t="s">
        <v>697</v>
      </c>
      <c r="AZ50" s="10" t="s">
        <v>138</v>
      </c>
      <c r="BA50" s="10" t="s">
        <v>698</v>
      </c>
      <c r="BB50" s="10">
        <v>1</v>
      </c>
      <c r="BC50" s="10" t="s">
        <v>176</v>
      </c>
      <c r="BD50" s="10" t="s">
        <v>177</v>
      </c>
      <c r="BE50" s="10">
        <v>5</v>
      </c>
      <c r="BF50" s="10" t="s">
        <v>142</v>
      </c>
      <c r="BG50" s="10" t="s">
        <v>553</v>
      </c>
      <c r="BH50" s="10" t="s">
        <v>554</v>
      </c>
      <c r="BI50" s="10" t="s">
        <v>555</v>
      </c>
      <c r="BJ50" s="10" t="s">
        <v>556</v>
      </c>
      <c r="BK50" s="10">
        <v>5</v>
      </c>
      <c r="BL50" s="10" t="s">
        <v>147</v>
      </c>
      <c r="BM50" s="10" t="s">
        <v>148</v>
      </c>
      <c r="BN50" s="10" t="s">
        <v>106</v>
      </c>
      <c r="BO50" s="10" t="s">
        <v>106</v>
      </c>
      <c r="BP50" s="10" t="str">
        <f>+_xlfn.XLOOKUP(B50,[4]Base2020!$B:$B,[4]Base2020!$BL:$BL)</f>
        <v>Este proceso es liderado por la Unidad Especializada de Control Interno la información es suministrada por las dependencias a cargo.</v>
      </c>
      <c r="BQ50" s="10" t="s">
        <v>92</v>
      </c>
      <c r="BR50" s="10">
        <v>2024</v>
      </c>
      <c r="BS50" s="10" t="e">
        <f>+_xlfn.XLOOKUP(Tabla1[[#This Row],[COD_ACT]],'[1]VF (2)'!$B:$B,'[1]VF (2)'!$AGD:$AGD)</f>
        <v>#N/A</v>
      </c>
      <c r="BT50" s="10" t="e">
        <f>+_xlfn.XLOOKUP(Tabla1[[#This Row],[COD_ACT]],'[1]VF (2)'!$B:$B,'[1]VF (2)'!$AGC:$AGC)</f>
        <v>#N/A</v>
      </c>
      <c r="BU50" s="10" t="str">
        <f>+_xlfn.XLOOKUP(Tabla1[[#This Row],[COD_ACT]],'[2]COMPACTO PUNTO Y COMA'!$A:$A,'[2]COMPACTO PUNTO Y COMA'!$C:$C)</f>
        <v>301</v>
      </c>
      <c r="BV50" s="10" t="e">
        <f>_xlfn.XLOOKUP(Tabla1[[#This Row],[COD_ACT]],[3]Sheet1!$A:$A,[3]Sheet1!$B:$B)</f>
        <v>#N/A</v>
      </c>
      <c r="BW50" s="14">
        <v>500</v>
      </c>
      <c r="BX50" s="10">
        <v>600</v>
      </c>
      <c r="BY50" s="10"/>
      <c r="BZ50" s="10"/>
      <c r="CA50" s="10"/>
      <c r="CB50" s="10"/>
      <c r="CC50" s="10"/>
      <c r="CD50" s="10"/>
      <c r="CE50" s="10"/>
      <c r="CF50" s="10"/>
      <c r="CG50" s="10"/>
    </row>
    <row r="51" spans="1:85" hidden="1">
      <c r="A51" s="10" t="s">
        <v>699</v>
      </c>
      <c r="B51" s="10">
        <v>675</v>
      </c>
      <c r="C51" s="11" t="s">
        <v>86</v>
      </c>
      <c r="D51" s="10" t="s">
        <v>700</v>
      </c>
      <c r="E51" s="10" t="s">
        <v>701</v>
      </c>
      <c r="F51" s="10" t="s">
        <v>89</v>
      </c>
      <c r="G51" s="16" t="s">
        <v>692</v>
      </c>
      <c r="H51" s="10"/>
      <c r="I51" s="10"/>
      <c r="J51" s="10"/>
      <c r="K51" s="12" t="s">
        <v>702</v>
      </c>
      <c r="L51" s="10" t="s">
        <v>91</v>
      </c>
      <c r="M51" s="10" t="s">
        <v>92</v>
      </c>
      <c r="N51" s="10" t="s">
        <v>92</v>
      </c>
      <c r="O51" s="10" t="s">
        <v>165</v>
      </c>
      <c r="P51" s="10" t="s">
        <v>22</v>
      </c>
      <c r="Q51" s="10">
        <v>1</v>
      </c>
      <c r="R51" s="10">
        <v>1</v>
      </c>
      <c r="S51" s="10">
        <v>1</v>
      </c>
      <c r="T51" s="10">
        <v>1</v>
      </c>
      <c r="U51" s="10">
        <v>1</v>
      </c>
      <c r="V51" s="10">
        <v>0</v>
      </c>
      <c r="W51" s="10">
        <v>1</v>
      </c>
      <c r="X51" s="10" t="s">
        <v>458</v>
      </c>
      <c r="Y51" s="10" t="s">
        <v>166</v>
      </c>
      <c r="Z51" s="10" t="s">
        <v>703</v>
      </c>
      <c r="AA51" s="10">
        <v>2003</v>
      </c>
      <c r="AB51" s="10" t="s">
        <v>704</v>
      </c>
      <c r="AC51" s="10"/>
      <c r="AD51" s="10">
        <v>2003</v>
      </c>
      <c r="AE51" s="10" t="s">
        <v>703</v>
      </c>
      <c r="AF51" s="10" t="s">
        <v>704</v>
      </c>
      <c r="AG51" s="10"/>
      <c r="AH51" s="10">
        <v>0</v>
      </c>
      <c r="AI51" s="10">
        <v>0</v>
      </c>
      <c r="AJ51" s="10">
        <v>0</v>
      </c>
      <c r="AK51" s="10">
        <v>0</v>
      </c>
      <c r="AL51" s="10">
        <v>0</v>
      </c>
      <c r="AM51" s="10">
        <v>1</v>
      </c>
      <c r="AN51" s="10">
        <v>1</v>
      </c>
      <c r="AO51" s="10">
        <v>1</v>
      </c>
      <c r="AP51" s="10">
        <v>1</v>
      </c>
      <c r="AQ51" s="10">
        <v>1</v>
      </c>
      <c r="AR51" s="10">
        <v>1</v>
      </c>
      <c r="AS51" s="10">
        <v>1</v>
      </c>
      <c r="AT51" s="10">
        <v>1</v>
      </c>
      <c r="AU51" s="13"/>
      <c r="AV51" s="10"/>
      <c r="AW51" s="10">
        <v>675</v>
      </c>
      <c r="AX51" s="10">
        <v>2024</v>
      </c>
      <c r="AY51" s="10" t="s">
        <v>705</v>
      </c>
      <c r="AZ51" s="10" t="s">
        <v>138</v>
      </c>
      <c r="BA51" s="10" t="s">
        <v>706</v>
      </c>
      <c r="BB51" s="10">
        <v>1</v>
      </c>
      <c r="BC51" s="10" t="s">
        <v>707</v>
      </c>
      <c r="BD51" s="10" t="s">
        <v>708</v>
      </c>
      <c r="BE51" s="10">
        <v>3</v>
      </c>
      <c r="BF51" s="10" t="s">
        <v>709</v>
      </c>
      <c r="BG51" s="10" t="s">
        <v>710</v>
      </c>
      <c r="BH51" s="10" t="s">
        <v>711</v>
      </c>
      <c r="BI51" s="10" t="s">
        <v>712</v>
      </c>
      <c r="BJ51" s="10" t="s">
        <v>713</v>
      </c>
      <c r="BK51" s="10">
        <v>4</v>
      </c>
      <c r="BL51" s="10" t="s">
        <v>714</v>
      </c>
      <c r="BM51" s="10" t="s">
        <v>458</v>
      </c>
      <c r="BN51" s="10" t="s">
        <v>106</v>
      </c>
      <c r="BO51" s="10" t="s">
        <v>106</v>
      </c>
      <c r="BP51" s="10"/>
      <c r="BQ51" s="10" t="s">
        <v>92</v>
      </c>
      <c r="BR51" s="10">
        <v>2024</v>
      </c>
      <c r="BS51" s="10" t="e">
        <f>+_xlfn.XLOOKUP(Tabla1[[#This Row],[COD_ACT]],'[1]VF (2)'!$B:$B,'[1]VF (2)'!$AGD:$AGD)</f>
        <v>#N/A</v>
      </c>
      <c r="BT51" s="10" t="e">
        <f>+_xlfn.XLOOKUP(Tabla1[[#This Row],[COD_ACT]],'[1]VF (2)'!$B:$B,'[1]VF (2)'!$AGC:$AGC)</f>
        <v>#N/A</v>
      </c>
      <c r="BU51" s="10" t="str">
        <f>+_xlfn.XLOOKUP(Tabla1[[#This Row],[COD_ACT]],'[2]COMPACTO PUNTO Y COMA'!$A:$A,'[2]COMPACTO PUNTO Y COMA'!$C:$C)</f>
        <v>103</v>
      </c>
      <c r="BV51" s="10" t="str">
        <f>_xlfn.XLOOKUP(Tabla1[[#This Row],[COD_ACT]],[3]Sheet1!$A:$A,[3]Sheet1!$B:$B)</f>
        <v>101;601;102;103;104;105</v>
      </c>
      <c r="BW51" s="14" t="s">
        <v>351</v>
      </c>
      <c r="BX51" s="10" t="s">
        <v>715</v>
      </c>
      <c r="BY51" s="10"/>
      <c r="BZ51" s="10"/>
      <c r="CA51" s="10"/>
      <c r="CB51" s="10"/>
      <c r="CC51" s="10"/>
      <c r="CD51" s="10"/>
      <c r="CE51" s="10"/>
      <c r="CF51" s="10"/>
      <c r="CG51" s="10"/>
    </row>
    <row r="52" spans="1:85" hidden="1">
      <c r="A52" s="10" t="s">
        <v>716</v>
      </c>
      <c r="B52" s="10">
        <v>692</v>
      </c>
      <c r="C52" s="11" t="s">
        <v>86</v>
      </c>
      <c r="D52" s="10" t="s">
        <v>717</v>
      </c>
      <c r="E52" s="10" t="s">
        <v>718</v>
      </c>
      <c r="F52" s="10" t="s">
        <v>89</v>
      </c>
      <c r="G52" s="16">
        <v>4</v>
      </c>
      <c r="H52" s="10"/>
      <c r="I52" s="10"/>
      <c r="J52" s="10"/>
      <c r="K52" s="12" t="s">
        <v>719</v>
      </c>
      <c r="L52" s="10" t="s">
        <v>91</v>
      </c>
      <c r="M52" s="10" t="s">
        <v>92</v>
      </c>
      <c r="N52" s="10" t="s">
        <v>92</v>
      </c>
      <c r="O52" s="10" t="s">
        <v>165</v>
      </c>
      <c r="P52" s="10" t="s">
        <v>22</v>
      </c>
      <c r="Q52" s="10">
        <v>1</v>
      </c>
      <c r="R52" s="10">
        <v>1</v>
      </c>
      <c r="S52" s="10">
        <v>1</v>
      </c>
      <c r="T52" s="10">
        <v>1</v>
      </c>
      <c r="U52" s="10">
        <v>1</v>
      </c>
      <c r="V52" s="10">
        <v>0</v>
      </c>
      <c r="W52" s="10">
        <v>1</v>
      </c>
      <c r="X52" s="10" t="s">
        <v>94</v>
      </c>
      <c r="Y52" s="10" t="s">
        <v>238</v>
      </c>
      <c r="Z52" s="10" t="s">
        <v>655</v>
      </c>
      <c r="AA52" s="10">
        <v>2064</v>
      </c>
      <c r="AB52" s="10" t="s">
        <v>656</v>
      </c>
      <c r="AC52" s="10" t="s">
        <v>720</v>
      </c>
      <c r="AD52" s="10">
        <v>2015</v>
      </c>
      <c r="AE52" s="10" t="s">
        <v>193</v>
      </c>
      <c r="AF52" s="10" t="s">
        <v>241</v>
      </c>
      <c r="AG52" s="10"/>
      <c r="AH52" s="10">
        <v>0</v>
      </c>
      <c r="AI52" s="10">
        <v>0</v>
      </c>
      <c r="AJ52" s="10">
        <v>0</v>
      </c>
      <c r="AK52" s="10">
        <v>0</v>
      </c>
      <c r="AL52" s="10">
        <v>0</v>
      </c>
      <c r="AM52" s="10">
        <v>1</v>
      </c>
      <c r="AN52" s="10">
        <v>1</v>
      </c>
      <c r="AO52" s="10">
        <v>1</v>
      </c>
      <c r="AP52" s="10">
        <v>1</v>
      </c>
      <c r="AQ52" s="10">
        <v>1</v>
      </c>
      <c r="AR52" s="10">
        <v>1</v>
      </c>
      <c r="AS52" s="10">
        <v>1</v>
      </c>
      <c r="AT52" s="10">
        <v>1</v>
      </c>
      <c r="AU52" s="13" t="s">
        <v>721</v>
      </c>
      <c r="AV52" s="10"/>
      <c r="AW52" s="10">
        <v>692</v>
      </c>
      <c r="AX52" s="10">
        <v>2024</v>
      </c>
      <c r="AY52" s="10" t="s">
        <v>722</v>
      </c>
      <c r="AZ52" s="10" t="s">
        <v>138</v>
      </c>
      <c r="BA52" s="10" t="s">
        <v>723</v>
      </c>
      <c r="BB52" s="10">
        <v>1</v>
      </c>
      <c r="BC52" s="10" t="s">
        <v>437</v>
      </c>
      <c r="BD52" s="10" t="s">
        <v>438</v>
      </c>
      <c r="BE52" s="10">
        <v>4</v>
      </c>
      <c r="BF52" s="10" t="s">
        <v>178</v>
      </c>
      <c r="BG52" s="10" t="s">
        <v>179</v>
      </c>
      <c r="BH52" s="10" t="s">
        <v>180</v>
      </c>
      <c r="BI52" s="10" t="s">
        <v>626</v>
      </c>
      <c r="BJ52" s="10" t="s">
        <v>627</v>
      </c>
      <c r="BK52" s="10">
        <v>2</v>
      </c>
      <c r="BL52" s="10" t="s">
        <v>497</v>
      </c>
      <c r="BM52" s="10" t="s">
        <v>94</v>
      </c>
      <c r="BN52" s="10" t="s">
        <v>106</v>
      </c>
      <c r="BO52" s="10" t="s">
        <v>106</v>
      </c>
      <c r="BP52" s="10"/>
      <c r="BQ52" s="10" t="s">
        <v>92</v>
      </c>
      <c r="BR52" s="10">
        <v>2024</v>
      </c>
      <c r="BS52" s="10" t="e">
        <f>+_xlfn.XLOOKUP(Tabla1[[#This Row],[COD_ACT]],'[1]VF (2)'!$B:$B,'[1]VF (2)'!$AGD:$AGD)</f>
        <v>#N/A</v>
      </c>
      <c r="BT52" s="10" t="e">
        <f>+_xlfn.XLOOKUP(Tabla1[[#This Row],[COD_ACT]],'[1]VF (2)'!$B:$B,'[1]VF (2)'!$AGC:$AGC)</f>
        <v>#N/A</v>
      </c>
      <c r="BU52" s="10" t="e">
        <f>+_xlfn.XLOOKUP(Tabla1[[#This Row],[COD_ACT]],'[2]COMPACTO PUNTO Y COMA'!$A:$A,'[2]COMPACTO PUNTO Y COMA'!$C:$C)</f>
        <v>#N/A</v>
      </c>
      <c r="BV52" s="10" t="str">
        <f>_xlfn.XLOOKUP(Tabla1[[#This Row],[COD_ACT]],[3]Sheet1!$A:$A,[3]Sheet1!$B:$B)</f>
        <v>601;404;510</v>
      </c>
      <c r="BW52" s="14">
        <v>400</v>
      </c>
      <c r="BX52" s="10" t="s">
        <v>724</v>
      </c>
      <c r="BY52" s="10"/>
      <c r="BZ52" s="10"/>
      <c r="CA52" s="10"/>
      <c r="CB52" s="10"/>
      <c r="CC52" s="10"/>
      <c r="CD52" s="10"/>
      <c r="CE52" s="10"/>
      <c r="CF52" s="10"/>
      <c r="CG52" s="10"/>
    </row>
    <row r="53" spans="1:85" hidden="1">
      <c r="A53" s="10" t="s">
        <v>725</v>
      </c>
      <c r="B53" s="10">
        <v>765</v>
      </c>
      <c r="C53" s="11" t="s">
        <v>86</v>
      </c>
      <c r="D53" s="10" t="s">
        <v>726</v>
      </c>
      <c r="E53" s="10" t="s">
        <v>727</v>
      </c>
      <c r="F53" s="10" t="s">
        <v>89</v>
      </c>
      <c r="G53" s="16" t="s">
        <v>692</v>
      </c>
      <c r="H53" s="10"/>
      <c r="I53" s="10"/>
      <c r="J53" s="10"/>
      <c r="K53" s="12" t="s">
        <v>728</v>
      </c>
      <c r="L53" s="10" t="s">
        <v>91</v>
      </c>
      <c r="M53" s="10" t="s">
        <v>92</v>
      </c>
      <c r="N53" s="10" t="s">
        <v>92</v>
      </c>
      <c r="O53" s="10" t="s">
        <v>165</v>
      </c>
      <c r="P53" s="10" t="s">
        <v>22</v>
      </c>
      <c r="Q53" s="10">
        <v>1</v>
      </c>
      <c r="R53" s="10">
        <v>0</v>
      </c>
      <c r="S53" s="10">
        <v>1</v>
      </c>
      <c r="T53" s="10">
        <v>1</v>
      </c>
      <c r="U53" s="10">
        <v>0</v>
      </c>
      <c r="V53" s="10">
        <v>0</v>
      </c>
      <c r="W53" s="10">
        <v>1</v>
      </c>
      <c r="X53" s="10" t="s">
        <v>153</v>
      </c>
      <c r="Y53" s="10" t="s">
        <v>129</v>
      </c>
      <c r="Z53" s="10" t="s">
        <v>729</v>
      </c>
      <c r="AA53" s="10">
        <v>2141</v>
      </c>
      <c r="AB53" s="10" t="s">
        <v>730</v>
      </c>
      <c r="AC53" s="10" t="s">
        <v>731</v>
      </c>
      <c r="AD53" s="10">
        <v>2020</v>
      </c>
      <c r="AE53" s="10" t="s">
        <v>375</v>
      </c>
      <c r="AF53" s="10" t="s">
        <v>376</v>
      </c>
      <c r="AG53" s="10"/>
      <c r="AH53" s="10">
        <v>0</v>
      </c>
      <c r="AI53" s="10">
        <v>0</v>
      </c>
      <c r="AJ53" s="10">
        <v>0</v>
      </c>
      <c r="AK53" s="10">
        <v>0</v>
      </c>
      <c r="AL53" s="10">
        <v>0</v>
      </c>
      <c r="AM53" s="10">
        <v>1</v>
      </c>
      <c r="AN53" s="10">
        <v>1</v>
      </c>
      <c r="AO53" s="10">
        <v>1</v>
      </c>
      <c r="AP53" s="10">
        <v>1</v>
      </c>
      <c r="AQ53" s="10">
        <v>1</v>
      </c>
      <c r="AR53" s="10">
        <v>1</v>
      </c>
      <c r="AS53" s="10">
        <v>1</v>
      </c>
      <c r="AT53" s="10">
        <v>1</v>
      </c>
      <c r="AU53" s="13" t="s">
        <v>732</v>
      </c>
      <c r="AV53" s="10"/>
      <c r="AW53" s="10">
        <v>765</v>
      </c>
      <c r="AX53" s="10">
        <v>2024</v>
      </c>
      <c r="AY53" s="10" t="s">
        <v>733</v>
      </c>
      <c r="AZ53" s="10" t="s">
        <v>138</v>
      </c>
      <c r="BA53" s="10" t="s">
        <v>734</v>
      </c>
      <c r="BB53" s="10">
        <v>1</v>
      </c>
      <c r="BC53" s="10" t="s">
        <v>735</v>
      </c>
      <c r="BD53" s="10" t="s">
        <v>736</v>
      </c>
      <c r="BE53" s="10">
        <v>4</v>
      </c>
      <c r="BF53" s="10" t="s">
        <v>178</v>
      </c>
      <c r="BG53" s="10" t="s">
        <v>737</v>
      </c>
      <c r="BH53" s="10" t="s">
        <v>738</v>
      </c>
      <c r="BI53" s="10" t="s">
        <v>739</v>
      </c>
      <c r="BJ53" s="10" t="s">
        <v>740</v>
      </c>
      <c r="BK53" s="10">
        <v>2</v>
      </c>
      <c r="BL53" s="10" t="s">
        <v>497</v>
      </c>
      <c r="BM53" s="10" t="s">
        <v>94</v>
      </c>
      <c r="BN53" s="10" t="s">
        <v>106</v>
      </c>
      <c r="BO53" s="10" t="s">
        <v>106</v>
      </c>
      <c r="BP53" s="10" t="str">
        <f>+_xlfn.XLOOKUP(B53,[4]Base2020!$B:$B,[4]Base2020!$BL:$BL)</f>
        <v>Incluir a la Unidad de Centro de Archivo y Comunicaciones</v>
      </c>
      <c r="BQ53" s="10" t="s">
        <v>92</v>
      </c>
      <c r="BR53" s="10">
        <v>2024</v>
      </c>
      <c r="BS53" s="10" t="e">
        <f>+_xlfn.XLOOKUP(Tabla1[[#This Row],[COD_ACT]],'[1]VF (2)'!$B:$B,'[1]VF (2)'!$AGD:$AGD)</f>
        <v>#N/A</v>
      </c>
      <c r="BT53" s="10" t="e">
        <f>+_xlfn.XLOOKUP(Tabla1[[#This Row],[COD_ACT]],'[1]VF (2)'!$B:$B,'[1]VF (2)'!$AGC:$AGC)</f>
        <v>#N/A</v>
      </c>
      <c r="BU53" s="10" t="e">
        <f>+_xlfn.XLOOKUP(Tabla1[[#This Row],[COD_ACT]],'[2]COMPACTO PUNTO Y COMA'!$A:$A,'[2]COMPACTO PUNTO Y COMA'!$C:$C)</f>
        <v>#N/A</v>
      </c>
      <c r="BV53" s="10" t="str">
        <f>_xlfn.XLOOKUP(Tabla1[[#This Row],[COD_ACT]],[3]Sheet1!$A:$A,[3]Sheet1!$B:$B)</f>
        <v>601</v>
      </c>
      <c r="BW53" s="14">
        <v>400</v>
      </c>
      <c r="BX53" s="10" t="s">
        <v>317</v>
      </c>
      <c r="BY53" s="10"/>
      <c r="BZ53" s="10"/>
      <c r="CA53" s="10"/>
      <c r="CB53" s="10"/>
      <c r="CC53" s="10"/>
      <c r="CD53" s="10"/>
      <c r="CE53" s="10"/>
      <c r="CF53" s="10"/>
      <c r="CG53" s="10"/>
    </row>
    <row r="54" spans="1:85" hidden="1">
      <c r="A54" s="10" t="s">
        <v>741</v>
      </c>
      <c r="B54" s="15" t="s">
        <v>742</v>
      </c>
      <c r="C54" s="11" t="s">
        <v>86</v>
      </c>
      <c r="D54" s="10" t="s">
        <v>743</v>
      </c>
      <c r="E54" s="10" t="s">
        <v>744</v>
      </c>
      <c r="F54" s="10" t="s">
        <v>89</v>
      </c>
      <c r="G54" s="16" t="s">
        <v>692</v>
      </c>
      <c r="H54" s="10"/>
      <c r="I54" s="10"/>
      <c r="J54" s="10"/>
      <c r="K54" s="12" t="s">
        <v>693</v>
      </c>
      <c r="L54" s="10" t="s">
        <v>91</v>
      </c>
      <c r="M54" s="10" t="s">
        <v>92</v>
      </c>
      <c r="N54" s="10" t="s">
        <v>92</v>
      </c>
      <c r="O54" s="10" t="s">
        <v>22</v>
      </c>
      <c r="P54" s="10" t="s">
        <v>22</v>
      </c>
      <c r="Q54" s="10">
        <v>1</v>
      </c>
      <c r="R54" s="10">
        <v>1</v>
      </c>
      <c r="S54" s="10">
        <v>1</v>
      </c>
      <c r="T54" s="10">
        <v>1</v>
      </c>
      <c r="U54" s="10">
        <v>1</v>
      </c>
      <c r="V54" s="10">
        <v>0</v>
      </c>
      <c r="W54" s="10">
        <v>1</v>
      </c>
      <c r="X54" s="10" t="s">
        <v>112</v>
      </c>
      <c r="Y54" s="10" t="s">
        <v>166</v>
      </c>
      <c r="Z54" s="10" t="s">
        <v>546</v>
      </c>
      <c r="AA54" s="10">
        <v>2012</v>
      </c>
      <c r="AB54" s="10" t="s">
        <v>547</v>
      </c>
      <c r="AC54" s="10" t="s">
        <v>745</v>
      </c>
      <c r="AD54" s="10">
        <v>2006</v>
      </c>
      <c r="AE54" s="10" t="s">
        <v>170</v>
      </c>
      <c r="AF54" s="10" t="s">
        <v>171</v>
      </c>
      <c r="AG54" s="10"/>
      <c r="AH54" s="10">
        <v>0</v>
      </c>
      <c r="AI54" s="10">
        <v>0</v>
      </c>
      <c r="AJ54" s="10">
        <v>0</v>
      </c>
      <c r="AK54" s="10">
        <v>0</v>
      </c>
      <c r="AL54" s="10">
        <v>0</v>
      </c>
      <c r="AM54" s="10">
        <v>1</v>
      </c>
      <c r="AN54" s="10">
        <v>1</v>
      </c>
      <c r="AO54" s="10">
        <v>1</v>
      </c>
      <c r="AP54" s="10">
        <v>1</v>
      </c>
      <c r="AQ54" s="10">
        <v>1</v>
      </c>
      <c r="AR54" s="10">
        <v>1</v>
      </c>
      <c r="AS54" s="10">
        <v>1</v>
      </c>
      <c r="AT54" s="10">
        <v>1</v>
      </c>
      <c r="AU54" s="13" t="s">
        <v>746</v>
      </c>
      <c r="AV54" s="10" t="str">
        <f>+_xlfn.XLOOKUP(B54,[4]Base2020!$B:$B,[4]Base2020!$AR:$AR)</f>
        <v>https://www.tec.ac.cr/unidades/unidad-especializada-control-interno-ueci</v>
      </c>
      <c r="AW54" s="10" t="s">
        <v>747</v>
      </c>
      <c r="AX54" s="10">
        <v>2024</v>
      </c>
      <c r="AY54" s="10" t="s">
        <v>748</v>
      </c>
      <c r="AZ54" s="10" t="s">
        <v>138</v>
      </c>
      <c r="BA54" s="10" t="s">
        <v>749</v>
      </c>
      <c r="BB54" s="10">
        <v>1</v>
      </c>
      <c r="BC54" s="10" t="s">
        <v>176</v>
      </c>
      <c r="BD54" s="10" t="s">
        <v>177</v>
      </c>
      <c r="BE54" s="10">
        <v>5</v>
      </c>
      <c r="BF54" s="10" t="s">
        <v>142</v>
      </c>
      <c r="BG54" s="10" t="s">
        <v>553</v>
      </c>
      <c r="BH54" s="10" t="s">
        <v>554</v>
      </c>
      <c r="BI54" s="10" t="s">
        <v>555</v>
      </c>
      <c r="BJ54" s="10" t="s">
        <v>556</v>
      </c>
      <c r="BK54" s="10">
        <v>5</v>
      </c>
      <c r="BL54" s="10" t="s">
        <v>147</v>
      </c>
      <c r="BM54" s="10" t="s">
        <v>148</v>
      </c>
      <c r="BN54" s="10" t="s">
        <v>106</v>
      </c>
      <c r="BO54" s="10" t="s">
        <v>106</v>
      </c>
      <c r="BP54" s="10" t="str">
        <f>+_xlfn.XLOOKUP(B54,[4]Base2020!$B:$B,[4]Base2020!$BL:$BL)</f>
        <v>Este proceso es liderado por la Unidad Especializada de Control Interno. Los insumos son suministrados por las diferentes dependencias participantes.</v>
      </c>
      <c r="BQ54" s="10" t="s">
        <v>92</v>
      </c>
      <c r="BR54" s="10">
        <v>2024</v>
      </c>
      <c r="BS54" s="10" t="e">
        <f>+_xlfn.XLOOKUP(Tabla1[[#This Row],[COD_ACT]],'[1]VF (2)'!$B:$B,'[1]VF (2)'!$AGD:$AGD)</f>
        <v>#N/A</v>
      </c>
      <c r="BT54" s="10" t="e">
        <f>+_xlfn.XLOOKUP(Tabla1[[#This Row],[COD_ACT]],'[1]VF (2)'!$B:$B,'[1]VF (2)'!$AGC:$AGC)</f>
        <v>#N/A</v>
      </c>
      <c r="BU54" s="10" t="str">
        <f>+_xlfn.XLOOKUP(Tabla1[[#This Row],[COD_ACT]],'[2]COMPACTO PUNTO Y COMA'!$A:$A,'[2]COMPACTO PUNTO Y COMA'!$C:$C)</f>
        <v>301</v>
      </c>
      <c r="BV54" s="10" t="e">
        <f>_xlfn.XLOOKUP(Tabla1[[#This Row],[COD_ACT]],[3]Sheet1!$A:$A,[3]Sheet1!$B:$B)</f>
        <v>#N/A</v>
      </c>
      <c r="BW54" s="14">
        <v>500</v>
      </c>
      <c r="BX54" s="10">
        <v>600</v>
      </c>
      <c r="BY54" s="10"/>
      <c r="BZ54" s="10"/>
      <c r="CA54" s="10"/>
      <c r="CB54" s="10"/>
      <c r="CC54" s="10"/>
      <c r="CD54" s="10"/>
      <c r="CE54" s="10"/>
      <c r="CF54" s="10"/>
      <c r="CG54" s="10"/>
    </row>
    <row r="55" spans="1:85" hidden="1">
      <c r="A55" s="10" t="s">
        <v>750</v>
      </c>
      <c r="B55" s="10">
        <v>34437</v>
      </c>
      <c r="C55" s="11" t="s">
        <v>86</v>
      </c>
      <c r="D55" s="10" t="s">
        <v>751</v>
      </c>
      <c r="E55" s="10" t="s">
        <v>752</v>
      </c>
      <c r="F55" s="10" t="s">
        <v>514</v>
      </c>
      <c r="G55" s="10"/>
      <c r="H55" s="10"/>
      <c r="I55" s="10"/>
      <c r="J55" s="10"/>
      <c r="K55" s="12" t="s">
        <v>753</v>
      </c>
      <c r="L55" s="10" t="s">
        <v>92</v>
      </c>
      <c r="M55" s="10" t="s">
        <v>92</v>
      </c>
      <c r="N55" s="10" t="s">
        <v>92</v>
      </c>
      <c r="O55" s="10" t="s">
        <v>165</v>
      </c>
      <c r="P55" s="10" t="s">
        <v>165</v>
      </c>
      <c r="Q55" s="10">
        <v>1</v>
      </c>
      <c r="R55" s="10">
        <v>0</v>
      </c>
      <c r="S55" s="10">
        <v>1</v>
      </c>
      <c r="T55" s="10">
        <v>1</v>
      </c>
      <c r="U55" s="10">
        <v>1</v>
      </c>
      <c r="V55" s="10">
        <v>0</v>
      </c>
      <c r="W55" s="10">
        <v>1</v>
      </c>
      <c r="X55" s="10" t="s">
        <v>94</v>
      </c>
      <c r="Y55" s="10"/>
      <c r="Z55" s="10" t="s">
        <v>239</v>
      </c>
      <c r="AA55" s="10">
        <v>2065</v>
      </c>
      <c r="AB55" s="10" t="s">
        <v>240</v>
      </c>
      <c r="AC55" s="10" t="s">
        <v>754</v>
      </c>
      <c r="AD55" s="10">
        <v>2015</v>
      </c>
      <c r="AE55" s="10" t="s">
        <v>193</v>
      </c>
      <c r="AF55" s="10" t="s">
        <v>241</v>
      </c>
      <c r="AG55" s="10"/>
      <c r="AH55" s="10">
        <v>0</v>
      </c>
      <c r="AI55" s="10">
        <v>0</v>
      </c>
      <c r="AJ55" s="10">
        <v>0</v>
      </c>
      <c r="AK55" s="10">
        <v>0</v>
      </c>
      <c r="AL55" s="10">
        <v>0</v>
      </c>
      <c r="AM55" s="10">
        <v>0</v>
      </c>
      <c r="AN55" s="10">
        <v>1</v>
      </c>
      <c r="AO55" s="10"/>
      <c r="AP55" s="10"/>
      <c r="AQ55" s="10"/>
      <c r="AR55" s="10"/>
      <c r="AS55" s="10"/>
      <c r="AT55" s="10"/>
      <c r="AU55" s="10"/>
      <c r="AV55" s="10"/>
      <c r="AW55" s="10"/>
      <c r="AX55" s="10">
        <v>2024</v>
      </c>
      <c r="AY55" s="10" t="s">
        <v>755</v>
      </c>
      <c r="AZ55" s="10" t="s">
        <v>138</v>
      </c>
      <c r="BA55" s="10"/>
      <c r="BB55" s="10">
        <v>1</v>
      </c>
      <c r="BC55" s="10" t="s">
        <v>437</v>
      </c>
      <c r="BD55" s="10" t="s">
        <v>438</v>
      </c>
      <c r="BE55" s="10"/>
      <c r="BF55" s="10"/>
      <c r="BG55" s="10"/>
      <c r="BH55" s="10"/>
      <c r="BI55" s="10"/>
      <c r="BJ55" s="10"/>
      <c r="BK55" s="10"/>
      <c r="BL55" s="10"/>
      <c r="BM55" s="10"/>
      <c r="BN55" s="12" t="s">
        <v>106</v>
      </c>
      <c r="BO55" s="12" t="s">
        <v>106</v>
      </c>
      <c r="BP55" s="10"/>
      <c r="BQ55" s="10" t="s">
        <v>92</v>
      </c>
      <c r="BR55" s="10">
        <v>2024</v>
      </c>
      <c r="BS55" s="10" t="str">
        <f>+_xlfn.XLOOKUP(Tabla1[[#This Row],[COD_ACT]],'[1]VF (2)'!$B:$B,'[1]VF (2)'!$AGD:$AGD)</f>
        <v>205;203;301;302;303;404;510</v>
      </c>
      <c r="BT55" s="10" t="str">
        <f>+_xlfn.XLOOKUP(Tabla1[[#This Row],[COD_ACT]],'[1]VF (2)'!$B:$B,'[1]VF (2)'!$AGC:$AGC)</f>
        <v>101</v>
      </c>
      <c r="BU55" s="10" t="e">
        <f>+_xlfn.XLOOKUP(Tabla1[[#This Row],[COD_ACT]],'[2]COMPACTO PUNTO Y COMA'!$A:$A,'[2]COMPACTO PUNTO Y COMA'!$C:$C)</f>
        <v>#N/A</v>
      </c>
      <c r="BV55" s="10" t="e">
        <f>+_xlfn.XLOOKUP(Tabla1[[#This Row],[COD_ACT]],[3]Sheet1!$A:$A,[3]Sheet1!$B:$B)</f>
        <v>#N/A</v>
      </c>
      <c r="BW55" s="14" t="s">
        <v>756</v>
      </c>
      <c r="BX55" s="10" t="s">
        <v>757</v>
      </c>
      <c r="BY55" s="10"/>
      <c r="BZ55" s="10"/>
      <c r="CA55" s="10"/>
      <c r="CB55" s="10"/>
      <c r="CC55" s="10"/>
      <c r="CD55" s="10"/>
      <c r="CE55" s="10"/>
      <c r="CF55" s="10"/>
      <c r="CG55" s="10"/>
    </row>
    <row r="56" spans="1:85" hidden="1">
      <c r="A56" s="10" t="s">
        <v>758</v>
      </c>
      <c r="B56" s="10">
        <v>23056</v>
      </c>
      <c r="C56" s="11" t="s">
        <v>86</v>
      </c>
      <c r="D56" s="10" t="s">
        <v>759</v>
      </c>
      <c r="E56" s="10" t="s">
        <v>760</v>
      </c>
      <c r="F56" s="10" t="s">
        <v>514</v>
      </c>
      <c r="G56" s="10"/>
      <c r="H56" s="10"/>
      <c r="I56" s="10"/>
      <c r="J56" s="10"/>
      <c r="K56" s="12" t="s">
        <v>761</v>
      </c>
      <c r="L56" s="10" t="s">
        <v>91</v>
      </c>
      <c r="M56" s="10" t="s">
        <v>92</v>
      </c>
      <c r="N56" s="10" t="s">
        <v>91</v>
      </c>
      <c r="O56" s="10" t="s">
        <v>16</v>
      </c>
      <c r="P56" s="10" t="s">
        <v>93</v>
      </c>
      <c r="Q56" s="10">
        <v>1</v>
      </c>
      <c r="R56" s="10">
        <v>0</v>
      </c>
      <c r="S56" s="10">
        <v>0</v>
      </c>
      <c r="T56" s="10">
        <v>0</v>
      </c>
      <c r="U56" s="10">
        <v>0</v>
      </c>
      <c r="V56" s="10">
        <v>0</v>
      </c>
      <c r="W56" s="10">
        <v>0</v>
      </c>
      <c r="X56" s="10" t="s">
        <v>94</v>
      </c>
      <c r="Y56" s="10"/>
      <c r="Z56" s="10" t="s">
        <v>762</v>
      </c>
      <c r="AA56" s="10">
        <v>2087</v>
      </c>
      <c r="AB56" s="10" t="s">
        <v>763</v>
      </c>
      <c r="AC56" s="10" t="s">
        <v>764</v>
      </c>
      <c r="AD56" s="10">
        <v>2014</v>
      </c>
      <c r="AE56" s="10" t="s">
        <v>116</v>
      </c>
      <c r="AF56" s="10" t="s">
        <v>117</v>
      </c>
      <c r="AG56" s="10"/>
      <c r="AH56" s="10">
        <v>0</v>
      </c>
      <c r="AI56" s="10">
        <v>0</v>
      </c>
      <c r="AJ56" s="10">
        <v>0</v>
      </c>
      <c r="AK56" s="10">
        <v>0</v>
      </c>
      <c r="AL56" s="10">
        <v>0</v>
      </c>
      <c r="AM56" s="10">
        <v>0</v>
      </c>
      <c r="AN56" s="10">
        <v>1</v>
      </c>
      <c r="AO56" s="10"/>
      <c r="AP56" s="10"/>
      <c r="AQ56" s="10"/>
      <c r="AR56" s="10"/>
      <c r="AS56" s="10"/>
      <c r="AT56" s="10"/>
      <c r="AU56" s="10"/>
      <c r="AV56" s="10"/>
      <c r="AW56" s="10"/>
      <c r="AX56" s="10">
        <v>2024</v>
      </c>
      <c r="AY56" s="10" t="s">
        <v>765</v>
      </c>
      <c r="AZ56" s="10" t="s">
        <v>119</v>
      </c>
      <c r="BA56" s="10"/>
      <c r="BB56" s="10">
        <v>1</v>
      </c>
      <c r="BC56" s="10" t="s">
        <v>766</v>
      </c>
      <c r="BD56" s="10" t="s">
        <v>767</v>
      </c>
      <c r="BE56" s="10"/>
      <c r="BF56" s="10"/>
      <c r="BG56" s="10"/>
      <c r="BH56" s="10"/>
      <c r="BI56" s="10"/>
      <c r="BJ56" s="10"/>
      <c r="BK56" s="10"/>
      <c r="BL56" s="10"/>
      <c r="BM56" s="10"/>
      <c r="BN56" s="12" t="s">
        <v>106</v>
      </c>
      <c r="BO56" s="12" t="s">
        <v>106</v>
      </c>
      <c r="BP56" s="10"/>
      <c r="BQ56" s="10" t="s">
        <v>92</v>
      </c>
      <c r="BR56" s="10">
        <v>2024</v>
      </c>
      <c r="BS56" s="10" t="str">
        <f>+_xlfn.XLOOKUP(Tabla1[[#This Row],[COD_ACT]],'[1]VF (2)'!$B:$B,'[1]VF (2)'!$AGD:$AGD)</f>
        <v>101;102;103;104;105;205;203</v>
      </c>
      <c r="BT56" s="10" t="str">
        <f>+_xlfn.XLOOKUP(Tabla1[[#This Row],[COD_ACT]],'[1]VF (2)'!$B:$B,'[1]VF (2)'!$AGC:$AGC)</f>
        <v>202</v>
      </c>
      <c r="BU56" s="10" t="e">
        <f>+_xlfn.XLOOKUP(Tabla1[[#This Row],[COD_ACT]],'[2]COMPACTO PUNTO Y COMA'!$A:$A,'[2]COMPACTO PUNTO Y COMA'!$C:$C)</f>
        <v>#N/A</v>
      </c>
      <c r="BV56" s="10" t="e">
        <f>+_xlfn.XLOOKUP(Tabla1[[#This Row],[COD_ACT]],[3]Sheet1!$A:$A,[3]Sheet1!$B:$B)</f>
        <v>#N/A</v>
      </c>
      <c r="BW56" s="14">
        <v>102</v>
      </c>
      <c r="BX56" s="10" t="s">
        <v>768</v>
      </c>
      <c r="BY56" s="10"/>
      <c r="BZ56" s="10"/>
      <c r="CA56" s="10"/>
      <c r="CB56" s="10"/>
      <c r="CC56" s="10"/>
      <c r="CD56" s="10"/>
      <c r="CE56" s="10"/>
      <c r="CF56" s="10"/>
      <c r="CG56" s="10"/>
    </row>
    <row r="57" spans="1:85" hidden="1">
      <c r="A57" s="10" t="s">
        <v>769</v>
      </c>
      <c r="B57" s="10">
        <v>22975</v>
      </c>
      <c r="C57" s="11" t="s">
        <v>86</v>
      </c>
      <c r="D57" s="10" t="s">
        <v>187</v>
      </c>
      <c r="E57" s="10" t="s">
        <v>188</v>
      </c>
      <c r="F57" s="10" t="s">
        <v>89</v>
      </c>
      <c r="G57" s="10"/>
      <c r="H57" s="10"/>
      <c r="I57" s="10"/>
      <c r="J57" s="10"/>
      <c r="K57" s="12" t="s">
        <v>770</v>
      </c>
      <c r="L57" s="10" t="s">
        <v>91</v>
      </c>
      <c r="M57" s="10" t="s">
        <v>92</v>
      </c>
      <c r="N57" s="10" t="s">
        <v>91</v>
      </c>
      <c r="O57" s="10" t="s">
        <v>16</v>
      </c>
      <c r="P57" s="10" t="s">
        <v>93</v>
      </c>
      <c r="Q57" s="10">
        <v>1</v>
      </c>
      <c r="R57" s="10">
        <v>0</v>
      </c>
      <c r="S57" s="10">
        <v>0</v>
      </c>
      <c r="T57" s="10">
        <v>0</v>
      </c>
      <c r="U57" s="10">
        <v>0</v>
      </c>
      <c r="V57" s="10">
        <v>0</v>
      </c>
      <c r="W57" s="10">
        <v>0</v>
      </c>
      <c r="X57" s="10" t="s">
        <v>153</v>
      </c>
      <c r="Y57" s="10"/>
      <c r="Z57" s="10" t="s">
        <v>190</v>
      </c>
      <c r="AA57" s="10">
        <v>2062</v>
      </c>
      <c r="AB57" s="10" t="s">
        <v>191</v>
      </c>
      <c r="AC57" s="10" t="s">
        <v>771</v>
      </c>
      <c r="AD57" s="10">
        <v>2015</v>
      </c>
      <c r="AE57" s="10" t="s">
        <v>193</v>
      </c>
      <c r="AF57" s="10" t="s">
        <v>194</v>
      </c>
      <c r="AG57" s="10"/>
      <c r="AH57" s="10">
        <v>0</v>
      </c>
      <c r="AI57" s="10">
        <v>0</v>
      </c>
      <c r="AJ57" s="10">
        <v>0</v>
      </c>
      <c r="AK57" s="10">
        <v>0</v>
      </c>
      <c r="AL57" s="10">
        <v>0</v>
      </c>
      <c r="AM57" s="10">
        <v>0</v>
      </c>
      <c r="AN57" s="10">
        <v>1</v>
      </c>
      <c r="AO57" s="10">
        <v>0</v>
      </c>
      <c r="AP57" s="10">
        <v>0</v>
      </c>
      <c r="AQ57" s="10">
        <v>0</v>
      </c>
      <c r="AR57" s="10">
        <v>0</v>
      </c>
      <c r="AS57" s="10">
        <v>0</v>
      </c>
      <c r="AT57" s="10">
        <v>0</v>
      </c>
      <c r="AU57" s="10"/>
      <c r="AV57" s="10"/>
      <c r="AW57" s="10"/>
      <c r="AX57" s="10">
        <v>2024</v>
      </c>
      <c r="AY57" s="10" t="s">
        <v>772</v>
      </c>
      <c r="AZ57" s="10" t="s">
        <v>297</v>
      </c>
      <c r="BA57" s="10"/>
      <c r="BB57" s="10">
        <v>1</v>
      </c>
      <c r="BC57" s="10" t="s">
        <v>357</v>
      </c>
      <c r="BD57" s="10" t="s">
        <v>358</v>
      </c>
      <c r="BE57" s="10"/>
      <c r="BF57" s="10"/>
      <c r="BG57" s="10"/>
      <c r="BH57" s="10"/>
      <c r="BI57" s="10"/>
      <c r="BJ57" s="10"/>
      <c r="BK57" s="10"/>
      <c r="BL57" s="10"/>
      <c r="BM57" s="10"/>
      <c r="BN57" s="12" t="s">
        <v>773</v>
      </c>
      <c r="BO57" s="12" t="s">
        <v>774</v>
      </c>
      <c r="BP57" s="10"/>
      <c r="BQ57" s="10" t="s">
        <v>91</v>
      </c>
      <c r="BR57" s="10">
        <v>2024</v>
      </c>
      <c r="BS57" s="10" t="str">
        <f>+_xlfn.XLOOKUP(Tabla1[[#This Row],[COD_ACT]],'[1]VF (2)'!$B:$B,'[1]VF (2)'!$AGD:$AGD)</f>
        <v>205;404;510</v>
      </c>
      <c r="BT57" s="10">
        <f>+_xlfn.XLOOKUP(Tabla1[[#This Row],[COD_ACT]],'[1]VF (2)'!$B:$B,'[1]VF (2)'!$AGC:$AGC)</f>
        <v>0</v>
      </c>
      <c r="BU57" s="10" t="e">
        <f>+_xlfn.XLOOKUP(Tabla1[[#This Row],[COD_ACT]],'[2]COMPACTO PUNTO Y COMA'!$A:$A,'[2]COMPACTO PUNTO Y COMA'!$C:$C)</f>
        <v>#N/A</v>
      </c>
      <c r="BV57" s="10" t="e">
        <f>+_xlfn.XLOOKUP(Tabla1[[#This Row],[COD_ACT]],[3]Sheet1!$A:$A,[3]Sheet1!$B:$B)</f>
        <v>#N/A</v>
      </c>
      <c r="BW57" s="14">
        <v>500</v>
      </c>
      <c r="BX57" s="10" t="s">
        <v>123</v>
      </c>
      <c r="BY57" s="10"/>
      <c r="BZ57" s="10"/>
      <c r="CA57" s="10"/>
      <c r="CB57" s="10"/>
      <c r="CC57" s="10"/>
      <c r="CD57" s="10"/>
      <c r="CE57" s="10"/>
      <c r="CF57" s="10"/>
      <c r="CG57" s="10"/>
    </row>
    <row r="58" spans="1:85" hidden="1">
      <c r="A58" s="10" t="s">
        <v>775</v>
      </c>
      <c r="B58" s="15" t="s">
        <v>776</v>
      </c>
      <c r="C58" s="11" t="s">
        <v>86</v>
      </c>
      <c r="D58" s="10" t="s">
        <v>430</v>
      </c>
      <c r="E58" s="10" t="s">
        <v>188</v>
      </c>
      <c r="F58" s="10" t="s">
        <v>89</v>
      </c>
      <c r="G58" s="16" t="s">
        <v>777</v>
      </c>
      <c r="H58" s="10"/>
      <c r="I58" s="10"/>
      <c r="J58" s="10"/>
      <c r="K58" s="12" t="s">
        <v>778</v>
      </c>
      <c r="L58" s="10" t="s">
        <v>91</v>
      </c>
      <c r="M58" s="10" t="s">
        <v>92</v>
      </c>
      <c r="N58" s="10" t="s">
        <v>91</v>
      </c>
      <c r="O58" s="10" t="s">
        <v>16</v>
      </c>
      <c r="P58" s="10" t="s">
        <v>93</v>
      </c>
      <c r="Q58" s="10">
        <v>1</v>
      </c>
      <c r="R58" s="10">
        <v>0</v>
      </c>
      <c r="S58" s="10">
        <v>0</v>
      </c>
      <c r="T58" s="10">
        <v>0</v>
      </c>
      <c r="U58" s="10">
        <v>0</v>
      </c>
      <c r="V58" s="10">
        <v>0</v>
      </c>
      <c r="W58" s="10">
        <v>0</v>
      </c>
      <c r="X58" s="10" t="s">
        <v>94</v>
      </c>
      <c r="Y58" s="10" t="s">
        <v>238</v>
      </c>
      <c r="Z58" s="10" t="s">
        <v>190</v>
      </c>
      <c r="AA58" s="10">
        <v>2062</v>
      </c>
      <c r="AB58" s="10" t="s">
        <v>191</v>
      </c>
      <c r="AC58" s="10" t="s">
        <v>779</v>
      </c>
      <c r="AD58" s="10">
        <v>2015</v>
      </c>
      <c r="AE58" s="10" t="s">
        <v>193</v>
      </c>
      <c r="AF58" s="10" t="s">
        <v>194</v>
      </c>
      <c r="AG58" s="10"/>
      <c r="AH58" s="10">
        <v>0</v>
      </c>
      <c r="AI58" s="10">
        <v>1</v>
      </c>
      <c r="AJ58" s="10">
        <v>1</v>
      </c>
      <c r="AK58" s="10">
        <v>1</v>
      </c>
      <c r="AL58" s="10">
        <v>1</v>
      </c>
      <c r="AM58" s="10">
        <v>1</v>
      </c>
      <c r="AN58" s="10">
        <v>1</v>
      </c>
      <c r="AO58" s="10">
        <v>1</v>
      </c>
      <c r="AP58" s="10">
        <v>1</v>
      </c>
      <c r="AQ58" s="10">
        <v>1</v>
      </c>
      <c r="AR58" s="10">
        <v>1</v>
      </c>
      <c r="AS58" s="10">
        <v>1</v>
      </c>
      <c r="AT58" s="10">
        <v>1</v>
      </c>
      <c r="AU58" s="13" t="s">
        <v>642</v>
      </c>
      <c r="AV58" s="10"/>
      <c r="AW58" s="10" t="s">
        <v>780</v>
      </c>
      <c r="AX58" s="10">
        <v>2024</v>
      </c>
      <c r="AY58" s="10" t="s">
        <v>781</v>
      </c>
      <c r="AZ58" s="10" t="s">
        <v>138</v>
      </c>
      <c r="BA58" s="10" t="s">
        <v>782</v>
      </c>
      <c r="BB58" s="10">
        <v>1</v>
      </c>
      <c r="BC58" s="10" t="s">
        <v>278</v>
      </c>
      <c r="BD58" s="10" t="s">
        <v>279</v>
      </c>
      <c r="BE58" s="10">
        <v>8</v>
      </c>
      <c r="BF58" s="10" t="s">
        <v>280</v>
      </c>
      <c r="BG58" s="10" t="s">
        <v>281</v>
      </c>
      <c r="BH58" s="10" t="s">
        <v>282</v>
      </c>
      <c r="BI58" s="10" t="s">
        <v>283</v>
      </c>
      <c r="BJ58" s="10" t="s">
        <v>284</v>
      </c>
      <c r="BK58" s="10">
        <v>8</v>
      </c>
      <c r="BL58" s="10" t="s">
        <v>285</v>
      </c>
      <c r="BM58" s="10" t="s">
        <v>286</v>
      </c>
      <c r="BN58" s="10" t="s">
        <v>106</v>
      </c>
      <c r="BO58" s="10" t="s">
        <v>106</v>
      </c>
      <c r="BP58" s="10"/>
      <c r="BQ58" s="10" t="s">
        <v>92</v>
      </c>
      <c r="BR58" s="10">
        <v>2024</v>
      </c>
      <c r="BS58" s="10" t="e">
        <f>+_xlfn.XLOOKUP(Tabla1[[#This Row],[COD_ACT]],'[1]VF (2)'!$B:$B,'[1]VF (2)'!$AGD:$AGD)</f>
        <v>#N/A</v>
      </c>
      <c r="BT58" s="10" t="e">
        <f>+_xlfn.XLOOKUP(Tabla1[[#This Row],[COD_ACT]],'[1]VF (2)'!$B:$B,'[1]VF (2)'!$AGC:$AGC)</f>
        <v>#N/A</v>
      </c>
      <c r="BU58" s="10" t="str">
        <f>+_xlfn.XLOOKUP(Tabla1[[#This Row],[COD_ACT]],'[2]COMPACTO PUNTO Y COMA'!$A:$A,'[2]COMPACTO PUNTO Y COMA'!$C:$C)</f>
        <v>301</v>
      </c>
      <c r="BV58" s="10" t="e">
        <f>_xlfn.XLOOKUP(Tabla1[[#This Row],[COD_ACT]],[3]Sheet1!$A:$A,[3]Sheet1!$B:$B)</f>
        <v>#N/A</v>
      </c>
      <c r="BW58" s="14">
        <v>500</v>
      </c>
      <c r="BX58" s="10">
        <v>600</v>
      </c>
      <c r="BY58" s="10"/>
      <c r="BZ58" s="10"/>
      <c r="CA58" s="10"/>
      <c r="CB58" s="10"/>
      <c r="CC58" s="10"/>
      <c r="CD58" s="10"/>
      <c r="CE58" s="10"/>
      <c r="CF58" s="10"/>
      <c r="CG58" s="10"/>
    </row>
    <row r="59" spans="1:85" hidden="1">
      <c r="A59" s="10" t="s">
        <v>783</v>
      </c>
      <c r="B59" s="10">
        <v>22971</v>
      </c>
      <c r="C59" s="11" t="s">
        <v>86</v>
      </c>
      <c r="D59" s="10" t="s">
        <v>187</v>
      </c>
      <c r="E59" s="10" t="s">
        <v>188</v>
      </c>
      <c r="F59" s="10" t="s">
        <v>89</v>
      </c>
      <c r="G59" s="10"/>
      <c r="H59" s="10"/>
      <c r="I59" s="10"/>
      <c r="J59" s="10"/>
      <c r="K59" s="12" t="s">
        <v>784</v>
      </c>
      <c r="L59" s="10" t="s">
        <v>91</v>
      </c>
      <c r="M59" s="10" t="s">
        <v>92</v>
      </c>
      <c r="N59" s="10" t="s">
        <v>91</v>
      </c>
      <c r="O59" s="10" t="s">
        <v>16</v>
      </c>
      <c r="P59" s="10" t="s">
        <v>93</v>
      </c>
      <c r="Q59" s="10">
        <v>1</v>
      </c>
      <c r="R59" s="10">
        <v>0</v>
      </c>
      <c r="S59" s="10">
        <v>0</v>
      </c>
      <c r="T59" s="10">
        <v>0</v>
      </c>
      <c r="U59" s="10">
        <v>0</v>
      </c>
      <c r="V59" s="10">
        <v>0</v>
      </c>
      <c r="W59" s="10">
        <v>0</v>
      </c>
      <c r="X59" s="10" t="s">
        <v>112</v>
      </c>
      <c r="Y59" s="10"/>
      <c r="Z59" s="10" t="s">
        <v>190</v>
      </c>
      <c r="AA59" s="10">
        <v>2062</v>
      </c>
      <c r="AB59" s="10" t="s">
        <v>191</v>
      </c>
      <c r="AC59" s="10" t="s">
        <v>785</v>
      </c>
      <c r="AD59" s="10">
        <v>2015</v>
      </c>
      <c r="AE59" s="10" t="s">
        <v>193</v>
      </c>
      <c r="AF59" s="10" t="s">
        <v>194</v>
      </c>
      <c r="AG59" s="10"/>
      <c r="AH59" s="10">
        <v>0</v>
      </c>
      <c r="AI59" s="10">
        <v>0</v>
      </c>
      <c r="AJ59" s="10">
        <v>0</v>
      </c>
      <c r="AK59" s="10">
        <v>0</v>
      </c>
      <c r="AL59" s="10">
        <v>0</v>
      </c>
      <c r="AM59" s="10">
        <v>0</v>
      </c>
      <c r="AN59" s="10">
        <v>1</v>
      </c>
      <c r="AO59" s="10">
        <v>1</v>
      </c>
      <c r="AP59" s="10">
        <v>0</v>
      </c>
      <c r="AQ59" s="10">
        <v>0</v>
      </c>
      <c r="AR59" s="10">
        <v>0</v>
      </c>
      <c r="AS59" s="10">
        <v>0</v>
      </c>
      <c r="AT59" s="10">
        <v>0</v>
      </c>
      <c r="AU59" s="10"/>
      <c r="AV59" s="10"/>
      <c r="AW59" s="10"/>
      <c r="AX59" s="10">
        <v>2024</v>
      </c>
      <c r="AY59" s="10" t="s">
        <v>786</v>
      </c>
      <c r="AZ59" s="10" t="s">
        <v>138</v>
      </c>
      <c r="BA59" s="10"/>
      <c r="BB59" s="10">
        <v>1</v>
      </c>
      <c r="BC59" s="10" t="s">
        <v>787</v>
      </c>
      <c r="BD59" s="10" t="s">
        <v>788</v>
      </c>
      <c r="BE59" s="10"/>
      <c r="BF59" s="10"/>
      <c r="BG59" s="10"/>
      <c r="BH59" s="10"/>
      <c r="BI59" s="10"/>
      <c r="BJ59" s="10"/>
      <c r="BK59" s="10"/>
      <c r="BL59" s="10"/>
      <c r="BM59" s="10"/>
      <c r="BN59" s="12" t="s">
        <v>789</v>
      </c>
      <c r="BO59" s="12" t="s">
        <v>790</v>
      </c>
      <c r="BP59" s="10"/>
      <c r="BQ59" s="10" t="s">
        <v>91</v>
      </c>
      <c r="BR59" s="10">
        <v>2024</v>
      </c>
      <c r="BS59" s="10" t="str">
        <f>+_xlfn.XLOOKUP(Tabla1[[#This Row],[COD_ACT]],'[1]VF (2)'!$B:$B,'[1]VF (2)'!$AGD:$AGD)</f>
        <v>101;102;103;203;510</v>
      </c>
      <c r="BT59" s="10">
        <f>+_xlfn.XLOOKUP(Tabla1[[#This Row],[COD_ACT]],'[1]VF (2)'!$B:$B,'[1]VF (2)'!$AGC:$AGC)</f>
        <v>0</v>
      </c>
      <c r="BU59" s="10" t="e">
        <f>+_xlfn.XLOOKUP(Tabla1[[#This Row],[COD_ACT]],'[2]COMPACTO PUNTO Y COMA'!$A:$A,'[2]COMPACTO PUNTO Y COMA'!$C:$C)</f>
        <v>#N/A</v>
      </c>
      <c r="BV59" s="10" t="e">
        <f>+_xlfn.XLOOKUP(Tabla1[[#This Row],[COD_ACT]],[3]Sheet1!$A:$A,[3]Sheet1!$B:$B)</f>
        <v>#N/A</v>
      </c>
      <c r="BW59" s="14">
        <v>500</v>
      </c>
      <c r="BX59" s="10" t="s">
        <v>791</v>
      </c>
      <c r="BY59" s="10"/>
      <c r="BZ59" s="10"/>
      <c r="CA59" s="10"/>
      <c r="CB59" s="10"/>
      <c r="CC59" s="10"/>
      <c r="CD59" s="10"/>
      <c r="CE59" s="10"/>
      <c r="CF59" s="10"/>
      <c r="CG59" s="10"/>
    </row>
    <row r="60" spans="1:85" hidden="1">
      <c r="A60" s="10" t="s">
        <v>792</v>
      </c>
      <c r="B60" s="10">
        <v>33941</v>
      </c>
      <c r="C60" s="11" t="s">
        <v>86</v>
      </c>
      <c r="D60" s="10" t="s">
        <v>793</v>
      </c>
      <c r="E60" s="10" t="s">
        <v>794</v>
      </c>
      <c r="F60" s="10" t="s">
        <v>514</v>
      </c>
      <c r="G60" s="10"/>
      <c r="H60" s="10"/>
      <c r="I60" s="10"/>
      <c r="J60" s="10"/>
      <c r="K60" s="12" t="s">
        <v>795</v>
      </c>
      <c r="L60" s="10" t="s">
        <v>91</v>
      </c>
      <c r="M60" s="10" t="s">
        <v>92</v>
      </c>
      <c r="N60" s="10" t="s">
        <v>91</v>
      </c>
      <c r="O60" s="10" t="s">
        <v>16</v>
      </c>
      <c r="P60" s="10" t="s">
        <v>93</v>
      </c>
      <c r="Q60" s="10">
        <v>1</v>
      </c>
      <c r="R60" s="10">
        <v>0</v>
      </c>
      <c r="S60" s="10">
        <v>0</v>
      </c>
      <c r="T60" s="10">
        <v>0</v>
      </c>
      <c r="U60" s="10">
        <v>0</v>
      </c>
      <c r="V60" s="10">
        <v>0</v>
      </c>
      <c r="W60" s="10">
        <v>0</v>
      </c>
      <c r="X60" s="10" t="s">
        <v>94</v>
      </c>
      <c r="Y60" s="10"/>
      <c r="Z60" s="10" t="s">
        <v>796</v>
      </c>
      <c r="AA60" s="10">
        <v>2152</v>
      </c>
      <c r="AB60" s="10" t="s">
        <v>797</v>
      </c>
      <c r="AC60" s="10" t="s">
        <v>798</v>
      </c>
      <c r="AD60" s="10">
        <v>2135</v>
      </c>
      <c r="AE60" s="10" t="s">
        <v>799</v>
      </c>
      <c r="AF60" s="10" t="s">
        <v>800</v>
      </c>
      <c r="AG60" s="10"/>
      <c r="AH60" s="10">
        <v>0</v>
      </c>
      <c r="AI60" s="10">
        <v>0</v>
      </c>
      <c r="AJ60" s="10">
        <v>0</v>
      </c>
      <c r="AK60" s="10">
        <v>0</v>
      </c>
      <c r="AL60" s="10">
        <v>0</v>
      </c>
      <c r="AM60" s="10">
        <v>0</v>
      </c>
      <c r="AN60" s="10">
        <v>1</v>
      </c>
      <c r="AO60" s="10"/>
      <c r="AP60" s="10"/>
      <c r="AQ60" s="10"/>
      <c r="AR60" s="10"/>
      <c r="AS60" s="10"/>
      <c r="AT60" s="10"/>
      <c r="AU60" s="10"/>
      <c r="AV60" s="10"/>
      <c r="AW60" s="10"/>
      <c r="AX60" s="10">
        <v>2024</v>
      </c>
      <c r="AY60" s="10" t="s">
        <v>801</v>
      </c>
      <c r="AZ60" s="10" t="s">
        <v>260</v>
      </c>
      <c r="BA60" s="10"/>
      <c r="BB60" s="10">
        <v>1</v>
      </c>
      <c r="BC60" s="10" t="s">
        <v>766</v>
      </c>
      <c r="BD60" s="10" t="s">
        <v>767</v>
      </c>
      <c r="BE60" s="10"/>
      <c r="BF60" s="10"/>
      <c r="BG60" s="10"/>
      <c r="BH60" s="10"/>
      <c r="BI60" s="10"/>
      <c r="BJ60" s="10"/>
      <c r="BK60" s="10"/>
      <c r="BL60" s="10"/>
      <c r="BM60" s="10"/>
      <c r="BN60" s="12">
        <v>2024</v>
      </c>
      <c r="BO60" s="12">
        <v>2024</v>
      </c>
      <c r="BP60" s="10"/>
      <c r="BQ60" s="10" t="s">
        <v>91</v>
      </c>
      <c r="BR60" s="10">
        <v>2024</v>
      </c>
      <c r="BS60" s="10" t="str">
        <f>+_xlfn.XLOOKUP(Tabla1[[#This Row],[COD_ACT]],'[1]VF (2)'!$B:$B,'[1]VF (2)'!$AGD:$AGD)</f>
        <v>205;203;403;404</v>
      </c>
      <c r="BT60" s="10">
        <f>+_xlfn.XLOOKUP(Tabla1[[#This Row],[COD_ACT]],'[1]VF (2)'!$B:$B,'[1]VF (2)'!$AGC:$AGC)</f>
        <v>0</v>
      </c>
      <c r="BU60" s="10" t="e">
        <f>+_xlfn.XLOOKUP(Tabla1[[#This Row],[COD_ACT]],'[2]COMPACTO PUNTO Y COMA'!$A:$A,'[2]COMPACTO PUNTO Y COMA'!$C:$C)</f>
        <v>#N/A</v>
      </c>
      <c r="BV60" s="10" t="e">
        <f>+_xlfn.XLOOKUP(Tabla1[[#This Row],[COD_ACT]],[3]Sheet1!$A:$A,[3]Sheet1!$B:$B)</f>
        <v>#N/A</v>
      </c>
      <c r="BW60" s="14">
        <v>500</v>
      </c>
      <c r="BX60" s="10" t="s">
        <v>802</v>
      </c>
      <c r="BY60" s="10"/>
      <c r="BZ60" s="10"/>
      <c r="CA60" s="10"/>
      <c r="CB60" s="10"/>
      <c r="CC60" s="10"/>
      <c r="CD60" s="10"/>
      <c r="CE60" s="10"/>
      <c r="CF60" s="10"/>
      <c r="CG60" s="10"/>
    </row>
    <row r="61" spans="1:85" hidden="1">
      <c r="A61" s="10" t="s">
        <v>803</v>
      </c>
      <c r="B61" s="10">
        <v>28076</v>
      </c>
      <c r="C61" s="11" t="s">
        <v>86</v>
      </c>
      <c r="D61" s="10" t="s">
        <v>804</v>
      </c>
      <c r="E61" s="10" t="s">
        <v>805</v>
      </c>
      <c r="F61" s="10" t="s">
        <v>89</v>
      </c>
      <c r="G61" s="10"/>
      <c r="H61" s="10"/>
      <c r="I61" s="10"/>
      <c r="J61" s="10"/>
      <c r="K61" s="12" t="s">
        <v>806</v>
      </c>
      <c r="L61" s="10" t="s">
        <v>91</v>
      </c>
      <c r="M61" s="10" t="s">
        <v>91</v>
      </c>
      <c r="N61" s="10" t="s">
        <v>92</v>
      </c>
      <c r="O61" s="10" t="s">
        <v>20</v>
      </c>
      <c r="P61" s="10" t="s">
        <v>807</v>
      </c>
      <c r="Q61" s="10">
        <v>0</v>
      </c>
      <c r="R61" s="10">
        <v>0</v>
      </c>
      <c r="S61" s="10">
        <v>0</v>
      </c>
      <c r="T61" s="10">
        <v>0</v>
      </c>
      <c r="U61" s="10">
        <v>1</v>
      </c>
      <c r="V61" s="10">
        <v>0</v>
      </c>
      <c r="W61" s="10">
        <v>0</v>
      </c>
      <c r="X61" s="10" t="s">
        <v>94</v>
      </c>
      <c r="Y61" s="10"/>
      <c r="Z61" s="10" t="s">
        <v>20</v>
      </c>
      <c r="AA61" s="10">
        <v>2079</v>
      </c>
      <c r="AB61" s="10" t="s">
        <v>808</v>
      </c>
      <c r="AC61" s="10" t="s">
        <v>809</v>
      </c>
      <c r="AD61" s="10">
        <v>2079</v>
      </c>
      <c r="AE61" s="10" t="s">
        <v>20</v>
      </c>
      <c r="AF61" s="10" t="s">
        <v>808</v>
      </c>
      <c r="AG61" s="10"/>
      <c r="AH61" s="10">
        <v>0</v>
      </c>
      <c r="AI61" s="10">
        <v>0</v>
      </c>
      <c r="AJ61" s="10">
        <v>0</v>
      </c>
      <c r="AK61" s="10">
        <v>0</v>
      </c>
      <c r="AL61" s="10">
        <v>0</v>
      </c>
      <c r="AM61" s="10">
        <v>0</v>
      </c>
      <c r="AN61" s="10">
        <v>1</v>
      </c>
      <c r="AO61" s="10"/>
      <c r="AP61" s="10"/>
      <c r="AQ61" s="10"/>
      <c r="AR61" s="10"/>
      <c r="AS61" s="10"/>
      <c r="AT61" s="10"/>
      <c r="AU61" s="10"/>
      <c r="AV61" s="10"/>
      <c r="AW61" s="10"/>
      <c r="AX61" s="10">
        <v>2024</v>
      </c>
      <c r="AY61" s="10" t="s">
        <v>810</v>
      </c>
      <c r="AZ61" s="10" t="s">
        <v>260</v>
      </c>
      <c r="BA61" s="10"/>
      <c r="BB61" s="10">
        <v>1</v>
      </c>
      <c r="BC61" s="10" t="s">
        <v>197</v>
      </c>
      <c r="BD61" s="10" t="s">
        <v>198</v>
      </c>
      <c r="BE61" s="10"/>
      <c r="BF61" s="10"/>
      <c r="BG61" s="10"/>
      <c r="BH61" s="10"/>
      <c r="BI61" s="10"/>
      <c r="BJ61" s="10"/>
      <c r="BK61" s="10"/>
      <c r="BL61" s="10"/>
      <c r="BM61" s="10"/>
      <c r="BN61" s="12">
        <v>2024</v>
      </c>
      <c r="BO61" s="12">
        <v>2024</v>
      </c>
      <c r="BP61" s="10"/>
      <c r="BQ61" s="10" t="s">
        <v>91</v>
      </c>
      <c r="BR61" s="10">
        <v>2024</v>
      </c>
      <c r="BS61" s="10" t="str">
        <f>+_xlfn.XLOOKUP(Tabla1[[#This Row],[COD_ACT]],'[1]VF (2)'!$B:$B,'[1]VF (2)'!$AGD:$AGD)</f>
        <v>205;203;204;301;302;404;510</v>
      </c>
      <c r="BT61" s="10">
        <f>+_xlfn.XLOOKUP(Tabla1[[#This Row],[COD_ACT]],'[1]VF (2)'!$B:$B,'[1]VF (2)'!$AGC:$AGC)</f>
        <v>0</v>
      </c>
      <c r="BU61" s="10" t="e">
        <f>+_xlfn.XLOOKUP(Tabla1[[#This Row],[COD_ACT]],'[2]COMPACTO PUNTO Y COMA'!$A:$A,'[2]COMPACTO PUNTO Y COMA'!$C:$C)</f>
        <v>#N/A</v>
      </c>
      <c r="BV61" s="10" t="e">
        <f>+_xlfn.XLOOKUP(Tabla1[[#This Row],[COD_ACT]],[3]Sheet1!$A:$A,[3]Sheet1!$B:$B)</f>
        <v>#N/A</v>
      </c>
      <c r="BW61" s="14">
        <v>500</v>
      </c>
      <c r="BX61" s="10" t="s">
        <v>811</v>
      </c>
      <c r="BY61" s="10"/>
      <c r="BZ61" s="10"/>
      <c r="CA61" s="10"/>
      <c r="CB61" s="10"/>
      <c r="CC61" s="10"/>
      <c r="CD61" s="10"/>
      <c r="CE61" s="10"/>
      <c r="CF61" s="10"/>
      <c r="CG61" s="10"/>
    </row>
    <row r="62" spans="1:85">
      <c r="A62" s="10" t="s">
        <v>812</v>
      </c>
      <c r="B62" s="10">
        <v>7880</v>
      </c>
      <c r="C62" s="11" t="s">
        <v>86</v>
      </c>
      <c r="D62" s="10" t="s">
        <v>591</v>
      </c>
      <c r="E62" s="10" t="s">
        <v>592</v>
      </c>
      <c r="F62" s="10" t="s">
        <v>89</v>
      </c>
      <c r="G62" s="10"/>
      <c r="H62" s="10"/>
      <c r="I62" s="10"/>
      <c r="J62" s="10"/>
      <c r="K62" s="12" t="s">
        <v>813</v>
      </c>
      <c r="L62" s="10" t="s">
        <v>91</v>
      </c>
      <c r="M62" s="10" t="s">
        <v>92</v>
      </c>
      <c r="N62" s="10" t="s">
        <v>92</v>
      </c>
      <c r="O62" s="10" t="s">
        <v>165</v>
      </c>
      <c r="P62" s="10" t="s">
        <v>165</v>
      </c>
      <c r="Q62" s="10">
        <v>1</v>
      </c>
      <c r="R62" s="10">
        <v>1</v>
      </c>
      <c r="S62" s="10">
        <v>0</v>
      </c>
      <c r="T62" s="10">
        <v>0</v>
      </c>
      <c r="U62" s="10">
        <v>0</v>
      </c>
      <c r="V62" s="10">
        <v>0</v>
      </c>
      <c r="W62" s="10">
        <v>1</v>
      </c>
      <c r="X62" s="10" t="s">
        <v>458</v>
      </c>
      <c r="Y62" s="10"/>
      <c r="Z62" s="10" t="s">
        <v>303</v>
      </c>
      <c r="AA62" s="10">
        <v>2108</v>
      </c>
      <c r="AB62" s="10" t="s">
        <v>304</v>
      </c>
      <c r="AC62" s="10" t="s">
        <v>814</v>
      </c>
      <c r="AD62" s="10">
        <v>2101</v>
      </c>
      <c r="AE62" s="10" t="s">
        <v>305</v>
      </c>
      <c r="AF62" s="10" t="s">
        <v>306</v>
      </c>
      <c r="AG62" s="10"/>
      <c r="AH62" s="10">
        <v>0</v>
      </c>
      <c r="AI62" s="10">
        <v>0</v>
      </c>
      <c r="AJ62" s="10">
        <v>0</v>
      </c>
      <c r="AK62" s="10">
        <v>0</v>
      </c>
      <c r="AL62" s="10">
        <v>0</v>
      </c>
      <c r="AM62" s="10">
        <v>1</v>
      </c>
      <c r="AN62" s="10">
        <v>1</v>
      </c>
      <c r="AO62" s="10">
        <v>1</v>
      </c>
      <c r="AP62" s="10">
        <v>1</v>
      </c>
      <c r="AQ62" s="10">
        <v>0</v>
      </c>
      <c r="AR62" s="10">
        <v>0</v>
      </c>
      <c r="AS62" s="10">
        <v>0</v>
      </c>
      <c r="AT62" s="10">
        <v>0</v>
      </c>
      <c r="AU62" s="13" t="s">
        <v>815</v>
      </c>
      <c r="AV62" s="13" t="s">
        <v>816</v>
      </c>
      <c r="AW62" s="10"/>
      <c r="AX62" s="10">
        <v>2024</v>
      </c>
      <c r="AY62" s="10" t="s">
        <v>817</v>
      </c>
      <c r="AZ62" s="10" t="s">
        <v>464</v>
      </c>
      <c r="BA62" s="10"/>
      <c r="BB62" s="10">
        <v>1</v>
      </c>
      <c r="BC62" s="10" t="s">
        <v>818</v>
      </c>
      <c r="BD62" s="10" t="s">
        <v>819</v>
      </c>
      <c r="BE62" s="10"/>
      <c r="BF62" s="10"/>
      <c r="BG62" s="10"/>
      <c r="BH62" s="10"/>
      <c r="BI62" s="10"/>
      <c r="BJ62" s="10"/>
      <c r="BK62" s="10"/>
      <c r="BL62" s="10"/>
      <c r="BM62" s="10"/>
      <c r="BN62" s="12" t="s">
        <v>820</v>
      </c>
      <c r="BO62" s="12" t="s">
        <v>467</v>
      </c>
      <c r="BP62" s="10"/>
      <c r="BQ62" s="10" t="s">
        <v>91</v>
      </c>
      <c r="BR62" s="10">
        <v>2024</v>
      </c>
      <c r="BS62" s="10" t="str">
        <f>+_xlfn.XLOOKUP(Tabla1[[#This Row],[COD_ACT]],'[1]VF (2)'!$B:$B,'[1]VF (2)'!$AGD:$AGD)</f>
        <v>102;501;503;510</v>
      </c>
      <c r="BT62" s="10" t="str">
        <f>+_xlfn.XLOOKUP(Tabla1[[#This Row],[COD_ACT]],'[1]VF (2)'!$B:$B,'[1]VF (2)'!$AGC:$AGC)</f>
        <v>201;204</v>
      </c>
      <c r="BU62" s="10" t="e">
        <f>+_xlfn.XLOOKUP(Tabla1[[#This Row],[COD_ACT]],'[2]COMPACTO PUNTO Y COMA'!$A:$A,'[2]COMPACTO PUNTO Y COMA'!$C:$C)</f>
        <v>#N/A</v>
      </c>
      <c r="BV62" s="10" t="e">
        <f>+_xlfn.XLOOKUP(Tabla1[[#This Row],[COD_ACT]],[3]Sheet1!$A:$A,[3]Sheet1!$B:$B)</f>
        <v>#N/A</v>
      </c>
      <c r="BW62" s="14" t="s">
        <v>821</v>
      </c>
      <c r="BX62" s="10" t="s">
        <v>822</v>
      </c>
      <c r="BY62" s="10"/>
      <c r="BZ62" s="10"/>
      <c r="CA62" s="10"/>
      <c r="CB62" s="10"/>
      <c r="CC62" s="10"/>
      <c r="CD62" s="10"/>
      <c r="CE62" s="10"/>
      <c r="CF62" s="10"/>
      <c r="CG62" s="10"/>
    </row>
    <row r="63" spans="1:85">
      <c r="A63" s="10" t="s">
        <v>823</v>
      </c>
      <c r="B63" s="10">
        <v>34264</v>
      </c>
      <c r="C63" s="11" t="s">
        <v>86</v>
      </c>
      <c r="D63" s="10" t="s">
        <v>455</v>
      </c>
      <c r="E63" s="10" t="s">
        <v>456</v>
      </c>
      <c r="F63" s="10" t="s">
        <v>89</v>
      </c>
      <c r="G63" s="10"/>
      <c r="H63" s="10"/>
      <c r="I63" s="10"/>
      <c r="J63" s="10"/>
      <c r="K63" s="12" t="s">
        <v>824</v>
      </c>
      <c r="L63" s="10" t="s">
        <v>91</v>
      </c>
      <c r="M63" s="10" t="s">
        <v>92</v>
      </c>
      <c r="N63" s="10" t="s">
        <v>91</v>
      </c>
      <c r="O63" s="10" t="s">
        <v>16</v>
      </c>
      <c r="P63" s="10" t="s">
        <v>93</v>
      </c>
      <c r="Q63" s="10">
        <v>1</v>
      </c>
      <c r="R63" s="10">
        <v>0</v>
      </c>
      <c r="S63" s="10">
        <v>0</v>
      </c>
      <c r="T63" s="10">
        <v>0</v>
      </c>
      <c r="U63" s="10">
        <v>0</v>
      </c>
      <c r="V63" s="10">
        <v>0</v>
      </c>
      <c r="W63" s="10">
        <v>0</v>
      </c>
      <c r="X63" s="10" t="s">
        <v>153</v>
      </c>
      <c r="Y63" s="10"/>
      <c r="Z63" s="10" t="s">
        <v>459</v>
      </c>
      <c r="AA63" s="10">
        <v>2059</v>
      </c>
      <c r="AB63" s="10" t="s">
        <v>460</v>
      </c>
      <c r="AC63" s="10" t="s">
        <v>814</v>
      </c>
      <c r="AD63" s="10">
        <v>2033</v>
      </c>
      <c r="AE63" s="10" t="s">
        <v>322</v>
      </c>
      <c r="AF63" s="10" t="s">
        <v>323</v>
      </c>
      <c r="AG63" s="10"/>
      <c r="AH63" s="10">
        <v>0</v>
      </c>
      <c r="AI63" s="10">
        <v>0</v>
      </c>
      <c r="AJ63" s="10">
        <v>0</v>
      </c>
      <c r="AK63" s="10">
        <v>0</v>
      </c>
      <c r="AL63" s="10">
        <v>0</v>
      </c>
      <c r="AM63" s="10">
        <v>0</v>
      </c>
      <c r="AN63" s="10">
        <v>1</v>
      </c>
      <c r="AO63" s="10">
        <v>1</v>
      </c>
      <c r="AP63" s="10">
        <v>0</v>
      </c>
      <c r="AQ63" s="10">
        <v>0</v>
      </c>
      <c r="AR63" s="10">
        <v>0</v>
      </c>
      <c r="AS63" s="10">
        <v>0</v>
      </c>
      <c r="AT63" s="10">
        <v>0</v>
      </c>
      <c r="AU63" s="13" t="s">
        <v>825</v>
      </c>
      <c r="AV63" s="10"/>
      <c r="AW63" s="10"/>
      <c r="AX63" s="10">
        <v>2024</v>
      </c>
      <c r="AY63" s="10" t="s">
        <v>826</v>
      </c>
      <c r="AZ63" s="10" t="s">
        <v>464</v>
      </c>
      <c r="BA63" s="10"/>
      <c r="BB63" s="10">
        <v>1</v>
      </c>
      <c r="BC63" s="10" t="s">
        <v>357</v>
      </c>
      <c r="BD63" s="10" t="s">
        <v>358</v>
      </c>
      <c r="BE63" s="10"/>
      <c r="BF63" s="10"/>
      <c r="BG63" s="10"/>
      <c r="BH63" s="10"/>
      <c r="BI63" s="10"/>
      <c r="BJ63" s="10"/>
      <c r="BK63" s="10"/>
      <c r="BL63" s="10"/>
      <c r="BM63" s="10"/>
      <c r="BN63" s="12" t="s">
        <v>230</v>
      </c>
      <c r="BO63" s="12" t="s">
        <v>827</v>
      </c>
      <c r="BP63" s="10"/>
      <c r="BQ63" s="10" t="s">
        <v>91</v>
      </c>
      <c r="BR63" s="10">
        <v>2024</v>
      </c>
      <c r="BS63" s="10" t="str">
        <f>+_xlfn.XLOOKUP(Tabla1[[#This Row],[COD_ACT]],'[1]VF (2)'!$B:$B,'[1]VF (2)'!$AGD:$AGD)</f>
        <v>303;503</v>
      </c>
      <c r="BT63" s="10">
        <f>+_xlfn.XLOOKUP(Tabla1[[#This Row],[COD_ACT]],'[1]VF (2)'!$B:$B,'[1]VF (2)'!$AGC:$AGC)</f>
        <v>0</v>
      </c>
      <c r="BU63" s="10" t="e">
        <f>+_xlfn.XLOOKUP(Tabla1[[#This Row],[COD_ACT]],'[2]COMPACTO PUNTO Y COMA'!$A:$A,'[2]COMPACTO PUNTO Y COMA'!$C:$C)</f>
        <v>#N/A</v>
      </c>
      <c r="BV63" s="10" t="e">
        <f>+_xlfn.XLOOKUP(Tabla1[[#This Row],[COD_ACT]],[3]Sheet1!$A:$A,[3]Sheet1!$B:$B)</f>
        <v>#N/A</v>
      </c>
      <c r="BW63" s="14">
        <v>500</v>
      </c>
      <c r="BX63" s="10" t="s">
        <v>828</v>
      </c>
      <c r="BY63" s="10"/>
      <c r="BZ63" s="10"/>
      <c r="CA63" s="10"/>
      <c r="CB63" s="10"/>
      <c r="CC63" s="10"/>
      <c r="CD63" s="10"/>
      <c r="CE63" s="10"/>
      <c r="CF63" s="10"/>
      <c r="CG63" s="10"/>
    </row>
    <row r="64" spans="1:85">
      <c r="A64" s="10" t="s">
        <v>829</v>
      </c>
      <c r="B64" s="10">
        <v>34130</v>
      </c>
      <c r="C64" s="11" t="s">
        <v>86</v>
      </c>
      <c r="D64" s="10" t="s">
        <v>830</v>
      </c>
      <c r="E64" s="10" t="s">
        <v>831</v>
      </c>
      <c r="F64" s="10" t="s">
        <v>89</v>
      </c>
      <c r="G64" s="10"/>
      <c r="H64" s="10"/>
      <c r="I64" s="10"/>
      <c r="J64" s="10"/>
      <c r="K64" s="12" t="s">
        <v>832</v>
      </c>
      <c r="L64" s="10" t="s">
        <v>91</v>
      </c>
      <c r="M64" s="10" t="s">
        <v>92</v>
      </c>
      <c r="N64" s="10" t="s">
        <v>91</v>
      </c>
      <c r="O64" s="10" t="s">
        <v>16</v>
      </c>
      <c r="P64" s="10" t="s">
        <v>93</v>
      </c>
      <c r="Q64" s="10">
        <v>1</v>
      </c>
      <c r="R64" s="10">
        <v>0</v>
      </c>
      <c r="S64" s="10">
        <v>0</v>
      </c>
      <c r="T64" s="10">
        <v>0</v>
      </c>
      <c r="U64" s="10">
        <v>0</v>
      </c>
      <c r="V64" s="10">
        <v>0</v>
      </c>
      <c r="W64" s="10">
        <v>0</v>
      </c>
      <c r="X64" s="10" t="s">
        <v>153</v>
      </c>
      <c r="Y64" s="10"/>
      <c r="Z64" s="10" t="s">
        <v>833</v>
      </c>
      <c r="AA64" s="10">
        <v>2032</v>
      </c>
      <c r="AB64" s="10" t="s">
        <v>834</v>
      </c>
      <c r="AC64" s="10" t="s">
        <v>835</v>
      </c>
      <c r="AD64" s="10">
        <v>2014</v>
      </c>
      <c r="AE64" s="10" t="s">
        <v>116</v>
      </c>
      <c r="AF64" s="10" t="s">
        <v>117</v>
      </c>
      <c r="AG64" s="10"/>
      <c r="AH64" s="10">
        <v>0</v>
      </c>
      <c r="AI64" s="10">
        <v>0</v>
      </c>
      <c r="AJ64" s="10">
        <v>0</v>
      </c>
      <c r="AK64" s="10">
        <v>0</v>
      </c>
      <c r="AL64" s="10">
        <v>0</v>
      </c>
      <c r="AM64" s="10">
        <v>0</v>
      </c>
      <c r="AN64" s="10">
        <v>1</v>
      </c>
      <c r="AO64" s="10">
        <v>0</v>
      </c>
      <c r="AP64" s="10">
        <v>0</v>
      </c>
      <c r="AQ64" s="10">
        <v>0</v>
      </c>
      <c r="AR64" s="10">
        <v>0</v>
      </c>
      <c r="AS64" s="10">
        <v>0</v>
      </c>
      <c r="AT64" s="10">
        <v>0</v>
      </c>
      <c r="AU64" s="10"/>
      <c r="AV64" s="10"/>
      <c r="AW64" s="10"/>
      <c r="AX64" s="10">
        <v>2024</v>
      </c>
      <c r="AY64" s="10" t="s">
        <v>836</v>
      </c>
      <c r="AZ64" s="10" t="s">
        <v>227</v>
      </c>
      <c r="BA64" s="10"/>
      <c r="BB64" s="10">
        <v>1</v>
      </c>
      <c r="BC64" s="10" t="s">
        <v>207</v>
      </c>
      <c r="BD64" s="10" t="s">
        <v>208</v>
      </c>
      <c r="BE64" s="10"/>
      <c r="BF64" s="10"/>
      <c r="BG64" s="10"/>
      <c r="BH64" s="10"/>
      <c r="BI64" s="10"/>
      <c r="BJ64" s="10"/>
      <c r="BK64" s="10"/>
      <c r="BL64" s="10"/>
      <c r="BM64" s="10"/>
      <c r="BN64" s="12" t="s">
        <v>837</v>
      </c>
      <c r="BO64" s="12" t="s">
        <v>231</v>
      </c>
      <c r="BP64" s="10"/>
      <c r="BQ64" s="10" t="s">
        <v>91</v>
      </c>
      <c r="BR64" s="10">
        <v>2024</v>
      </c>
      <c r="BS64" s="10" t="str">
        <f>+_xlfn.XLOOKUP(Tabla1[[#This Row],[COD_ACT]],'[1]VF (2)'!$B:$B,'[1]VF (2)'!$AGD:$AGD)</f>
        <v>102;503;510</v>
      </c>
      <c r="BT64" s="10" t="str">
        <f>+_xlfn.XLOOKUP(Tabla1[[#This Row],[COD_ACT]],'[1]VF (2)'!$B:$B,'[1]VF (2)'!$AGC:$AGC)</f>
        <v>101;103</v>
      </c>
      <c r="BU64" s="10" t="e">
        <f>+_xlfn.XLOOKUP(Tabla1[[#This Row],[COD_ACT]],'[2]COMPACTO PUNTO Y COMA'!$A:$A,'[2]COMPACTO PUNTO Y COMA'!$C:$C)</f>
        <v>#N/A</v>
      </c>
      <c r="BV64" s="10" t="e">
        <f>+_xlfn.XLOOKUP(Tabla1[[#This Row],[COD_ACT]],[3]Sheet1!$A:$A,[3]Sheet1!$B:$B)</f>
        <v>#N/A</v>
      </c>
      <c r="BW64" s="14" t="s">
        <v>185</v>
      </c>
      <c r="BX64" s="10" t="s">
        <v>838</v>
      </c>
      <c r="BY64" s="10"/>
      <c r="BZ64" s="10"/>
      <c r="CA64" s="10"/>
      <c r="CB64" s="10"/>
      <c r="CC64" s="10"/>
      <c r="CD64" s="10"/>
      <c r="CE64" s="10"/>
      <c r="CF64" s="10"/>
      <c r="CG64" s="10"/>
    </row>
    <row r="65" spans="1:85">
      <c r="A65" s="10" t="s">
        <v>839</v>
      </c>
      <c r="B65" s="10">
        <v>7881</v>
      </c>
      <c r="C65" s="11" t="s">
        <v>86</v>
      </c>
      <c r="D65" s="10" t="s">
        <v>591</v>
      </c>
      <c r="E65" s="10" t="s">
        <v>592</v>
      </c>
      <c r="F65" s="10" t="s">
        <v>89</v>
      </c>
      <c r="G65" s="10"/>
      <c r="H65" s="10"/>
      <c r="I65" s="10"/>
      <c r="J65" s="10"/>
      <c r="K65" s="12" t="s">
        <v>840</v>
      </c>
      <c r="L65" s="10" t="s">
        <v>91</v>
      </c>
      <c r="M65" s="10" t="s">
        <v>92</v>
      </c>
      <c r="N65" s="10" t="s">
        <v>91</v>
      </c>
      <c r="O65" s="10" t="s">
        <v>16</v>
      </c>
      <c r="P65" s="10" t="s">
        <v>93</v>
      </c>
      <c r="Q65" s="10">
        <v>1</v>
      </c>
      <c r="R65" s="10">
        <v>0</v>
      </c>
      <c r="S65" s="10">
        <v>0</v>
      </c>
      <c r="T65" s="10">
        <v>0</v>
      </c>
      <c r="U65" s="10">
        <v>0</v>
      </c>
      <c r="V65" s="10">
        <v>0</v>
      </c>
      <c r="W65" s="10">
        <v>0</v>
      </c>
      <c r="X65" s="10" t="s">
        <v>112</v>
      </c>
      <c r="Y65" s="10"/>
      <c r="Z65" s="10" t="s">
        <v>303</v>
      </c>
      <c r="AA65" s="10">
        <v>2108</v>
      </c>
      <c r="AB65" s="10" t="s">
        <v>304</v>
      </c>
      <c r="AC65" s="10" t="s">
        <v>841</v>
      </c>
      <c r="AD65" s="10">
        <v>2101</v>
      </c>
      <c r="AE65" s="10" t="s">
        <v>305</v>
      </c>
      <c r="AF65" s="10" t="s">
        <v>306</v>
      </c>
      <c r="AG65" s="10"/>
      <c r="AH65" s="10">
        <v>0</v>
      </c>
      <c r="AI65" s="10">
        <v>0</v>
      </c>
      <c r="AJ65" s="10">
        <v>0</v>
      </c>
      <c r="AK65" s="10">
        <v>0</v>
      </c>
      <c r="AL65" s="10">
        <v>0</v>
      </c>
      <c r="AM65" s="10">
        <v>0</v>
      </c>
      <c r="AN65" s="10">
        <v>1</v>
      </c>
      <c r="AO65" s="10">
        <v>1</v>
      </c>
      <c r="AP65" s="10">
        <v>1</v>
      </c>
      <c r="AQ65" s="10">
        <v>1</v>
      </c>
      <c r="AR65" s="10">
        <v>0</v>
      </c>
      <c r="AS65" s="10">
        <v>0</v>
      </c>
      <c r="AT65" s="10">
        <v>0</v>
      </c>
      <c r="AU65" s="13" t="s">
        <v>842</v>
      </c>
      <c r="AV65" s="10"/>
      <c r="AW65" s="10"/>
      <c r="AX65" s="10">
        <v>2024</v>
      </c>
      <c r="AY65" s="10" t="s">
        <v>843</v>
      </c>
      <c r="AZ65" s="10" t="s">
        <v>227</v>
      </c>
      <c r="BA65" s="10"/>
      <c r="BB65" s="10">
        <v>1</v>
      </c>
      <c r="BC65" s="10" t="s">
        <v>681</v>
      </c>
      <c r="BD65" s="10" t="s">
        <v>682</v>
      </c>
      <c r="BE65" s="10"/>
      <c r="BF65" s="10"/>
      <c r="BG65" s="10"/>
      <c r="BH65" s="10"/>
      <c r="BI65" s="10"/>
      <c r="BJ65" s="10"/>
      <c r="BK65" s="10"/>
      <c r="BL65" s="10"/>
      <c r="BM65" s="10"/>
      <c r="BN65" s="12" t="s">
        <v>789</v>
      </c>
      <c r="BO65" s="12" t="s">
        <v>844</v>
      </c>
      <c r="BP65" s="10"/>
      <c r="BQ65" s="10" t="s">
        <v>91</v>
      </c>
      <c r="BR65" s="10">
        <v>2024</v>
      </c>
      <c r="BS65" s="10" t="str">
        <f>+_xlfn.XLOOKUP(Tabla1[[#This Row],[COD_ACT]],'[1]VF (2)'!$B:$B,'[1]VF (2)'!$AGD:$AGD)</f>
        <v>305;503</v>
      </c>
      <c r="BT65" s="10" t="str">
        <f>+_xlfn.XLOOKUP(Tabla1[[#This Row],[COD_ACT]],'[1]VF (2)'!$B:$B,'[1]VF (2)'!$AGC:$AGC)</f>
        <v>102</v>
      </c>
      <c r="BU65" s="10" t="e">
        <f>+_xlfn.XLOOKUP(Tabla1[[#This Row],[COD_ACT]],'[2]COMPACTO PUNTO Y COMA'!$A:$A,'[2]COMPACTO PUNTO Y COMA'!$C:$C)</f>
        <v>#N/A</v>
      </c>
      <c r="BV65" s="10" t="e">
        <f>+_xlfn.XLOOKUP(Tabla1[[#This Row],[COD_ACT]],[3]Sheet1!$A:$A,[3]Sheet1!$B:$B)</f>
        <v>#N/A</v>
      </c>
      <c r="BW65" s="14" t="s">
        <v>107</v>
      </c>
      <c r="BX65" s="10" t="s">
        <v>845</v>
      </c>
      <c r="BY65" s="10"/>
      <c r="BZ65" s="10"/>
      <c r="CA65" s="10"/>
      <c r="CB65" s="10"/>
      <c r="CC65" s="10"/>
      <c r="CD65" s="10"/>
      <c r="CE65" s="10"/>
      <c r="CF65" s="10"/>
      <c r="CG65" s="10"/>
    </row>
    <row r="66" spans="1:85" hidden="1">
      <c r="A66" s="10" t="s">
        <v>846</v>
      </c>
      <c r="B66" s="10">
        <v>33944</v>
      </c>
      <c r="C66" s="11" t="s">
        <v>86</v>
      </c>
      <c r="D66" s="10" t="s">
        <v>847</v>
      </c>
      <c r="E66" s="10" t="s">
        <v>848</v>
      </c>
      <c r="F66" s="10" t="s">
        <v>514</v>
      </c>
      <c r="G66" s="10"/>
      <c r="H66" s="10"/>
      <c r="I66" s="10"/>
      <c r="J66" s="10"/>
      <c r="K66" s="12" t="s">
        <v>849</v>
      </c>
      <c r="L66" s="10" t="s">
        <v>91</v>
      </c>
      <c r="M66" s="10" t="s">
        <v>92</v>
      </c>
      <c r="N66" s="10" t="s">
        <v>91</v>
      </c>
      <c r="O66" s="10" t="s">
        <v>16</v>
      </c>
      <c r="P66" s="10" t="s">
        <v>93</v>
      </c>
      <c r="Q66" s="10">
        <v>1</v>
      </c>
      <c r="R66" s="10">
        <v>0</v>
      </c>
      <c r="S66" s="10">
        <v>0</v>
      </c>
      <c r="T66" s="10">
        <v>0</v>
      </c>
      <c r="U66" s="10">
        <v>0</v>
      </c>
      <c r="V66" s="10">
        <v>0</v>
      </c>
      <c r="W66" s="10">
        <v>0</v>
      </c>
      <c r="X66" s="10" t="s">
        <v>153</v>
      </c>
      <c r="Y66" s="10"/>
      <c r="Z66" s="10" t="s">
        <v>850</v>
      </c>
      <c r="AA66" s="10">
        <v>2156</v>
      </c>
      <c r="AB66" s="10" t="s">
        <v>851</v>
      </c>
      <c r="AC66" s="10" t="s">
        <v>852</v>
      </c>
      <c r="AD66" s="10">
        <v>2135</v>
      </c>
      <c r="AE66" s="10" t="s">
        <v>799</v>
      </c>
      <c r="AF66" s="10" t="s">
        <v>800</v>
      </c>
      <c r="AG66" s="10"/>
      <c r="AH66" s="10">
        <v>0</v>
      </c>
      <c r="AI66" s="10">
        <v>0</v>
      </c>
      <c r="AJ66" s="10">
        <v>0</v>
      </c>
      <c r="AK66" s="10">
        <v>0</v>
      </c>
      <c r="AL66" s="10">
        <v>0</v>
      </c>
      <c r="AM66" s="10">
        <v>0</v>
      </c>
      <c r="AN66" s="10">
        <v>1</v>
      </c>
      <c r="AO66" s="10">
        <v>0</v>
      </c>
      <c r="AP66" s="10">
        <v>0</v>
      </c>
      <c r="AQ66" s="10">
        <v>0</v>
      </c>
      <c r="AR66" s="10">
        <v>0</v>
      </c>
      <c r="AS66" s="10">
        <v>0</v>
      </c>
      <c r="AT66" s="10">
        <v>0</v>
      </c>
      <c r="AU66" s="10"/>
      <c r="AV66" s="10"/>
      <c r="AW66" s="10"/>
      <c r="AX66" s="10">
        <v>2024</v>
      </c>
      <c r="AY66" s="10" t="s">
        <v>853</v>
      </c>
      <c r="AZ66" s="10" t="s">
        <v>464</v>
      </c>
      <c r="BA66" s="10"/>
      <c r="BB66" s="10">
        <v>1</v>
      </c>
      <c r="BC66" s="10" t="s">
        <v>854</v>
      </c>
      <c r="BD66" s="10" t="s">
        <v>855</v>
      </c>
      <c r="BE66" s="10"/>
      <c r="BF66" s="10"/>
      <c r="BG66" s="10"/>
      <c r="BH66" s="10"/>
      <c r="BI66" s="10"/>
      <c r="BJ66" s="10"/>
      <c r="BK66" s="10"/>
      <c r="BL66" s="10"/>
      <c r="BM66" s="10"/>
      <c r="BN66" s="12" t="s">
        <v>856</v>
      </c>
      <c r="BO66" s="12" t="s">
        <v>856</v>
      </c>
      <c r="BP66" s="10"/>
      <c r="BQ66" s="10" t="s">
        <v>91</v>
      </c>
      <c r="BR66" s="10">
        <v>2024</v>
      </c>
      <c r="BS66" s="10" t="str">
        <f>+_xlfn.XLOOKUP(Tabla1[[#This Row],[COD_ACT]],'[1]VF (2)'!$B:$B,'[1]VF (2)'!$AGD:$AGD)</f>
        <v>205;203;404;510</v>
      </c>
      <c r="BT66" s="10">
        <f>+_xlfn.XLOOKUP(Tabla1[[#This Row],[COD_ACT]],'[1]VF (2)'!$B:$B,'[1]VF (2)'!$AGC:$AGC)</f>
        <v>0</v>
      </c>
      <c r="BU66" s="10" t="e">
        <f>+_xlfn.XLOOKUP(Tabla1[[#This Row],[COD_ACT]],'[2]COMPACTO PUNTO Y COMA'!$A:$A,'[2]COMPACTO PUNTO Y COMA'!$C:$C)</f>
        <v>#N/A</v>
      </c>
      <c r="BV66" s="10" t="e">
        <f>+_xlfn.XLOOKUP(Tabla1[[#This Row],[COD_ACT]],[3]Sheet1!$A:$A,[3]Sheet1!$B:$B)</f>
        <v>#N/A</v>
      </c>
      <c r="BW66" s="14">
        <v>500</v>
      </c>
      <c r="BX66" s="10" t="s">
        <v>857</v>
      </c>
      <c r="BY66" s="10"/>
      <c r="BZ66" s="10"/>
      <c r="CA66" s="10"/>
      <c r="CB66" s="10"/>
      <c r="CC66" s="10"/>
      <c r="CD66" s="10"/>
      <c r="CE66" s="10"/>
      <c r="CF66" s="10"/>
      <c r="CG66" s="10"/>
    </row>
    <row r="67" spans="1:85" hidden="1">
      <c r="A67" s="10" t="s">
        <v>858</v>
      </c>
      <c r="B67" s="15" t="s">
        <v>859</v>
      </c>
      <c r="C67" s="11" t="s">
        <v>86</v>
      </c>
      <c r="D67" s="10" t="s">
        <v>266</v>
      </c>
      <c r="E67" s="10" t="s">
        <v>267</v>
      </c>
      <c r="F67" s="10" t="s">
        <v>89</v>
      </c>
      <c r="G67" s="16" t="s">
        <v>268</v>
      </c>
      <c r="H67" s="10"/>
      <c r="I67" s="10"/>
      <c r="J67" s="10"/>
      <c r="K67" s="12" t="s">
        <v>860</v>
      </c>
      <c r="L67" s="10" t="s">
        <v>91</v>
      </c>
      <c r="M67" s="10" t="s">
        <v>92</v>
      </c>
      <c r="N67" s="10" t="s">
        <v>92</v>
      </c>
      <c r="O67" s="10" t="s">
        <v>22</v>
      </c>
      <c r="P67" s="10" t="s">
        <v>22</v>
      </c>
      <c r="Q67" s="10">
        <v>1</v>
      </c>
      <c r="R67" s="10">
        <v>1</v>
      </c>
      <c r="S67" s="10">
        <v>1</v>
      </c>
      <c r="T67" s="10">
        <v>0</v>
      </c>
      <c r="U67" s="10">
        <v>1</v>
      </c>
      <c r="V67" s="10">
        <v>0</v>
      </c>
      <c r="W67" s="10">
        <v>1</v>
      </c>
      <c r="X67" s="10" t="s">
        <v>112</v>
      </c>
      <c r="Y67" s="10" t="s">
        <v>129</v>
      </c>
      <c r="Z67" s="10" t="s">
        <v>270</v>
      </c>
      <c r="AA67" s="10">
        <v>2081</v>
      </c>
      <c r="AB67" s="10" t="s">
        <v>271</v>
      </c>
      <c r="AC67" s="10" t="s">
        <v>861</v>
      </c>
      <c r="AD67" s="10">
        <v>2017</v>
      </c>
      <c r="AE67" s="10" t="s">
        <v>133</v>
      </c>
      <c r="AF67" s="10" t="s">
        <v>134</v>
      </c>
      <c r="AG67" s="10"/>
      <c r="AH67" s="10">
        <v>0</v>
      </c>
      <c r="AI67" s="10">
        <v>0</v>
      </c>
      <c r="AJ67" s="10">
        <v>0</v>
      </c>
      <c r="AK67" s="10">
        <v>0</v>
      </c>
      <c r="AL67" s="10">
        <v>0</v>
      </c>
      <c r="AM67" s="10">
        <v>1</v>
      </c>
      <c r="AN67" s="10">
        <v>1</v>
      </c>
      <c r="AO67" s="10">
        <v>1</v>
      </c>
      <c r="AP67" s="10">
        <v>1</v>
      </c>
      <c r="AQ67" s="10">
        <v>1</v>
      </c>
      <c r="AR67" s="10">
        <v>1</v>
      </c>
      <c r="AS67" s="10">
        <v>1</v>
      </c>
      <c r="AT67" s="10">
        <v>1</v>
      </c>
      <c r="AU67" s="13" t="s">
        <v>273</v>
      </c>
      <c r="AV67" s="10" t="str">
        <f>+_xlfn.XLOOKUP(B67,[4]Base2020!$B:$B,[4]Base2020!$AR:$AR)</f>
        <v>https://www.redalyc.org/pdf/1694/169439782004.pdf</v>
      </c>
      <c r="AW67" s="10" t="s">
        <v>862</v>
      </c>
      <c r="AX67" s="10">
        <v>2024</v>
      </c>
      <c r="AY67" s="10" t="s">
        <v>863</v>
      </c>
      <c r="AZ67" s="10" t="s">
        <v>276</v>
      </c>
      <c r="BA67" s="10" t="s">
        <v>864</v>
      </c>
      <c r="BB67" s="10">
        <v>1</v>
      </c>
      <c r="BC67" s="10" t="s">
        <v>278</v>
      </c>
      <c r="BD67" s="10" t="s">
        <v>279</v>
      </c>
      <c r="BE67" s="10">
        <v>8</v>
      </c>
      <c r="BF67" s="10" t="s">
        <v>280</v>
      </c>
      <c r="BG67" s="10" t="s">
        <v>281</v>
      </c>
      <c r="BH67" s="10" t="s">
        <v>282</v>
      </c>
      <c r="BI67" s="10" t="s">
        <v>283</v>
      </c>
      <c r="BJ67" s="10" t="s">
        <v>284</v>
      </c>
      <c r="BK67" s="10">
        <v>8</v>
      </c>
      <c r="BL67" s="10" t="s">
        <v>285</v>
      </c>
      <c r="BM67" s="10" t="s">
        <v>286</v>
      </c>
      <c r="BN67" s="10" t="s">
        <v>106</v>
      </c>
      <c r="BO67" s="10" t="s">
        <v>106</v>
      </c>
      <c r="BP67" s="10"/>
      <c r="BQ67" s="10" t="s">
        <v>92</v>
      </c>
      <c r="BR67" s="10">
        <v>2024</v>
      </c>
      <c r="BS67" s="10" t="e">
        <f>+_xlfn.XLOOKUP(Tabla1[[#This Row],[COD_ACT]],'[1]VF (2)'!$B:$B,'[1]VF (2)'!$AGD:$AGD)</f>
        <v>#N/A</v>
      </c>
      <c r="BT67" s="10" t="e">
        <f>+_xlfn.XLOOKUP(Tabla1[[#This Row],[COD_ACT]],'[1]VF (2)'!$B:$B,'[1]VF (2)'!$AGC:$AGC)</f>
        <v>#N/A</v>
      </c>
      <c r="BU67" s="10" t="str">
        <f>+_xlfn.XLOOKUP(Tabla1[[#This Row],[COD_ACT]],'[2]COMPACTO PUNTO Y COMA'!$A:$A,'[2]COMPACTO PUNTO Y COMA'!$C:$C)</f>
        <v>301</v>
      </c>
      <c r="BV67" s="10" t="e">
        <f>_xlfn.XLOOKUP(Tabla1[[#This Row],[COD_ACT]],[3]Sheet1!$A:$A,[3]Sheet1!$B:$B)</f>
        <v>#N/A</v>
      </c>
      <c r="BW67" s="14">
        <v>500</v>
      </c>
      <c r="BX67" s="10">
        <v>600</v>
      </c>
      <c r="BY67" s="10"/>
      <c r="BZ67" s="10"/>
      <c r="CA67" s="10"/>
      <c r="CB67" s="10"/>
      <c r="CC67" s="10"/>
      <c r="CD67" s="10"/>
      <c r="CE67" s="10"/>
      <c r="CF67" s="10"/>
      <c r="CG67" s="10"/>
    </row>
    <row r="68" spans="1:85" hidden="1">
      <c r="A68" s="10" t="s">
        <v>865</v>
      </c>
      <c r="B68" s="10">
        <v>28167</v>
      </c>
      <c r="C68" s="11" t="s">
        <v>86</v>
      </c>
      <c r="D68" s="10" t="s">
        <v>866</v>
      </c>
      <c r="E68" s="10" t="s">
        <v>867</v>
      </c>
      <c r="F68" s="10" t="s">
        <v>89</v>
      </c>
      <c r="G68" s="10"/>
      <c r="H68" s="10"/>
      <c r="I68" s="10"/>
      <c r="J68" s="10"/>
      <c r="K68" s="12" t="s">
        <v>868</v>
      </c>
      <c r="L68" s="10" t="s">
        <v>91</v>
      </c>
      <c r="M68" s="10" t="s">
        <v>92</v>
      </c>
      <c r="N68" s="10" t="s">
        <v>91</v>
      </c>
      <c r="O68" s="10" t="s">
        <v>16</v>
      </c>
      <c r="P68" s="10" t="s">
        <v>93</v>
      </c>
      <c r="Q68" s="10">
        <v>1</v>
      </c>
      <c r="R68" s="10">
        <v>0</v>
      </c>
      <c r="S68" s="10">
        <v>0</v>
      </c>
      <c r="T68" s="10">
        <v>0</v>
      </c>
      <c r="U68" s="10">
        <v>0</v>
      </c>
      <c r="V68" s="10">
        <v>0</v>
      </c>
      <c r="W68" s="10">
        <v>0</v>
      </c>
      <c r="X68" s="10" t="s">
        <v>153</v>
      </c>
      <c r="Y68" s="10"/>
      <c r="Z68" s="10" t="s">
        <v>869</v>
      </c>
      <c r="AA68" s="10">
        <v>2034</v>
      </c>
      <c r="AB68" s="10" t="s">
        <v>870</v>
      </c>
      <c r="AC68" s="10" t="s">
        <v>871</v>
      </c>
      <c r="AD68" s="10">
        <v>2014</v>
      </c>
      <c r="AE68" s="10" t="s">
        <v>116</v>
      </c>
      <c r="AF68" s="10" t="s">
        <v>117</v>
      </c>
      <c r="AG68" s="10"/>
      <c r="AH68" s="10">
        <v>0</v>
      </c>
      <c r="AI68" s="10">
        <v>0</v>
      </c>
      <c r="AJ68" s="10">
        <v>0</v>
      </c>
      <c r="AK68" s="10">
        <v>0</v>
      </c>
      <c r="AL68" s="10">
        <v>0</v>
      </c>
      <c r="AM68" s="10">
        <v>0</v>
      </c>
      <c r="AN68" s="10">
        <v>1</v>
      </c>
      <c r="AO68" s="10"/>
      <c r="AP68" s="10"/>
      <c r="AQ68" s="10"/>
      <c r="AR68" s="10"/>
      <c r="AS68" s="10"/>
      <c r="AT68" s="10"/>
      <c r="AU68" s="13" t="s">
        <v>872</v>
      </c>
      <c r="AV68" s="10"/>
      <c r="AW68" s="10"/>
      <c r="AX68" s="10">
        <v>2024</v>
      </c>
      <c r="AY68" s="10" t="s">
        <v>873</v>
      </c>
      <c r="AZ68" s="10" t="s">
        <v>464</v>
      </c>
      <c r="BA68" s="10"/>
      <c r="BB68" s="10">
        <v>1</v>
      </c>
      <c r="BC68" s="10" t="s">
        <v>357</v>
      </c>
      <c r="BD68" s="10" t="s">
        <v>358</v>
      </c>
      <c r="BE68" s="10"/>
      <c r="BF68" s="10"/>
      <c r="BG68" s="10"/>
      <c r="BH68" s="10"/>
      <c r="BI68" s="10"/>
      <c r="BJ68" s="10"/>
      <c r="BK68" s="10"/>
      <c r="BL68" s="10"/>
      <c r="BM68" s="10"/>
      <c r="BN68" s="12" t="s">
        <v>106</v>
      </c>
      <c r="BO68" s="12" t="s">
        <v>106</v>
      </c>
      <c r="BP68" s="10"/>
      <c r="BQ68" s="10" t="s">
        <v>92</v>
      </c>
      <c r="BR68" s="10">
        <v>2024</v>
      </c>
      <c r="BS68" s="10" t="str">
        <f>+_xlfn.XLOOKUP(Tabla1[[#This Row],[COD_ACT]],'[1]VF (2)'!$B:$B,'[1]VF (2)'!$AGD:$AGD)</f>
        <v>102;201;402;509</v>
      </c>
      <c r="BT68" s="10">
        <f>+_xlfn.XLOOKUP(Tabla1[[#This Row],[COD_ACT]],'[1]VF (2)'!$B:$B,'[1]VF (2)'!$AGC:$AGC)</f>
        <v>0</v>
      </c>
      <c r="BU68" s="10" t="e">
        <f>+_xlfn.XLOOKUP(Tabla1[[#This Row],[COD_ACT]],'[2]COMPACTO PUNTO Y COMA'!$A:$A,'[2]COMPACTO PUNTO Y COMA'!$C:$C)</f>
        <v>#N/A</v>
      </c>
      <c r="BV68" s="10" t="e">
        <f>+_xlfn.XLOOKUP(Tabla1[[#This Row],[COD_ACT]],[3]Sheet1!$A:$A,[3]Sheet1!$B:$B)</f>
        <v>#N/A</v>
      </c>
      <c r="BW68" s="14">
        <v>500</v>
      </c>
      <c r="BX68" s="10" t="s">
        <v>874</v>
      </c>
      <c r="BY68" s="10"/>
      <c r="BZ68" s="10"/>
      <c r="CA68" s="10"/>
      <c r="CB68" s="10"/>
      <c r="CC68" s="10"/>
      <c r="CD68" s="10"/>
      <c r="CE68" s="10"/>
      <c r="CF68" s="10"/>
      <c r="CG68" s="10"/>
    </row>
    <row r="69" spans="1:85" hidden="1">
      <c r="A69" s="10" t="s">
        <v>875</v>
      </c>
      <c r="B69" s="10">
        <v>32019</v>
      </c>
      <c r="C69" s="11" t="s">
        <v>86</v>
      </c>
      <c r="D69" s="10" t="s">
        <v>876</v>
      </c>
      <c r="E69" s="10" t="s">
        <v>877</v>
      </c>
      <c r="F69" s="10" t="s">
        <v>89</v>
      </c>
      <c r="G69" s="11"/>
      <c r="H69" s="10"/>
      <c r="I69" s="10"/>
      <c r="J69" s="10"/>
      <c r="K69" s="12" t="s">
        <v>878</v>
      </c>
      <c r="L69" s="10" t="s">
        <v>91</v>
      </c>
      <c r="M69" s="10" t="s">
        <v>92</v>
      </c>
      <c r="N69" s="10" t="s">
        <v>91</v>
      </c>
      <c r="O69" s="10" t="s">
        <v>16</v>
      </c>
      <c r="P69" s="10" t="s">
        <v>93</v>
      </c>
      <c r="Q69" s="10">
        <v>1</v>
      </c>
      <c r="R69" s="10">
        <v>0</v>
      </c>
      <c r="S69" s="10">
        <v>0</v>
      </c>
      <c r="T69" s="10">
        <v>0</v>
      </c>
      <c r="U69" s="10">
        <v>0</v>
      </c>
      <c r="V69" s="10">
        <v>0</v>
      </c>
      <c r="W69" s="10">
        <v>0</v>
      </c>
      <c r="X69" s="10" t="s">
        <v>222</v>
      </c>
      <c r="Y69" s="10"/>
      <c r="Z69" s="10" t="s">
        <v>869</v>
      </c>
      <c r="AA69" s="10">
        <v>2034</v>
      </c>
      <c r="AB69" s="10" t="s">
        <v>870</v>
      </c>
      <c r="AC69" s="10" t="s">
        <v>879</v>
      </c>
      <c r="AD69" s="10">
        <v>2014</v>
      </c>
      <c r="AE69" s="10" t="s">
        <v>116</v>
      </c>
      <c r="AF69" s="10" t="s">
        <v>117</v>
      </c>
      <c r="AG69" s="10"/>
      <c r="AH69" s="10">
        <v>0</v>
      </c>
      <c r="AI69" s="10">
        <v>0</v>
      </c>
      <c r="AJ69" s="10">
        <v>0</v>
      </c>
      <c r="AK69" s="10">
        <v>0</v>
      </c>
      <c r="AL69" s="10">
        <v>0</v>
      </c>
      <c r="AM69" s="10">
        <v>0</v>
      </c>
      <c r="AN69" s="10">
        <v>1</v>
      </c>
      <c r="AO69" s="10"/>
      <c r="AP69" s="10"/>
      <c r="AQ69" s="10"/>
      <c r="AR69" s="10"/>
      <c r="AS69" s="10"/>
      <c r="AT69" s="10"/>
      <c r="AU69" s="13" t="s">
        <v>880</v>
      </c>
      <c r="AV69" s="13" t="s">
        <v>881</v>
      </c>
      <c r="AW69" s="10"/>
      <c r="AX69" s="10">
        <v>2024</v>
      </c>
      <c r="AY69" s="10" t="s">
        <v>882</v>
      </c>
      <c r="AZ69" s="10" t="s">
        <v>464</v>
      </c>
      <c r="BA69" s="10"/>
      <c r="BB69" s="10">
        <v>1</v>
      </c>
      <c r="BC69" s="10" t="s">
        <v>883</v>
      </c>
      <c r="BD69" s="10" t="s">
        <v>884</v>
      </c>
      <c r="BE69" s="10"/>
      <c r="BF69" s="10"/>
      <c r="BG69" s="10"/>
      <c r="BH69" s="10"/>
      <c r="BI69" s="10"/>
      <c r="BJ69" s="10"/>
      <c r="BK69" s="10"/>
      <c r="BL69" s="10"/>
      <c r="BM69" s="10"/>
      <c r="BN69" s="12" t="s">
        <v>106</v>
      </c>
      <c r="BO69" s="12" t="s">
        <v>106</v>
      </c>
      <c r="BP69" s="10"/>
      <c r="BQ69" s="10" t="s">
        <v>92</v>
      </c>
      <c r="BR69" s="10">
        <v>2024</v>
      </c>
      <c r="BS69" s="10" t="str">
        <f>+_xlfn.XLOOKUP(Tabla1[[#This Row],[COD_ACT]],'[1]VF (2)'!$B:$B,'[1]VF (2)'!$AGD:$AGD)</f>
        <v>102;201;202;401;402;403</v>
      </c>
      <c r="BT69" s="10">
        <f>+_xlfn.XLOOKUP(Tabla1[[#This Row],[COD_ACT]],'[1]VF (2)'!$B:$B,'[1]VF (2)'!$AGC:$AGC)</f>
        <v>0</v>
      </c>
      <c r="BU69" s="10" t="e">
        <f>+_xlfn.XLOOKUP(Tabla1[[#This Row],[COD_ACT]],'[2]COMPACTO PUNTO Y COMA'!$A:$A,'[2]COMPACTO PUNTO Y COMA'!$C:$C)</f>
        <v>#N/A</v>
      </c>
      <c r="BV69" s="10" t="e">
        <f>+_xlfn.XLOOKUP(Tabla1[[#This Row],[COD_ACT]],[3]Sheet1!$A:$A,[3]Sheet1!$B:$B)</f>
        <v>#N/A</v>
      </c>
      <c r="BW69" s="14">
        <v>500</v>
      </c>
      <c r="BX69" s="10" t="s">
        <v>885</v>
      </c>
      <c r="BY69" s="10"/>
      <c r="BZ69" s="10"/>
      <c r="CA69" s="10"/>
      <c r="CB69" s="10"/>
      <c r="CC69" s="10"/>
      <c r="CD69" s="10"/>
      <c r="CE69" s="10"/>
      <c r="CF69" s="10"/>
      <c r="CG69" s="10"/>
    </row>
    <row r="70" spans="1:85" hidden="1">
      <c r="A70" s="10" t="s">
        <v>886</v>
      </c>
      <c r="B70" s="10">
        <v>34309</v>
      </c>
      <c r="C70" s="11" t="s">
        <v>86</v>
      </c>
      <c r="D70" s="10" t="s">
        <v>887</v>
      </c>
      <c r="E70" s="10" t="s">
        <v>888</v>
      </c>
      <c r="F70" s="10" t="s">
        <v>514</v>
      </c>
      <c r="G70" s="10"/>
      <c r="H70" s="10"/>
      <c r="I70" s="10"/>
      <c r="J70" s="10"/>
      <c r="K70" s="12" t="s">
        <v>889</v>
      </c>
      <c r="L70" s="10" t="s">
        <v>91</v>
      </c>
      <c r="M70" s="10" t="s">
        <v>92</v>
      </c>
      <c r="N70" s="10" t="s">
        <v>91</v>
      </c>
      <c r="O70" s="10" t="s">
        <v>16</v>
      </c>
      <c r="P70" s="10" t="s">
        <v>93</v>
      </c>
      <c r="Q70" s="10">
        <v>1</v>
      </c>
      <c r="R70" s="10">
        <v>0</v>
      </c>
      <c r="S70" s="10">
        <v>0</v>
      </c>
      <c r="T70" s="10">
        <v>0</v>
      </c>
      <c r="U70" s="10">
        <v>0</v>
      </c>
      <c r="V70" s="10">
        <v>0</v>
      </c>
      <c r="W70" s="10">
        <v>0</v>
      </c>
      <c r="X70" s="10" t="s">
        <v>112</v>
      </c>
      <c r="Y70" s="10"/>
      <c r="Z70" s="10" t="s">
        <v>799</v>
      </c>
      <c r="AA70" s="10">
        <v>2135</v>
      </c>
      <c r="AB70" s="10" t="s">
        <v>800</v>
      </c>
      <c r="AC70" s="10" t="s">
        <v>890</v>
      </c>
      <c r="AD70" s="10">
        <v>2135</v>
      </c>
      <c r="AE70" s="10" t="s">
        <v>799</v>
      </c>
      <c r="AF70" s="10" t="s">
        <v>800</v>
      </c>
      <c r="AG70" s="10"/>
      <c r="AH70" s="10">
        <v>0</v>
      </c>
      <c r="AI70" s="10">
        <v>0</v>
      </c>
      <c r="AJ70" s="10">
        <v>0</v>
      </c>
      <c r="AK70" s="10">
        <v>0</v>
      </c>
      <c r="AL70" s="10">
        <v>0</v>
      </c>
      <c r="AM70" s="10">
        <v>0</v>
      </c>
      <c r="AN70" s="10">
        <v>1</v>
      </c>
      <c r="AO70" s="10">
        <v>0</v>
      </c>
      <c r="AP70" s="10">
        <v>0</v>
      </c>
      <c r="AQ70" s="10">
        <v>0</v>
      </c>
      <c r="AR70" s="10">
        <v>0</v>
      </c>
      <c r="AS70" s="10">
        <v>0</v>
      </c>
      <c r="AT70" s="10">
        <v>0</v>
      </c>
      <c r="AU70" s="10"/>
      <c r="AV70" s="10"/>
      <c r="AW70" s="10"/>
      <c r="AX70" s="10">
        <v>2024</v>
      </c>
      <c r="AY70" s="10" t="s">
        <v>891</v>
      </c>
      <c r="AZ70" s="10" t="s">
        <v>464</v>
      </c>
      <c r="BA70" s="10"/>
      <c r="BB70" s="10">
        <v>1</v>
      </c>
      <c r="BC70" s="10" t="s">
        <v>278</v>
      </c>
      <c r="BD70" s="10" t="s">
        <v>279</v>
      </c>
      <c r="BE70" s="10"/>
      <c r="BF70" s="10"/>
      <c r="BG70" s="10"/>
      <c r="BH70" s="10"/>
      <c r="BI70" s="10"/>
      <c r="BJ70" s="10"/>
      <c r="BK70" s="10"/>
      <c r="BL70" s="10"/>
      <c r="BM70" s="10"/>
      <c r="BN70" s="12" t="s">
        <v>892</v>
      </c>
      <c r="BO70" s="12" t="s">
        <v>892</v>
      </c>
      <c r="BP70" s="10"/>
      <c r="BQ70" s="10" t="s">
        <v>91</v>
      </c>
      <c r="BR70" s="10">
        <v>2024</v>
      </c>
      <c r="BS70" s="10" t="str">
        <f>+_xlfn.XLOOKUP(Tabla1[[#This Row],[COD_ACT]],'[1]VF (2)'!$B:$B,'[1]VF (2)'!$AGD:$AGD)</f>
        <v>201;402;505</v>
      </c>
      <c r="BT70" s="10" t="str">
        <f>+_xlfn.XLOOKUP(Tabla1[[#This Row],[COD_ACT]],'[1]VF (2)'!$B:$B,'[1]VF (2)'!$AGC:$AGC)</f>
        <v>101</v>
      </c>
      <c r="BU70" s="10" t="e">
        <f>+_xlfn.XLOOKUP(Tabla1[[#This Row],[COD_ACT]],'[2]COMPACTO PUNTO Y COMA'!$A:$A,'[2]COMPACTO PUNTO Y COMA'!$C:$C)</f>
        <v>#N/A</v>
      </c>
      <c r="BV70" s="10" t="e">
        <f>+_xlfn.XLOOKUP(Tabla1[[#This Row],[COD_ACT]],[3]Sheet1!$A:$A,[3]Sheet1!$B:$B)</f>
        <v>#N/A</v>
      </c>
      <c r="BW70" s="14" t="s">
        <v>756</v>
      </c>
      <c r="BX70" s="10" t="s">
        <v>893</v>
      </c>
      <c r="BY70" s="10"/>
      <c r="BZ70" s="10"/>
      <c r="CA70" s="10"/>
      <c r="CB70" s="10"/>
      <c r="CC70" s="10"/>
      <c r="CD70" s="10"/>
      <c r="CE70" s="10"/>
      <c r="CF70" s="10"/>
      <c r="CG70" s="10"/>
    </row>
    <row r="71" spans="1:85" hidden="1">
      <c r="A71" s="10" t="s">
        <v>894</v>
      </c>
      <c r="B71" s="10">
        <v>31139</v>
      </c>
      <c r="C71" s="11" t="s">
        <v>86</v>
      </c>
      <c r="D71" s="10" t="s">
        <v>895</v>
      </c>
      <c r="E71" s="10" t="s">
        <v>896</v>
      </c>
      <c r="F71" s="10" t="s">
        <v>514</v>
      </c>
      <c r="G71" s="10"/>
      <c r="H71" s="10"/>
      <c r="I71" s="10"/>
      <c r="J71" s="10"/>
      <c r="K71" s="12" t="s">
        <v>897</v>
      </c>
      <c r="L71" s="10" t="s">
        <v>91</v>
      </c>
      <c r="M71" s="10" t="s">
        <v>92</v>
      </c>
      <c r="N71" s="10" t="s">
        <v>91</v>
      </c>
      <c r="O71" s="10" t="s">
        <v>16</v>
      </c>
      <c r="P71" s="10" t="s">
        <v>93</v>
      </c>
      <c r="Q71" s="10">
        <v>1</v>
      </c>
      <c r="R71" s="10">
        <v>0</v>
      </c>
      <c r="S71" s="10">
        <v>0</v>
      </c>
      <c r="T71" s="10">
        <v>0</v>
      </c>
      <c r="U71" s="10">
        <v>0</v>
      </c>
      <c r="V71" s="10">
        <v>0</v>
      </c>
      <c r="W71" s="10">
        <v>0</v>
      </c>
      <c r="X71" s="10" t="s">
        <v>94</v>
      </c>
      <c r="Y71" s="10"/>
      <c r="Z71" s="10" t="s">
        <v>799</v>
      </c>
      <c r="AA71" s="10">
        <v>2135</v>
      </c>
      <c r="AB71" s="10" t="s">
        <v>800</v>
      </c>
      <c r="AC71" s="10" t="s">
        <v>898</v>
      </c>
      <c r="AD71" s="10">
        <v>2135</v>
      </c>
      <c r="AE71" s="10" t="s">
        <v>799</v>
      </c>
      <c r="AF71" s="10" t="s">
        <v>800</v>
      </c>
      <c r="AG71" s="10"/>
      <c r="AH71" s="10">
        <v>0</v>
      </c>
      <c r="AI71" s="10">
        <v>0</v>
      </c>
      <c r="AJ71" s="10">
        <v>0</v>
      </c>
      <c r="AK71" s="10">
        <v>0</v>
      </c>
      <c r="AL71" s="10">
        <v>0</v>
      </c>
      <c r="AM71" s="10">
        <v>0</v>
      </c>
      <c r="AN71" s="10">
        <v>1</v>
      </c>
      <c r="AO71" s="10">
        <v>0</v>
      </c>
      <c r="AP71" s="10">
        <v>0</v>
      </c>
      <c r="AQ71" s="10">
        <v>0</v>
      </c>
      <c r="AR71" s="10">
        <v>0</v>
      </c>
      <c r="AS71" s="10">
        <v>0</v>
      </c>
      <c r="AT71" s="10">
        <v>0</v>
      </c>
      <c r="AU71" s="10"/>
      <c r="AV71" s="10"/>
      <c r="AW71" s="10"/>
      <c r="AX71" s="10">
        <v>2024</v>
      </c>
      <c r="AY71" s="10" t="s">
        <v>899</v>
      </c>
      <c r="AZ71" s="10" t="s">
        <v>103</v>
      </c>
      <c r="BA71" s="10"/>
      <c r="BB71" s="10">
        <v>1</v>
      </c>
      <c r="BC71" s="10" t="s">
        <v>900</v>
      </c>
      <c r="BD71" s="10" t="s">
        <v>901</v>
      </c>
      <c r="BE71" s="10"/>
      <c r="BF71" s="10"/>
      <c r="BG71" s="10"/>
      <c r="BH71" s="10"/>
      <c r="BI71" s="10"/>
      <c r="BJ71" s="10"/>
      <c r="BK71" s="10"/>
      <c r="BL71" s="10"/>
      <c r="BM71" s="10"/>
      <c r="BN71" s="12" t="s">
        <v>892</v>
      </c>
      <c r="BO71" s="12" t="s">
        <v>892</v>
      </c>
      <c r="BP71" s="10"/>
      <c r="BQ71" s="10" t="s">
        <v>91</v>
      </c>
      <c r="BR71" s="10">
        <v>2024</v>
      </c>
      <c r="BS71" s="10" t="str">
        <f>+_xlfn.XLOOKUP(Tabla1[[#This Row],[COD_ACT]],'[1]VF (2)'!$B:$B,'[1]VF (2)'!$AGD:$AGD)</f>
        <v>201;205;402;505;512</v>
      </c>
      <c r="BT71" s="10">
        <f>+_xlfn.XLOOKUP(Tabla1[[#This Row],[COD_ACT]],'[1]VF (2)'!$B:$B,'[1]VF (2)'!$AGC:$AGC)</f>
        <v>0</v>
      </c>
      <c r="BU71" s="10" t="e">
        <f>+_xlfn.XLOOKUP(Tabla1[[#This Row],[COD_ACT]],'[2]COMPACTO PUNTO Y COMA'!$A:$A,'[2]COMPACTO PUNTO Y COMA'!$C:$C)</f>
        <v>#N/A</v>
      </c>
      <c r="BV71" s="10" t="e">
        <f>+_xlfn.XLOOKUP(Tabla1[[#This Row],[COD_ACT]],[3]Sheet1!$A:$A,[3]Sheet1!$B:$B)</f>
        <v>#N/A</v>
      </c>
      <c r="BW71" s="14">
        <v>500</v>
      </c>
      <c r="BX71" s="10" t="s">
        <v>902</v>
      </c>
      <c r="BY71" s="10"/>
      <c r="BZ71" s="10"/>
      <c r="CA71" s="10"/>
      <c r="CB71" s="10"/>
      <c r="CC71" s="10"/>
      <c r="CD71" s="10"/>
      <c r="CE71" s="10"/>
      <c r="CF71" s="10"/>
      <c r="CG71" s="10"/>
    </row>
    <row r="72" spans="1:85" hidden="1">
      <c r="A72" s="10" t="s">
        <v>903</v>
      </c>
      <c r="B72" s="10">
        <v>33961</v>
      </c>
      <c r="C72" s="11" t="s">
        <v>86</v>
      </c>
      <c r="D72" s="10" t="s">
        <v>887</v>
      </c>
      <c r="E72" s="10" t="s">
        <v>888</v>
      </c>
      <c r="F72" s="10" t="s">
        <v>514</v>
      </c>
      <c r="G72" s="10"/>
      <c r="H72" s="10"/>
      <c r="I72" s="10"/>
      <c r="J72" s="10"/>
      <c r="K72" s="12" t="s">
        <v>904</v>
      </c>
      <c r="L72" s="10" t="s">
        <v>91</v>
      </c>
      <c r="M72" s="10" t="s">
        <v>92</v>
      </c>
      <c r="N72" s="10" t="s">
        <v>92</v>
      </c>
      <c r="O72" s="10" t="s">
        <v>165</v>
      </c>
      <c r="P72" s="10" t="s">
        <v>165</v>
      </c>
      <c r="Q72" s="10">
        <v>1</v>
      </c>
      <c r="R72" s="10">
        <v>1</v>
      </c>
      <c r="S72" s="10">
        <v>0</v>
      </c>
      <c r="T72" s="10">
        <v>0</v>
      </c>
      <c r="U72" s="10">
        <v>0</v>
      </c>
      <c r="V72" s="10">
        <v>0</v>
      </c>
      <c r="W72" s="10">
        <v>1</v>
      </c>
      <c r="X72" s="10" t="s">
        <v>112</v>
      </c>
      <c r="Y72" s="10"/>
      <c r="Z72" s="10" t="s">
        <v>799</v>
      </c>
      <c r="AA72" s="10">
        <v>2135</v>
      </c>
      <c r="AB72" s="10" t="s">
        <v>800</v>
      </c>
      <c r="AC72" s="10" t="s">
        <v>905</v>
      </c>
      <c r="AD72" s="10">
        <v>2135</v>
      </c>
      <c r="AE72" s="10" t="s">
        <v>799</v>
      </c>
      <c r="AF72" s="10" t="s">
        <v>800</v>
      </c>
      <c r="AG72" s="10"/>
      <c r="AH72" s="10">
        <v>0</v>
      </c>
      <c r="AI72" s="10">
        <v>0</v>
      </c>
      <c r="AJ72" s="10">
        <v>0</v>
      </c>
      <c r="AK72" s="10">
        <v>0</v>
      </c>
      <c r="AL72" s="10">
        <v>0</v>
      </c>
      <c r="AM72" s="10">
        <v>0</v>
      </c>
      <c r="AN72" s="10">
        <v>1</v>
      </c>
      <c r="AO72" s="10">
        <v>0</v>
      </c>
      <c r="AP72" s="10">
        <v>0</v>
      </c>
      <c r="AQ72" s="10">
        <v>0</v>
      </c>
      <c r="AR72" s="10">
        <v>0</v>
      </c>
      <c r="AS72" s="10">
        <v>0</v>
      </c>
      <c r="AT72" s="10">
        <v>0</v>
      </c>
      <c r="AU72" s="13" t="s">
        <v>906</v>
      </c>
      <c r="AV72" s="13" t="s">
        <v>906</v>
      </c>
      <c r="AW72" s="10"/>
      <c r="AX72" s="10">
        <v>2024</v>
      </c>
      <c r="AY72" s="10" t="s">
        <v>907</v>
      </c>
      <c r="AZ72" s="10" t="s">
        <v>464</v>
      </c>
      <c r="BA72" s="10"/>
      <c r="BB72" s="10">
        <v>1</v>
      </c>
      <c r="BC72" s="10" t="s">
        <v>140</v>
      </c>
      <c r="BD72" s="10" t="s">
        <v>141</v>
      </c>
      <c r="BE72" s="10"/>
      <c r="BF72" s="10"/>
      <c r="BG72" s="10"/>
      <c r="BH72" s="10"/>
      <c r="BI72" s="10"/>
      <c r="BJ72" s="10"/>
      <c r="BK72" s="10"/>
      <c r="BL72" s="10"/>
      <c r="BM72" s="10"/>
      <c r="BN72" s="12" t="s">
        <v>908</v>
      </c>
      <c r="BO72" s="12" t="s">
        <v>909</v>
      </c>
      <c r="BP72" s="10"/>
      <c r="BQ72" s="10" t="s">
        <v>91</v>
      </c>
      <c r="BR72" s="10">
        <v>2024</v>
      </c>
      <c r="BS72" s="10" t="str">
        <f>+_xlfn.XLOOKUP(Tabla1[[#This Row],[COD_ACT]],'[1]VF (2)'!$B:$B,'[1]VF (2)'!$AGD:$AGD)</f>
        <v>305</v>
      </c>
      <c r="BT72" s="10" t="str">
        <f>+_xlfn.XLOOKUP(Tabla1[[#This Row],[COD_ACT]],'[1]VF (2)'!$B:$B,'[1]VF (2)'!$AGC:$AGC)</f>
        <v>101;103</v>
      </c>
      <c r="BU72" s="10" t="e">
        <f>+_xlfn.XLOOKUP(Tabla1[[#This Row],[COD_ACT]],'[2]COMPACTO PUNTO Y COMA'!$A:$A,'[2]COMPACTO PUNTO Y COMA'!$C:$C)</f>
        <v>#N/A</v>
      </c>
      <c r="BV72" s="10" t="e">
        <f>+_xlfn.XLOOKUP(Tabla1[[#This Row],[COD_ACT]],[3]Sheet1!$A:$A,[3]Sheet1!$B:$B)</f>
        <v>#N/A</v>
      </c>
      <c r="BW72" s="14" t="s">
        <v>185</v>
      </c>
      <c r="BX72" s="10" t="s">
        <v>910</v>
      </c>
      <c r="BY72" s="10"/>
      <c r="BZ72" s="10"/>
      <c r="CA72" s="10"/>
      <c r="CB72" s="10"/>
      <c r="CC72" s="10"/>
      <c r="CD72" s="10"/>
      <c r="CE72" s="10"/>
      <c r="CF72" s="10"/>
      <c r="CG72" s="10"/>
    </row>
    <row r="73" spans="1:85" hidden="1">
      <c r="A73" s="10" t="s">
        <v>911</v>
      </c>
      <c r="B73" s="10">
        <v>791</v>
      </c>
      <c r="C73" s="11" t="s">
        <v>86</v>
      </c>
      <c r="D73" s="10" t="s">
        <v>912</v>
      </c>
      <c r="E73" s="10" t="s">
        <v>913</v>
      </c>
      <c r="F73" s="10" t="s">
        <v>89</v>
      </c>
      <c r="G73" s="16">
        <v>4</v>
      </c>
      <c r="H73" s="10"/>
      <c r="I73" s="10"/>
      <c r="J73" s="10"/>
      <c r="K73" s="12" t="s">
        <v>914</v>
      </c>
      <c r="L73" s="10" t="s">
        <v>91</v>
      </c>
      <c r="M73" s="10" t="s">
        <v>92</v>
      </c>
      <c r="N73" s="10" t="s">
        <v>91</v>
      </c>
      <c r="O73" s="10" t="s">
        <v>16</v>
      </c>
      <c r="P73" s="10" t="s">
        <v>93</v>
      </c>
      <c r="Q73" s="10">
        <v>1</v>
      </c>
      <c r="R73" s="10">
        <v>0</v>
      </c>
      <c r="S73" s="10">
        <v>0</v>
      </c>
      <c r="T73" s="10">
        <v>0</v>
      </c>
      <c r="U73" s="10">
        <v>0</v>
      </c>
      <c r="V73" s="10">
        <v>0</v>
      </c>
      <c r="W73" s="10">
        <v>0</v>
      </c>
      <c r="X73" s="10" t="s">
        <v>94</v>
      </c>
      <c r="Y73" s="10" t="s">
        <v>129</v>
      </c>
      <c r="Z73" s="10" t="s">
        <v>915</v>
      </c>
      <c r="AA73" s="10">
        <v>2142</v>
      </c>
      <c r="AB73" s="10" t="s">
        <v>916</v>
      </c>
      <c r="AC73" s="10"/>
      <c r="AD73" s="10">
        <v>2020</v>
      </c>
      <c r="AE73" s="10" t="s">
        <v>375</v>
      </c>
      <c r="AF73" s="10" t="s">
        <v>376</v>
      </c>
      <c r="AG73" s="10"/>
      <c r="AH73" s="10">
        <v>0</v>
      </c>
      <c r="AI73" s="10">
        <v>0</v>
      </c>
      <c r="AJ73" s="10">
        <v>0</v>
      </c>
      <c r="AK73" s="10">
        <v>0</v>
      </c>
      <c r="AL73" s="10">
        <v>0</v>
      </c>
      <c r="AM73" s="10">
        <v>1</v>
      </c>
      <c r="AN73" s="10">
        <v>1</v>
      </c>
      <c r="AO73" s="10">
        <v>1</v>
      </c>
      <c r="AP73" s="10">
        <v>1</v>
      </c>
      <c r="AQ73" s="10">
        <v>1</v>
      </c>
      <c r="AR73" s="10">
        <v>1</v>
      </c>
      <c r="AS73" s="10">
        <v>1</v>
      </c>
      <c r="AT73" s="10">
        <v>1</v>
      </c>
      <c r="AU73" s="13"/>
      <c r="AV73" s="10"/>
      <c r="AW73" s="10">
        <v>791</v>
      </c>
      <c r="AX73" s="10">
        <v>2024</v>
      </c>
      <c r="AY73" s="10" t="s">
        <v>917</v>
      </c>
      <c r="AZ73" s="10" t="s">
        <v>103</v>
      </c>
      <c r="BA73" s="10" t="s">
        <v>918</v>
      </c>
      <c r="BB73" s="10">
        <v>1</v>
      </c>
      <c r="BC73" s="10" t="s">
        <v>437</v>
      </c>
      <c r="BD73" s="10" t="s">
        <v>438</v>
      </c>
      <c r="BE73" s="10">
        <v>5</v>
      </c>
      <c r="BF73" s="10" t="s">
        <v>142</v>
      </c>
      <c r="BG73" s="10" t="s">
        <v>143</v>
      </c>
      <c r="BH73" s="10" t="s">
        <v>144</v>
      </c>
      <c r="BI73" s="10" t="s">
        <v>439</v>
      </c>
      <c r="BJ73" s="10" t="s">
        <v>440</v>
      </c>
      <c r="BK73" s="10">
        <v>5</v>
      </c>
      <c r="BL73" s="10" t="s">
        <v>405</v>
      </c>
      <c r="BM73" s="10" t="s">
        <v>148</v>
      </c>
      <c r="BN73" s="10" t="s">
        <v>106</v>
      </c>
      <c r="BO73" s="10" t="s">
        <v>106</v>
      </c>
      <c r="BP73" s="10" t="str">
        <f>+_xlfn.XLOOKUP(B73,[4]Base2020!$B:$B,[4]Base2020!$BL:$BL)</f>
        <v>Unidad de Seguridad y Vigilancia</v>
      </c>
      <c r="BQ73" s="10" t="s">
        <v>92</v>
      </c>
      <c r="BR73" s="10">
        <v>2024</v>
      </c>
      <c r="BS73" s="10" t="e">
        <f>+_xlfn.XLOOKUP(Tabla1[[#This Row],[COD_ACT]],'[1]VF (2)'!$B:$B,'[1]VF (2)'!$AGD:$AGD)</f>
        <v>#N/A</v>
      </c>
      <c r="BT73" s="10" t="e">
        <f>+_xlfn.XLOOKUP(Tabla1[[#This Row],[COD_ACT]],'[1]VF (2)'!$B:$B,'[1]VF (2)'!$AGC:$AGC)</f>
        <v>#N/A</v>
      </c>
      <c r="BU73" s="10" t="e">
        <f>+_xlfn.XLOOKUP(Tabla1[[#This Row],[COD_ACT]],'[2]COMPACTO PUNTO Y COMA'!$A:$A,'[2]COMPACTO PUNTO Y COMA'!$C:$C)</f>
        <v>#N/A</v>
      </c>
      <c r="BV73" s="10" t="str">
        <f>_xlfn.XLOOKUP(Tabla1[[#This Row],[COD_ACT]],[3]Sheet1!$A:$A,[3]Sheet1!$B:$B)</f>
        <v>101;202;601;404;510;203;204;102;103;104;105</v>
      </c>
      <c r="BW73" s="14">
        <v>400</v>
      </c>
      <c r="BX73" s="10" t="s">
        <v>919</v>
      </c>
      <c r="BY73" s="10"/>
      <c r="BZ73" s="10"/>
      <c r="CA73" s="10"/>
      <c r="CB73" s="10"/>
      <c r="CC73" s="10"/>
      <c r="CD73" s="10"/>
      <c r="CE73" s="10"/>
      <c r="CF73" s="10"/>
      <c r="CG73" s="10"/>
    </row>
    <row r="74" spans="1:85" hidden="1">
      <c r="A74" s="10" t="s">
        <v>920</v>
      </c>
      <c r="B74" s="10">
        <v>23374</v>
      </c>
      <c r="C74" s="11" t="s">
        <v>86</v>
      </c>
      <c r="D74" s="10" t="s">
        <v>921</v>
      </c>
      <c r="E74" s="10" t="s">
        <v>922</v>
      </c>
      <c r="F74" s="10" t="s">
        <v>89</v>
      </c>
      <c r="G74" s="10"/>
      <c r="H74" s="10"/>
      <c r="I74" s="10"/>
      <c r="J74" s="10"/>
      <c r="K74" s="12" t="s">
        <v>923</v>
      </c>
      <c r="L74" s="10" t="s">
        <v>91</v>
      </c>
      <c r="M74" s="10" t="s">
        <v>92</v>
      </c>
      <c r="N74" s="10" t="s">
        <v>91</v>
      </c>
      <c r="O74" s="10" t="s">
        <v>16</v>
      </c>
      <c r="P74" s="10" t="s">
        <v>93</v>
      </c>
      <c r="Q74" s="10">
        <v>1</v>
      </c>
      <c r="R74" s="10">
        <v>0</v>
      </c>
      <c r="S74" s="10">
        <v>0</v>
      </c>
      <c r="T74" s="10">
        <v>0</v>
      </c>
      <c r="U74" s="10">
        <v>0</v>
      </c>
      <c r="V74" s="10">
        <v>0</v>
      </c>
      <c r="W74" s="10">
        <v>0</v>
      </c>
      <c r="X74" s="10" t="s">
        <v>94</v>
      </c>
      <c r="Y74" s="10"/>
      <c r="Z74" s="10" t="s">
        <v>322</v>
      </c>
      <c r="AA74" s="10">
        <v>2033</v>
      </c>
      <c r="AB74" s="10" t="s">
        <v>323</v>
      </c>
      <c r="AC74" s="10" t="s">
        <v>924</v>
      </c>
      <c r="AD74" s="10">
        <v>2014</v>
      </c>
      <c r="AE74" s="10" t="s">
        <v>116</v>
      </c>
      <c r="AF74" s="10" t="s">
        <v>117</v>
      </c>
      <c r="AG74" s="10"/>
      <c r="AH74" s="10">
        <v>0</v>
      </c>
      <c r="AI74" s="10">
        <v>0</v>
      </c>
      <c r="AJ74" s="10">
        <v>0</v>
      </c>
      <c r="AK74" s="10">
        <v>0</v>
      </c>
      <c r="AL74" s="10">
        <v>0</v>
      </c>
      <c r="AM74" s="10">
        <v>0</v>
      </c>
      <c r="AN74" s="10">
        <v>1</v>
      </c>
      <c r="AO74" s="10">
        <v>1</v>
      </c>
      <c r="AP74" s="10">
        <v>1</v>
      </c>
      <c r="AQ74" s="10">
        <v>0</v>
      </c>
      <c r="AR74" s="10">
        <v>0</v>
      </c>
      <c r="AS74" s="10">
        <v>0</v>
      </c>
      <c r="AT74" s="10">
        <v>0</v>
      </c>
      <c r="AU74" s="10"/>
      <c r="AV74" s="10"/>
      <c r="AW74" s="10"/>
      <c r="AX74" s="10">
        <v>2024</v>
      </c>
      <c r="AY74" s="10" t="s">
        <v>925</v>
      </c>
      <c r="AZ74" s="10" t="s">
        <v>260</v>
      </c>
      <c r="BA74" s="10"/>
      <c r="BB74" s="10">
        <v>1</v>
      </c>
      <c r="BC74" s="10" t="s">
        <v>437</v>
      </c>
      <c r="BD74" s="10" t="s">
        <v>438</v>
      </c>
      <c r="BE74" s="10"/>
      <c r="BF74" s="10"/>
      <c r="BG74" s="10"/>
      <c r="BH74" s="10"/>
      <c r="BI74" s="10"/>
      <c r="BJ74" s="10"/>
      <c r="BK74" s="10"/>
      <c r="BL74" s="10"/>
      <c r="BM74" s="10"/>
      <c r="BN74" s="12" t="s">
        <v>926</v>
      </c>
      <c r="BO74" s="12" t="s">
        <v>927</v>
      </c>
      <c r="BP74" s="10"/>
      <c r="BQ74" s="10" t="s">
        <v>91</v>
      </c>
      <c r="BR74" s="10">
        <v>2024</v>
      </c>
      <c r="BS74" s="10" t="str">
        <f>+_xlfn.XLOOKUP(Tabla1[[#This Row],[COD_ACT]],'[1]VF (2)'!$B:$B,'[1]VF (2)'!$AGD:$AGD)</f>
        <v>205;203;302;404;511</v>
      </c>
      <c r="BT74" s="10" t="str">
        <f>+_xlfn.XLOOKUP(Tabla1[[#This Row],[COD_ACT]],'[1]VF (2)'!$B:$B,'[1]VF (2)'!$AGC:$AGC)</f>
        <v>201</v>
      </c>
      <c r="BU74" s="10" t="e">
        <f>+_xlfn.XLOOKUP(Tabla1[[#This Row],[COD_ACT]],'[2]COMPACTO PUNTO Y COMA'!$A:$A,'[2]COMPACTO PUNTO Y COMA'!$C:$C)</f>
        <v>#N/A</v>
      </c>
      <c r="BV74" s="10" t="e">
        <f>+_xlfn.XLOOKUP(Tabla1[[#This Row],[COD_ACT]],[3]Sheet1!$A:$A,[3]Sheet1!$B:$B)</f>
        <v>#N/A</v>
      </c>
      <c r="BW74" s="14">
        <v>101</v>
      </c>
      <c r="BX74" s="10" t="s">
        <v>928</v>
      </c>
      <c r="BY74" s="10"/>
      <c r="BZ74" s="10"/>
      <c r="CA74" s="10"/>
      <c r="CB74" s="10"/>
      <c r="CC74" s="10"/>
      <c r="CD74" s="10"/>
      <c r="CE74" s="10"/>
      <c r="CF74" s="10"/>
      <c r="CG74" s="10"/>
    </row>
    <row r="75" spans="1:85" hidden="1">
      <c r="A75" s="10" t="s">
        <v>929</v>
      </c>
      <c r="B75" s="15" t="s">
        <v>930</v>
      </c>
      <c r="C75" s="11" t="s">
        <v>86</v>
      </c>
      <c r="D75" s="10" t="s">
        <v>931</v>
      </c>
      <c r="E75" s="10" t="s">
        <v>932</v>
      </c>
      <c r="F75" s="10" t="s">
        <v>89</v>
      </c>
      <c r="G75" s="16">
        <v>7</v>
      </c>
      <c r="H75" s="10"/>
      <c r="I75" s="10"/>
      <c r="J75" s="10"/>
      <c r="K75" s="12" t="s">
        <v>933</v>
      </c>
      <c r="L75" s="10" t="s">
        <v>91</v>
      </c>
      <c r="M75" s="10" t="s">
        <v>92</v>
      </c>
      <c r="N75" s="10" t="s">
        <v>92</v>
      </c>
      <c r="O75" s="10" t="s">
        <v>165</v>
      </c>
      <c r="P75" s="10" t="s">
        <v>22</v>
      </c>
      <c r="Q75" s="10">
        <v>1</v>
      </c>
      <c r="R75" s="10">
        <v>1</v>
      </c>
      <c r="S75" s="10">
        <v>1</v>
      </c>
      <c r="T75" s="10">
        <v>1</v>
      </c>
      <c r="U75" s="10">
        <v>1</v>
      </c>
      <c r="V75" s="10">
        <v>0</v>
      </c>
      <c r="W75" s="10">
        <v>1</v>
      </c>
      <c r="X75" s="10" t="s">
        <v>112</v>
      </c>
      <c r="Y75" s="10" t="s">
        <v>129</v>
      </c>
      <c r="Z75" s="10" t="s">
        <v>270</v>
      </c>
      <c r="AA75" s="10">
        <v>2081</v>
      </c>
      <c r="AB75" s="10" t="s">
        <v>271</v>
      </c>
      <c r="AC75" s="10" t="s">
        <v>934</v>
      </c>
      <c r="AD75" s="10">
        <v>2017</v>
      </c>
      <c r="AE75" s="10" t="s">
        <v>133</v>
      </c>
      <c r="AF75" s="10" t="s">
        <v>134</v>
      </c>
      <c r="AG75" s="10"/>
      <c r="AH75" s="10">
        <v>0</v>
      </c>
      <c r="AI75" s="10">
        <v>0</v>
      </c>
      <c r="AJ75" s="10">
        <v>1</v>
      </c>
      <c r="AK75" s="10">
        <v>1</v>
      </c>
      <c r="AL75" s="10">
        <v>1</v>
      </c>
      <c r="AM75" s="10">
        <v>1</v>
      </c>
      <c r="AN75" s="10">
        <v>1</v>
      </c>
      <c r="AO75" s="10">
        <v>1</v>
      </c>
      <c r="AP75" s="10">
        <v>1</v>
      </c>
      <c r="AQ75" s="10">
        <v>1</v>
      </c>
      <c r="AR75" s="10">
        <v>1</v>
      </c>
      <c r="AS75" s="10">
        <v>1</v>
      </c>
      <c r="AT75" s="10">
        <v>1</v>
      </c>
      <c r="AU75" s="13" t="s">
        <v>935</v>
      </c>
      <c r="AV75" s="10"/>
      <c r="AW75" s="10" t="s">
        <v>936</v>
      </c>
      <c r="AX75" s="10">
        <v>2024</v>
      </c>
      <c r="AY75" s="10" t="s">
        <v>937</v>
      </c>
      <c r="AZ75" s="10" t="s">
        <v>103</v>
      </c>
      <c r="BA75" s="10" t="s">
        <v>938</v>
      </c>
      <c r="BB75" s="10">
        <v>1</v>
      </c>
      <c r="BC75" s="10" t="s">
        <v>278</v>
      </c>
      <c r="BD75" s="10" t="s">
        <v>279</v>
      </c>
      <c r="BE75" s="10">
        <v>8</v>
      </c>
      <c r="BF75" s="10" t="s">
        <v>280</v>
      </c>
      <c r="BG75" s="10" t="s">
        <v>281</v>
      </c>
      <c r="BH75" s="10" t="s">
        <v>282</v>
      </c>
      <c r="BI75" s="10" t="s">
        <v>283</v>
      </c>
      <c r="BJ75" s="10" t="s">
        <v>284</v>
      </c>
      <c r="BK75" s="10">
        <v>8</v>
      </c>
      <c r="BL75" s="10" t="s">
        <v>285</v>
      </c>
      <c r="BM75" s="10" t="s">
        <v>286</v>
      </c>
      <c r="BN75" s="10" t="s">
        <v>106</v>
      </c>
      <c r="BO75" s="10" t="s">
        <v>106</v>
      </c>
      <c r="BP75" s="10"/>
      <c r="BQ75" s="10" t="s">
        <v>92</v>
      </c>
      <c r="BR75" s="10">
        <v>2024</v>
      </c>
      <c r="BS75" s="10" t="e">
        <f>+_xlfn.XLOOKUP(Tabla1[[#This Row],[COD_ACT]],'[1]VF (2)'!$B:$B,'[1]VF (2)'!$AGD:$AGD)</f>
        <v>#N/A</v>
      </c>
      <c r="BT75" s="10" t="e">
        <f>+_xlfn.XLOOKUP(Tabla1[[#This Row],[COD_ACT]],'[1]VF (2)'!$B:$B,'[1]VF (2)'!$AGC:$AGC)</f>
        <v>#N/A</v>
      </c>
      <c r="BU75" s="10" t="str">
        <f>+_xlfn.XLOOKUP(Tabla1[[#This Row],[COD_ACT]],'[2]COMPACTO PUNTO Y COMA'!$A:$A,'[2]COMPACTO PUNTO Y COMA'!$C:$C)</f>
        <v>102;103</v>
      </c>
      <c r="BV75" s="10" t="e">
        <f>_xlfn.XLOOKUP(Tabla1[[#This Row],[COD_ACT]],[3]Sheet1!$A:$A,[3]Sheet1!$B:$B)</f>
        <v>#N/A</v>
      </c>
      <c r="BW75" s="14" t="s">
        <v>939</v>
      </c>
      <c r="BX75" s="10">
        <v>600</v>
      </c>
      <c r="BY75" s="10"/>
      <c r="BZ75" s="10"/>
      <c r="CA75" s="10"/>
      <c r="CB75" s="10"/>
      <c r="CC75" s="10"/>
      <c r="CD75" s="10"/>
      <c r="CE75" s="10"/>
      <c r="CF75" s="10"/>
      <c r="CG75" s="10"/>
    </row>
    <row r="76" spans="1:85" hidden="1">
      <c r="A76" s="11" t="s">
        <v>940</v>
      </c>
      <c r="B76" s="10">
        <v>1675</v>
      </c>
      <c r="C76" s="11" t="s">
        <v>86</v>
      </c>
      <c r="D76" s="10" t="s">
        <v>266</v>
      </c>
      <c r="E76" s="10" t="s">
        <v>267</v>
      </c>
      <c r="F76" s="10" t="s">
        <v>89</v>
      </c>
      <c r="G76" s="10"/>
      <c r="H76" s="10"/>
      <c r="I76" s="10"/>
      <c r="J76" s="10"/>
      <c r="K76" s="12" t="s">
        <v>941</v>
      </c>
      <c r="L76" s="10" t="s">
        <v>91</v>
      </c>
      <c r="M76" s="10" t="s">
        <v>92</v>
      </c>
      <c r="N76" s="10" t="s">
        <v>92</v>
      </c>
      <c r="O76" s="10" t="s">
        <v>165</v>
      </c>
      <c r="P76" s="10" t="s">
        <v>165</v>
      </c>
      <c r="Q76" s="10">
        <v>1</v>
      </c>
      <c r="R76" s="10">
        <v>0</v>
      </c>
      <c r="S76" s="10">
        <v>0</v>
      </c>
      <c r="T76" s="10">
        <v>1</v>
      </c>
      <c r="U76" s="10">
        <v>0</v>
      </c>
      <c r="V76" s="10">
        <v>0</v>
      </c>
      <c r="W76" s="10">
        <v>1</v>
      </c>
      <c r="X76" s="10" t="s">
        <v>112</v>
      </c>
      <c r="Y76" s="10"/>
      <c r="Z76" s="10" t="s">
        <v>546</v>
      </c>
      <c r="AA76" s="10">
        <v>2012</v>
      </c>
      <c r="AB76" s="10" t="s">
        <v>547</v>
      </c>
      <c r="AC76" s="10" t="s">
        <v>942</v>
      </c>
      <c r="AD76" s="10">
        <v>2006</v>
      </c>
      <c r="AE76" s="10" t="s">
        <v>170</v>
      </c>
      <c r="AF76" s="10" t="s">
        <v>171</v>
      </c>
      <c r="AG76" s="10"/>
      <c r="AH76" s="10">
        <v>0</v>
      </c>
      <c r="AI76" s="10">
        <v>0</v>
      </c>
      <c r="AJ76" s="10">
        <v>0</v>
      </c>
      <c r="AK76" s="10">
        <v>0</v>
      </c>
      <c r="AL76" s="10">
        <v>0</v>
      </c>
      <c r="AM76" s="10">
        <v>0</v>
      </c>
      <c r="AN76" s="10">
        <v>1</v>
      </c>
      <c r="AO76" s="10">
        <v>0</v>
      </c>
      <c r="AP76" s="10">
        <v>0</v>
      </c>
      <c r="AQ76" s="10">
        <v>0</v>
      </c>
      <c r="AR76" s="10">
        <v>0</v>
      </c>
      <c r="AS76" s="10">
        <v>0</v>
      </c>
      <c r="AT76" s="10">
        <v>0</v>
      </c>
      <c r="AU76" s="10"/>
      <c r="AV76" s="10"/>
      <c r="AW76" s="10"/>
      <c r="AX76" s="10">
        <v>2024</v>
      </c>
      <c r="AY76" s="10" t="s">
        <v>943</v>
      </c>
      <c r="AZ76" s="10" t="s">
        <v>103</v>
      </c>
      <c r="BA76" s="10"/>
      <c r="BB76" s="10">
        <v>1</v>
      </c>
      <c r="BC76" s="10" t="s">
        <v>120</v>
      </c>
      <c r="BD76" s="10" t="s">
        <v>121</v>
      </c>
      <c r="BE76" s="10"/>
      <c r="BF76" s="10"/>
      <c r="BG76" s="10"/>
      <c r="BH76" s="10"/>
      <c r="BI76" s="10"/>
      <c r="BJ76" s="10"/>
      <c r="BK76" s="10"/>
      <c r="BL76" s="10"/>
      <c r="BM76" s="10"/>
      <c r="BN76" s="12" t="s">
        <v>944</v>
      </c>
      <c r="BO76" s="12" t="s">
        <v>944</v>
      </c>
      <c r="BP76" s="10"/>
      <c r="BQ76" s="10" t="s">
        <v>91</v>
      </c>
      <c r="BR76" s="10">
        <v>2024</v>
      </c>
      <c r="BS76" s="10" t="str">
        <f>+_xlfn.XLOOKUP(Tabla1[[#This Row],[COD_ACT]],'[1]VF (2)'!$B:$B,'[1]VF (2)'!$AGD:$AGD)</f>
        <v>505</v>
      </c>
      <c r="BT76" s="10">
        <f>+_xlfn.XLOOKUP(Tabla1[[#This Row],[COD_ACT]],'[1]VF (2)'!$B:$B,'[1]VF (2)'!$AGC:$AGC)</f>
        <v>0</v>
      </c>
      <c r="BU76" s="10" t="e">
        <f>+_xlfn.XLOOKUP(Tabla1[[#This Row],[COD_ACT]],'[2]COMPACTO PUNTO Y COMA'!$A:$A,'[2]COMPACTO PUNTO Y COMA'!$C:$C)</f>
        <v>#N/A</v>
      </c>
      <c r="BV76" s="10" t="e">
        <f>+_xlfn.XLOOKUP(Tabla1[[#This Row],[COD_ACT]],[3]Sheet1!$A:$A,[3]Sheet1!$B:$B)</f>
        <v>#N/A</v>
      </c>
      <c r="BW76" s="14">
        <v>500</v>
      </c>
      <c r="BX76" s="10" t="s">
        <v>945</v>
      </c>
      <c r="BY76" s="10"/>
      <c r="BZ76" s="10"/>
      <c r="CA76" s="10"/>
      <c r="CB76" s="10"/>
      <c r="CC76" s="10"/>
      <c r="CD76" s="10"/>
      <c r="CE76" s="10"/>
      <c r="CF76" s="10"/>
      <c r="CG76" s="10"/>
    </row>
    <row r="77" spans="1:85" hidden="1">
      <c r="A77" s="10" t="s">
        <v>946</v>
      </c>
      <c r="B77" s="10">
        <v>23216</v>
      </c>
      <c r="C77" s="11" t="s">
        <v>86</v>
      </c>
      <c r="D77" s="10" t="s">
        <v>187</v>
      </c>
      <c r="E77" s="10" t="s">
        <v>188</v>
      </c>
      <c r="F77" s="10" t="s">
        <v>89</v>
      </c>
      <c r="G77" s="10"/>
      <c r="H77" s="10"/>
      <c r="I77" s="10"/>
      <c r="J77" s="10"/>
      <c r="K77" s="12" t="s">
        <v>941</v>
      </c>
      <c r="L77" s="10" t="s">
        <v>91</v>
      </c>
      <c r="M77" s="10" t="s">
        <v>92</v>
      </c>
      <c r="N77" s="10" t="s">
        <v>91</v>
      </c>
      <c r="O77" s="10" t="s">
        <v>16</v>
      </c>
      <c r="P77" s="10" t="s">
        <v>93</v>
      </c>
      <c r="Q77" s="10">
        <v>1</v>
      </c>
      <c r="R77" s="10">
        <v>0</v>
      </c>
      <c r="S77" s="10">
        <v>0</v>
      </c>
      <c r="T77" s="10">
        <v>0</v>
      </c>
      <c r="U77" s="10">
        <v>0</v>
      </c>
      <c r="V77" s="10">
        <v>0</v>
      </c>
      <c r="W77" s="10">
        <v>0</v>
      </c>
      <c r="X77" s="10" t="s">
        <v>94</v>
      </c>
      <c r="Y77" s="10"/>
      <c r="Z77" s="10" t="s">
        <v>190</v>
      </c>
      <c r="AA77" s="10">
        <v>2062</v>
      </c>
      <c r="AB77" s="10" t="s">
        <v>191</v>
      </c>
      <c r="AC77" s="10" t="s">
        <v>947</v>
      </c>
      <c r="AD77" s="10">
        <v>2015</v>
      </c>
      <c r="AE77" s="10" t="s">
        <v>193</v>
      </c>
      <c r="AF77" s="10" t="s">
        <v>194</v>
      </c>
      <c r="AG77" s="10"/>
      <c r="AH77" s="10">
        <v>0</v>
      </c>
      <c r="AI77" s="10">
        <v>0</v>
      </c>
      <c r="AJ77" s="10">
        <v>0</v>
      </c>
      <c r="AK77" s="10">
        <v>0</v>
      </c>
      <c r="AL77" s="10">
        <v>0</v>
      </c>
      <c r="AM77" s="10">
        <v>0</v>
      </c>
      <c r="AN77" s="10">
        <v>1</v>
      </c>
      <c r="AO77" s="10"/>
      <c r="AP77" s="10"/>
      <c r="AQ77" s="10"/>
      <c r="AR77" s="10"/>
      <c r="AS77" s="10"/>
      <c r="AT77" s="10"/>
      <c r="AU77" s="13" t="s">
        <v>948</v>
      </c>
      <c r="AV77" s="10"/>
      <c r="AW77" s="10"/>
      <c r="AX77" s="10">
        <v>2024</v>
      </c>
      <c r="AY77" s="10" t="s">
        <v>949</v>
      </c>
      <c r="AZ77" s="10" t="s">
        <v>260</v>
      </c>
      <c r="BA77" s="10"/>
      <c r="BB77" s="10">
        <v>1</v>
      </c>
      <c r="BC77" s="10" t="s">
        <v>104</v>
      </c>
      <c r="BD77" s="10" t="s">
        <v>105</v>
      </c>
      <c r="BE77" s="10"/>
      <c r="BF77" s="10"/>
      <c r="BG77" s="10"/>
      <c r="BH77" s="10"/>
      <c r="BI77" s="10"/>
      <c r="BJ77" s="10"/>
      <c r="BK77" s="10"/>
      <c r="BL77" s="10"/>
      <c r="BM77" s="10"/>
      <c r="BN77" s="12" t="s">
        <v>106</v>
      </c>
      <c r="BO77" s="12" t="s">
        <v>106</v>
      </c>
      <c r="BP77" s="10"/>
      <c r="BQ77" s="10" t="s">
        <v>92</v>
      </c>
      <c r="BR77" s="10">
        <v>2024</v>
      </c>
      <c r="BS77" s="10" t="str">
        <f>+_xlfn.XLOOKUP(Tabla1[[#This Row],[COD_ACT]],'[1]VF (2)'!$B:$B,'[1]VF (2)'!$AGD:$AGD)</f>
        <v>101;102;103;104;105;205;203;404;510</v>
      </c>
      <c r="BT77" s="10">
        <f>+_xlfn.XLOOKUP(Tabla1[[#This Row],[COD_ACT]],'[1]VF (2)'!$B:$B,'[1]VF (2)'!$AGC:$AGC)</f>
        <v>0</v>
      </c>
      <c r="BU77" s="10" t="e">
        <f>+_xlfn.XLOOKUP(Tabla1[[#This Row],[COD_ACT]],'[2]COMPACTO PUNTO Y COMA'!$A:$A,'[2]COMPACTO PUNTO Y COMA'!$C:$C)</f>
        <v>#N/A</v>
      </c>
      <c r="BV77" s="10" t="e">
        <f>+_xlfn.XLOOKUP(Tabla1[[#This Row],[COD_ACT]],[3]Sheet1!$A:$A,[3]Sheet1!$B:$B)</f>
        <v>#N/A</v>
      </c>
      <c r="BW77" s="14">
        <v>500</v>
      </c>
      <c r="BX77" s="10" t="s">
        <v>950</v>
      </c>
      <c r="BY77" s="10"/>
      <c r="BZ77" s="10"/>
      <c r="CA77" s="10"/>
      <c r="CB77" s="10"/>
      <c r="CC77" s="10"/>
      <c r="CD77" s="10"/>
      <c r="CE77" s="10"/>
      <c r="CF77" s="10"/>
      <c r="CG77" s="10"/>
    </row>
    <row r="78" spans="1:85" hidden="1">
      <c r="A78" s="10" t="s">
        <v>951</v>
      </c>
      <c r="B78" s="15" t="s">
        <v>952</v>
      </c>
      <c r="C78" s="11" t="s">
        <v>86</v>
      </c>
      <c r="D78" s="10" t="s">
        <v>430</v>
      </c>
      <c r="E78" s="10" t="s">
        <v>188</v>
      </c>
      <c r="F78" s="10" t="s">
        <v>89</v>
      </c>
      <c r="G78" s="16">
        <v>4</v>
      </c>
      <c r="H78" s="10"/>
      <c r="I78" s="10"/>
      <c r="J78" s="10"/>
      <c r="K78" s="12" t="s">
        <v>953</v>
      </c>
      <c r="L78" s="10" t="s">
        <v>91</v>
      </c>
      <c r="M78" s="10" t="s">
        <v>92</v>
      </c>
      <c r="N78" s="10" t="s">
        <v>91</v>
      </c>
      <c r="O78" s="10" t="s">
        <v>16</v>
      </c>
      <c r="P78" s="10" t="s">
        <v>93</v>
      </c>
      <c r="Q78" s="10">
        <v>1</v>
      </c>
      <c r="R78" s="10">
        <v>0</v>
      </c>
      <c r="S78" s="10">
        <v>0</v>
      </c>
      <c r="T78" s="10">
        <v>0</v>
      </c>
      <c r="U78" s="10">
        <v>0</v>
      </c>
      <c r="V78" s="10">
        <v>0</v>
      </c>
      <c r="W78" s="10">
        <v>0</v>
      </c>
      <c r="X78" s="10" t="s">
        <v>94</v>
      </c>
      <c r="Y78" s="10" t="s">
        <v>238</v>
      </c>
      <c r="Z78" s="10" t="s">
        <v>190</v>
      </c>
      <c r="AA78" s="10">
        <v>2062</v>
      </c>
      <c r="AB78" s="10" t="s">
        <v>191</v>
      </c>
      <c r="AC78" s="10" t="s">
        <v>954</v>
      </c>
      <c r="AD78" s="10">
        <v>2015</v>
      </c>
      <c r="AE78" s="10" t="s">
        <v>193</v>
      </c>
      <c r="AF78" s="10" t="s">
        <v>194</v>
      </c>
      <c r="AG78" s="10"/>
      <c r="AH78" s="10">
        <v>0</v>
      </c>
      <c r="AI78" s="10">
        <v>1</v>
      </c>
      <c r="AJ78" s="10">
        <v>1</v>
      </c>
      <c r="AK78" s="10">
        <v>1</v>
      </c>
      <c r="AL78" s="10">
        <v>1</v>
      </c>
      <c r="AM78" s="10">
        <v>1</v>
      </c>
      <c r="AN78" s="10">
        <v>1</v>
      </c>
      <c r="AO78" s="10">
        <v>1</v>
      </c>
      <c r="AP78" s="10">
        <v>1</v>
      </c>
      <c r="AQ78" s="10">
        <v>1</v>
      </c>
      <c r="AR78" s="10">
        <v>1</v>
      </c>
      <c r="AS78" s="10">
        <v>1</v>
      </c>
      <c r="AT78" s="10">
        <v>1</v>
      </c>
      <c r="AU78" s="13" t="s">
        <v>955</v>
      </c>
      <c r="AV78" s="10" t="str">
        <f>+_xlfn.XLOOKUP(B78,[4]Base2020!$B:$B,[4]Base2020!$AR:$AR)</f>
        <v>https://www.tec.ac.cr/alfin-tec</v>
      </c>
      <c r="AW78" s="10" t="s">
        <v>956</v>
      </c>
      <c r="AX78" s="10">
        <v>2024</v>
      </c>
      <c r="AY78" s="10" t="s">
        <v>957</v>
      </c>
      <c r="AZ78" s="10" t="s">
        <v>103</v>
      </c>
      <c r="BA78" s="10" t="s">
        <v>958</v>
      </c>
      <c r="BB78" s="10">
        <v>1</v>
      </c>
      <c r="BC78" s="10" t="s">
        <v>563</v>
      </c>
      <c r="BD78" s="10" t="s">
        <v>564</v>
      </c>
      <c r="BE78" s="10">
        <v>6</v>
      </c>
      <c r="BF78" s="10" t="s">
        <v>683</v>
      </c>
      <c r="BG78" s="10" t="s">
        <v>684</v>
      </c>
      <c r="BH78" s="10" t="s">
        <v>685</v>
      </c>
      <c r="BI78" s="10" t="s">
        <v>959</v>
      </c>
      <c r="BJ78" s="10" t="s">
        <v>960</v>
      </c>
      <c r="BK78" s="10">
        <v>1</v>
      </c>
      <c r="BL78" s="10" t="s">
        <v>961</v>
      </c>
      <c r="BM78" s="10" t="s">
        <v>153</v>
      </c>
      <c r="BN78" s="10" t="s">
        <v>106</v>
      </c>
      <c r="BO78" s="10" t="s">
        <v>106</v>
      </c>
      <c r="BP78" s="10"/>
      <c r="BQ78" s="10" t="s">
        <v>92</v>
      </c>
      <c r="BR78" s="10">
        <v>2024</v>
      </c>
      <c r="BS78" s="10" t="e">
        <f>+_xlfn.XLOOKUP(Tabla1[[#This Row],[COD_ACT]],'[1]VF (2)'!$B:$B,'[1]VF (2)'!$AGD:$AGD)</f>
        <v>#N/A</v>
      </c>
      <c r="BT78" s="10" t="e">
        <f>+_xlfn.XLOOKUP(Tabla1[[#This Row],[COD_ACT]],'[1]VF (2)'!$B:$B,'[1]VF (2)'!$AGC:$AGC)</f>
        <v>#N/A</v>
      </c>
      <c r="BU78" s="10" t="str">
        <f>+_xlfn.XLOOKUP(Tabla1[[#This Row],[COD_ACT]],'[2]COMPACTO PUNTO Y COMA'!$A:$A,'[2]COMPACTO PUNTO Y COMA'!$C:$C)</f>
        <v>301</v>
      </c>
      <c r="BV78" s="10" t="e">
        <f>_xlfn.XLOOKUP(Tabla1[[#This Row],[COD_ACT]],[3]Sheet1!$A:$A,[3]Sheet1!$B:$B)</f>
        <v>#N/A</v>
      </c>
      <c r="BW78" s="14">
        <v>500</v>
      </c>
      <c r="BX78" s="10">
        <v>600</v>
      </c>
      <c r="BY78" s="10"/>
      <c r="BZ78" s="10"/>
      <c r="CA78" s="10"/>
      <c r="CB78" s="10"/>
      <c r="CC78" s="10"/>
      <c r="CD78" s="10"/>
      <c r="CE78" s="10"/>
      <c r="CF78" s="10"/>
      <c r="CG78" s="10"/>
    </row>
    <row r="79" spans="1:85" hidden="1">
      <c r="A79" s="10" t="s">
        <v>962</v>
      </c>
      <c r="B79" s="10">
        <v>33992</v>
      </c>
      <c r="C79" s="11" t="s">
        <v>86</v>
      </c>
      <c r="D79" s="10" t="s">
        <v>963</v>
      </c>
      <c r="E79" s="10" t="s">
        <v>964</v>
      </c>
      <c r="F79" s="10" t="s">
        <v>89</v>
      </c>
      <c r="G79" s="10"/>
      <c r="H79" s="10"/>
      <c r="I79" s="10"/>
      <c r="J79" s="10"/>
      <c r="K79" s="12" t="s">
        <v>965</v>
      </c>
      <c r="L79" s="10" t="s">
        <v>91</v>
      </c>
      <c r="M79" s="10" t="s">
        <v>92</v>
      </c>
      <c r="N79" s="10" t="s">
        <v>91</v>
      </c>
      <c r="O79" s="10" t="s">
        <v>16</v>
      </c>
      <c r="P79" s="10" t="s">
        <v>93</v>
      </c>
      <c r="Q79" s="10">
        <v>1</v>
      </c>
      <c r="R79" s="10">
        <v>0</v>
      </c>
      <c r="S79" s="10">
        <v>0</v>
      </c>
      <c r="T79" s="10">
        <v>0</v>
      </c>
      <c r="U79" s="10">
        <v>0</v>
      </c>
      <c r="V79" s="10">
        <v>0</v>
      </c>
      <c r="W79" s="10">
        <v>0</v>
      </c>
      <c r="X79" s="10" t="s">
        <v>112</v>
      </c>
      <c r="Y79" s="10"/>
      <c r="Z79" s="10" t="s">
        <v>966</v>
      </c>
      <c r="AA79" s="10">
        <v>2053</v>
      </c>
      <c r="AB79" s="10" t="s">
        <v>967</v>
      </c>
      <c r="AC79" s="10" t="s">
        <v>968</v>
      </c>
      <c r="AD79" s="10">
        <v>2039</v>
      </c>
      <c r="AE79" s="10" t="s">
        <v>364</v>
      </c>
      <c r="AF79" s="10" t="s">
        <v>365</v>
      </c>
      <c r="AG79" s="10"/>
      <c r="AH79" s="10">
        <v>0</v>
      </c>
      <c r="AI79" s="10">
        <v>0</v>
      </c>
      <c r="AJ79" s="10">
        <v>0</v>
      </c>
      <c r="AK79" s="10">
        <v>0</v>
      </c>
      <c r="AL79" s="10">
        <v>0</v>
      </c>
      <c r="AM79" s="10">
        <v>1</v>
      </c>
      <c r="AN79" s="10">
        <v>1</v>
      </c>
      <c r="AO79" s="10">
        <v>1</v>
      </c>
      <c r="AP79" s="10">
        <v>0</v>
      </c>
      <c r="AQ79" s="10">
        <v>0</v>
      </c>
      <c r="AR79" s="10">
        <v>0</v>
      </c>
      <c r="AS79" s="10">
        <v>0</v>
      </c>
      <c r="AT79" s="10">
        <v>0</v>
      </c>
      <c r="AU79" s="10"/>
      <c r="AV79" s="10"/>
      <c r="AW79" s="10"/>
      <c r="AX79" s="10">
        <v>2024</v>
      </c>
      <c r="AY79" s="10" t="s">
        <v>969</v>
      </c>
      <c r="AZ79" s="10" t="s">
        <v>227</v>
      </c>
      <c r="BA79" s="10"/>
      <c r="BB79" s="10">
        <v>1</v>
      </c>
      <c r="BC79" s="10" t="s">
        <v>120</v>
      </c>
      <c r="BD79" s="10" t="s">
        <v>121</v>
      </c>
      <c r="BE79" s="10"/>
      <c r="BF79" s="10"/>
      <c r="BG79" s="10"/>
      <c r="BH79" s="10"/>
      <c r="BI79" s="10"/>
      <c r="BJ79" s="10"/>
      <c r="BK79" s="10"/>
      <c r="BL79" s="10"/>
      <c r="BM79" s="10"/>
      <c r="BN79" s="12" t="s">
        <v>970</v>
      </c>
      <c r="BO79" s="12" t="s">
        <v>971</v>
      </c>
      <c r="BP79" s="10"/>
      <c r="BQ79" s="10" t="s">
        <v>91</v>
      </c>
      <c r="BR79" s="10">
        <v>2024</v>
      </c>
      <c r="BS79" s="10" t="str">
        <f>+_xlfn.XLOOKUP(Tabla1[[#This Row],[COD_ACT]],'[1]VF (2)'!$B:$B,'[1]VF (2)'!$AGD:$AGD)</f>
        <v>102;103</v>
      </c>
      <c r="BT79" s="10" t="str">
        <f>+_xlfn.XLOOKUP(Tabla1[[#This Row],[COD_ACT]],'[1]VF (2)'!$B:$B,'[1]VF (2)'!$AGC:$AGC)</f>
        <v>101</v>
      </c>
      <c r="BU79" s="10" t="e">
        <f>+_xlfn.XLOOKUP(Tabla1[[#This Row],[COD_ACT]],'[2]COMPACTO PUNTO Y COMA'!$A:$A,'[2]COMPACTO PUNTO Y COMA'!$C:$C)</f>
        <v>#N/A</v>
      </c>
      <c r="BV79" s="10" t="e">
        <f>+_xlfn.XLOOKUP(Tabla1[[#This Row],[COD_ACT]],[3]Sheet1!$A:$A,[3]Sheet1!$B:$B)</f>
        <v>#N/A</v>
      </c>
      <c r="BW79" s="14" t="s">
        <v>756</v>
      </c>
      <c r="BX79" s="10" t="s">
        <v>939</v>
      </c>
      <c r="BY79" s="10"/>
      <c r="BZ79" s="10"/>
      <c r="CA79" s="10"/>
      <c r="CB79" s="10"/>
      <c r="CC79" s="10"/>
      <c r="CD79" s="10"/>
      <c r="CE79" s="10"/>
      <c r="CF79" s="10"/>
      <c r="CG79" s="10"/>
    </row>
    <row r="80" spans="1:85" hidden="1">
      <c r="A80" s="10" t="s">
        <v>972</v>
      </c>
      <c r="B80" s="15" t="s">
        <v>973</v>
      </c>
      <c r="C80" s="11" t="s">
        <v>86</v>
      </c>
      <c r="D80" s="10" t="s">
        <v>974</v>
      </c>
      <c r="E80" s="10" t="s">
        <v>975</v>
      </c>
      <c r="F80" s="10" t="s">
        <v>976</v>
      </c>
      <c r="G80" s="16">
        <v>4</v>
      </c>
      <c r="H80" s="10"/>
      <c r="I80" s="10"/>
      <c r="J80" s="10"/>
      <c r="K80" s="12" t="s">
        <v>977</v>
      </c>
      <c r="L80" s="10" t="s">
        <v>91</v>
      </c>
      <c r="M80" s="10" t="s">
        <v>92</v>
      </c>
      <c r="N80" s="10" t="s">
        <v>92</v>
      </c>
      <c r="O80" s="10" t="s">
        <v>165</v>
      </c>
      <c r="P80" s="10" t="s">
        <v>22</v>
      </c>
      <c r="Q80" s="10">
        <v>1</v>
      </c>
      <c r="R80" s="10">
        <v>1</v>
      </c>
      <c r="S80" s="10">
        <v>1</v>
      </c>
      <c r="T80" s="10">
        <v>0</v>
      </c>
      <c r="U80" s="10">
        <v>1</v>
      </c>
      <c r="V80" s="10">
        <v>0</v>
      </c>
      <c r="W80" s="10">
        <v>1</v>
      </c>
      <c r="X80" s="10" t="s">
        <v>153</v>
      </c>
      <c r="Y80" s="10" t="s">
        <v>153</v>
      </c>
      <c r="Z80" s="10" t="s">
        <v>571</v>
      </c>
      <c r="AA80" s="10">
        <v>2044</v>
      </c>
      <c r="AB80" s="10" t="s">
        <v>572</v>
      </c>
      <c r="AC80" s="10" t="s">
        <v>978</v>
      </c>
      <c r="AD80" s="10">
        <v>2014</v>
      </c>
      <c r="AE80" s="10" t="s">
        <v>116</v>
      </c>
      <c r="AF80" s="10" t="s">
        <v>117</v>
      </c>
      <c r="AG80" s="10"/>
      <c r="AH80" s="10">
        <v>0</v>
      </c>
      <c r="AI80" s="10">
        <v>0</v>
      </c>
      <c r="AJ80" s="10">
        <v>0</v>
      </c>
      <c r="AK80" s="10">
        <v>1</v>
      </c>
      <c r="AL80" s="10">
        <v>1</v>
      </c>
      <c r="AM80" s="10">
        <v>1</v>
      </c>
      <c r="AN80" s="10">
        <v>1</v>
      </c>
      <c r="AO80" s="10">
        <v>1</v>
      </c>
      <c r="AP80" s="10">
        <v>1</v>
      </c>
      <c r="AQ80" s="10">
        <v>1</v>
      </c>
      <c r="AR80" s="10">
        <v>1</v>
      </c>
      <c r="AS80" s="10">
        <v>1</v>
      </c>
      <c r="AT80" s="10">
        <v>1</v>
      </c>
      <c r="AU80" s="13" t="s">
        <v>979</v>
      </c>
      <c r="AV80" s="10" t="str">
        <f>+_xlfn.XLOOKUP(B80,[4]Base2020!$B:$B,[4]Base2020!$AR:$AR)</f>
        <v>https://www.tec.ac.cr/planes-estudio/bachillerato-administracion-empresas-diurno</v>
      </c>
      <c r="AW80" s="10" t="s">
        <v>980</v>
      </c>
      <c r="AX80" s="10">
        <v>2024</v>
      </c>
      <c r="AY80" s="10" t="s">
        <v>981</v>
      </c>
      <c r="AZ80" s="10" t="s">
        <v>509</v>
      </c>
      <c r="BA80" s="10" t="s">
        <v>982</v>
      </c>
      <c r="BB80" s="10">
        <v>1</v>
      </c>
      <c r="BC80" s="10" t="s">
        <v>983</v>
      </c>
      <c r="BD80" s="10" t="s">
        <v>984</v>
      </c>
      <c r="BE80" s="10">
        <v>1</v>
      </c>
      <c r="BF80" s="10" t="s">
        <v>985</v>
      </c>
      <c r="BG80" s="10" t="s">
        <v>986</v>
      </c>
      <c r="BH80" s="10" t="s">
        <v>987</v>
      </c>
      <c r="BI80" s="10" t="s">
        <v>988</v>
      </c>
      <c r="BJ80" s="10" t="s">
        <v>989</v>
      </c>
      <c r="BK80" s="10">
        <v>1</v>
      </c>
      <c r="BL80" s="10" t="s">
        <v>961</v>
      </c>
      <c r="BM80" s="10" t="s">
        <v>153</v>
      </c>
      <c r="BN80" s="10" t="s">
        <v>106</v>
      </c>
      <c r="BO80" s="10" t="s">
        <v>106</v>
      </c>
      <c r="BP80" s="10"/>
      <c r="BQ80" s="10" t="s">
        <v>92</v>
      </c>
      <c r="BR80" s="10">
        <v>2024</v>
      </c>
      <c r="BS80" s="10" t="e">
        <f>+_xlfn.XLOOKUP(Tabla1[[#This Row],[COD_ACT]],'[1]VF (2)'!$B:$B,'[1]VF (2)'!$AGD:$AGD)</f>
        <v>#N/A</v>
      </c>
      <c r="BT80" s="10" t="e">
        <f>+_xlfn.XLOOKUP(Tabla1[[#This Row],[COD_ACT]],'[1]VF (2)'!$B:$B,'[1]VF (2)'!$AGC:$AGC)</f>
        <v>#N/A</v>
      </c>
      <c r="BU80" s="10" t="str">
        <f>+_xlfn.XLOOKUP(Tabla1[[#This Row],[COD_ACT]],'[2]COMPACTO PUNTO Y COMA'!$A:$A,'[2]COMPACTO PUNTO Y COMA'!$C:$C)</f>
        <v>301</v>
      </c>
      <c r="BV80" s="10" t="e">
        <f>_xlfn.XLOOKUP(Tabla1[[#This Row],[COD_ACT]],[3]Sheet1!$A:$A,[3]Sheet1!$B:$B)</f>
        <v>#N/A</v>
      </c>
      <c r="BW80" s="14">
        <v>500</v>
      </c>
      <c r="BX80" s="10">
        <v>600</v>
      </c>
      <c r="BY80" s="10"/>
      <c r="BZ80" s="10"/>
      <c r="CA80" s="10"/>
      <c r="CB80" s="10"/>
      <c r="CC80" s="10"/>
      <c r="CD80" s="10"/>
      <c r="CE80" s="10"/>
      <c r="CF80" s="10"/>
      <c r="CG80" s="10"/>
    </row>
    <row r="81" spans="1:85" hidden="1">
      <c r="A81" s="10" t="s">
        <v>990</v>
      </c>
      <c r="B81" s="15" t="s">
        <v>991</v>
      </c>
      <c r="C81" s="11" t="s">
        <v>86</v>
      </c>
      <c r="D81" s="10" t="s">
        <v>992</v>
      </c>
      <c r="E81" s="10" t="s">
        <v>993</v>
      </c>
      <c r="F81" s="10" t="s">
        <v>89</v>
      </c>
      <c r="G81" s="16">
        <v>4</v>
      </c>
      <c r="H81" s="10"/>
      <c r="I81" s="10"/>
      <c r="J81" s="10"/>
      <c r="K81" s="12" t="s">
        <v>994</v>
      </c>
      <c r="L81" s="10" t="s">
        <v>91</v>
      </c>
      <c r="M81" s="10" t="s">
        <v>92</v>
      </c>
      <c r="N81" s="10" t="s">
        <v>92</v>
      </c>
      <c r="O81" s="10" t="s">
        <v>22</v>
      </c>
      <c r="P81" s="10" t="s">
        <v>22</v>
      </c>
      <c r="Q81" s="10">
        <v>1</v>
      </c>
      <c r="R81" s="10">
        <v>0</v>
      </c>
      <c r="S81" s="10">
        <v>1</v>
      </c>
      <c r="T81" s="10">
        <v>0</v>
      </c>
      <c r="U81" s="10">
        <v>1</v>
      </c>
      <c r="V81" s="10">
        <v>0</v>
      </c>
      <c r="W81" s="10">
        <v>1</v>
      </c>
      <c r="X81" s="10" t="s">
        <v>153</v>
      </c>
      <c r="Y81" s="10" t="s">
        <v>153</v>
      </c>
      <c r="Z81" s="10" t="s">
        <v>571</v>
      </c>
      <c r="AA81" s="10">
        <v>2044</v>
      </c>
      <c r="AB81" s="10" t="s">
        <v>572</v>
      </c>
      <c r="AC81" s="10" t="s">
        <v>995</v>
      </c>
      <c r="AD81" s="10">
        <v>2014</v>
      </c>
      <c r="AE81" s="10" t="s">
        <v>116</v>
      </c>
      <c r="AF81" s="10" t="s">
        <v>117</v>
      </c>
      <c r="AG81" s="10"/>
      <c r="AH81" s="10">
        <v>0</v>
      </c>
      <c r="AI81" s="10">
        <v>0</v>
      </c>
      <c r="AJ81" s="10">
        <v>0</v>
      </c>
      <c r="AK81" s="10">
        <v>1</v>
      </c>
      <c r="AL81" s="10">
        <v>1</v>
      </c>
      <c r="AM81" s="10">
        <v>1</v>
      </c>
      <c r="AN81" s="10">
        <v>1</v>
      </c>
      <c r="AO81" s="10">
        <v>1</v>
      </c>
      <c r="AP81" s="10">
        <v>1</v>
      </c>
      <c r="AQ81" s="10">
        <v>1</v>
      </c>
      <c r="AR81" s="10">
        <v>1</v>
      </c>
      <c r="AS81" s="10">
        <v>1</v>
      </c>
      <c r="AT81" s="10">
        <v>1</v>
      </c>
      <c r="AU81" s="13" t="s">
        <v>996</v>
      </c>
      <c r="AV81" s="10"/>
      <c r="AW81" s="10" t="s">
        <v>997</v>
      </c>
      <c r="AX81" s="10">
        <v>2024</v>
      </c>
      <c r="AY81" s="10" t="s">
        <v>998</v>
      </c>
      <c r="AZ81" s="10" t="s">
        <v>509</v>
      </c>
      <c r="BA81" s="10" t="s">
        <v>999</v>
      </c>
      <c r="BB81" s="10">
        <v>1</v>
      </c>
      <c r="BC81" s="10" t="s">
        <v>983</v>
      </c>
      <c r="BD81" s="10" t="s">
        <v>984</v>
      </c>
      <c r="BE81" s="10">
        <v>1</v>
      </c>
      <c r="BF81" s="10" t="s">
        <v>985</v>
      </c>
      <c r="BG81" s="10" t="s">
        <v>986</v>
      </c>
      <c r="BH81" s="10" t="s">
        <v>987</v>
      </c>
      <c r="BI81" s="10" t="s">
        <v>988</v>
      </c>
      <c r="BJ81" s="10" t="s">
        <v>989</v>
      </c>
      <c r="BK81" s="10">
        <v>1</v>
      </c>
      <c r="BL81" s="10" t="s">
        <v>961</v>
      </c>
      <c r="BM81" s="10" t="s">
        <v>153</v>
      </c>
      <c r="BN81" s="10" t="s">
        <v>106</v>
      </c>
      <c r="BO81" s="10" t="s">
        <v>106</v>
      </c>
      <c r="BP81" s="10"/>
      <c r="BQ81" s="10" t="s">
        <v>92</v>
      </c>
      <c r="BR81" s="10">
        <v>2024</v>
      </c>
      <c r="BS81" s="10" t="e">
        <f>+_xlfn.XLOOKUP(Tabla1[[#This Row],[COD_ACT]],'[1]VF (2)'!$B:$B,'[1]VF (2)'!$AGD:$AGD)</f>
        <v>#N/A</v>
      </c>
      <c r="BT81" s="10" t="e">
        <f>+_xlfn.XLOOKUP(Tabla1[[#This Row],[COD_ACT]],'[1]VF (2)'!$B:$B,'[1]VF (2)'!$AGC:$AGC)</f>
        <v>#N/A</v>
      </c>
      <c r="BU81" s="10" t="str">
        <f>+_xlfn.XLOOKUP(Tabla1[[#This Row],[COD_ACT]],'[2]COMPACTO PUNTO Y COMA'!$A:$A,'[2]COMPACTO PUNTO Y COMA'!$C:$C)</f>
        <v>301</v>
      </c>
      <c r="BV81" s="10" t="e">
        <f>_xlfn.XLOOKUP(Tabla1[[#This Row],[COD_ACT]],[3]Sheet1!$A:$A,[3]Sheet1!$B:$B)</f>
        <v>#N/A</v>
      </c>
      <c r="BW81" s="14">
        <v>500</v>
      </c>
      <c r="BX81" s="10">
        <v>600</v>
      </c>
      <c r="BY81" s="10"/>
      <c r="BZ81" s="10"/>
      <c r="CA81" s="10"/>
      <c r="CB81" s="10"/>
      <c r="CC81" s="10"/>
      <c r="CD81" s="10"/>
      <c r="CE81" s="10"/>
      <c r="CF81" s="10"/>
      <c r="CG81" s="10"/>
    </row>
    <row r="82" spans="1:85" hidden="1">
      <c r="A82" s="10" t="s">
        <v>1000</v>
      </c>
      <c r="B82" s="15" t="s">
        <v>1001</v>
      </c>
      <c r="C82" s="11" t="s">
        <v>86</v>
      </c>
      <c r="D82" s="10" t="s">
        <v>1002</v>
      </c>
      <c r="E82" s="10" t="s">
        <v>1003</v>
      </c>
      <c r="F82" s="10" t="s">
        <v>89</v>
      </c>
      <c r="G82" s="16">
        <v>4</v>
      </c>
      <c r="H82" s="10"/>
      <c r="I82" s="10"/>
      <c r="J82" s="10"/>
      <c r="K82" s="12" t="s">
        <v>1004</v>
      </c>
      <c r="L82" s="10" t="s">
        <v>91</v>
      </c>
      <c r="M82" s="10" t="s">
        <v>92</v>
      </c>
      <c r="N82" s="10" t="s">
        <v>91</v>
      </c>
      <c r="O82" s="10" t="s">
        <v>16</v>
      </c>
      <c r="P82" s="10" t="s">
        <v>93</v>
      </c>
      <c r="Q82" s="10">
        <v>1</v>
      </c>
      <c r="R82" s="10">
        <v>0</v>
      </c>
      <c r="S82" s="10">
        <v>0</v>
      </c>
      <c r="T82" s="10">
        <v>0</v>
      </c>
      <c r="U82" s="10">
        <v>0</v>
      </c>
      <c r="V82" s="10">
        <v>0</v>
      </c>
      <c r="W82" s="10">
        <v>0</v>
      </c>
      <c r="X82" s="10" t="s">
        <v>153</v>
      </c>
      <c r="Y82" s="10" t="s">
        <v>153</v>
      </c>
      <c r="Z82" s="10" t="s">
        <v>762</v>
      </c>
      <c r="AA82" s="10">
        <v>2087</v>
      </c>
      <c r="AB82" s="10" t="s">
        <v>763</v>
      </c>
      <c r="AC82" s="10" t="s">
        <v>1005</v>
      </c>
      <c r="AD82" s="10">
        <v>2014</v>
      </c>
      <c r="AE82" s="10" t="s">
        <v>116</v>
      </c>
      <c r="AF82" s="10" t="s">
        <v>117</v>
      </c>
      <c r="AG82" s="10"/>
      <c r="AH82" s="10">
        <v>1</v>
      </c>
      <c r="AI82" s="10">
        <v>0</v>
      </c>
      <c r="AJ82" s="10">
        <v>1</v>
      </c>
      <c r="AK82" s="10">
        <v>1</v>
      </c>
      <c r="AL82" s="10">
        <v>1</v>
      </c>
      <c r="AM82" s="10">
        <v>1</v>
      </c>
      <c r="AN82" s="10">
        <v>1</v>
      </c>
      <c r="AO82" s="10">
        <v>1</v>
      </c>
      <c r="AP82" s="10">
        <v>1</v>
      </c>
      <c r="AQ82" s="10">
        <v>1</v>
      </c>
      <c r="AR82" s="10">
        <v>1</v>
      </c>
      <c r="AS82" s="10">
        <v>1</v>
      </c>
      <c r="AT82" s="10">
        <v>1</v>
      </c>
      <c r="AU82" s="13" t="s">
        <v>1006</v>
      </c>
      <c r="AV82" s="10" t="str">
        <f>+_xlfn.XLOOKUP(B82,[4]Base2020!$B:$B,[4]Base2020!$AR:$AR)</f>
        <v>https://www.tec.ac.cr/planes-estudio/licenciatura-administracion-tecnologias-informacion</v>
      </c>
      <c r="AW82" s="10" t="s">
        <v>1007</v>
      </c>
      <c r="AX82" s="10">
        <v>2024</v>
      </c>
      <c r="AY82" s="10" t="s">
        <v>1008</v>
      </c>
      <c r="AZ82" s="10" t="s">
        <v>509</v>
      </c>
      <c r="BA82" s="10" t="s">
        <v>1009</v>
      </c>
      <c r="BB82" s="10">
        <v>1</v>
      </c>
      <c r="BC82" s="10" t="s">
        <v>983</v>
      </c>
      <c r="BD82" s="10" t="s">
        <v>984</v>
      </c>
      <c r="BE82" s="10">
        <v>1</v>
      </c>
      <c r="BF82" s="10" t="s">
        <v>985</v>
      </c>
      <c r="BG82" s="10" t="s">
        <v>986</v>
      </c>
      <c r="BH82" s="10" t="s">
        <v>987</v>
      </c>
      <c r="BI82" s="10" t="s">
        <v>988</v>
      </c>
      <c r="BJ82" s="10" t="s">
        <v>989</v>
      </c>
      <c r="BK82" s="10">
        <v>1</v>
      </c>
      <c r="BL82" s="10" t="s">
        <v>961</v>
      </c>
      <c r="BM82" s="10" t="s">
        <v>153</v>
      </c>
      <c r="BN82" s="10" t="s">
        <v>106</v>
      </c>
      <c r="BO82" s="10" t="s">
        <v>106</v>
      </c>
      <c r="BP82" s="10"/>
      <c r="BQ82" s="10" t="s">
        <v>92</v>
      </c>
      <c r="BR82" s="10">
        <v>2024</v>
      </c>
      <c r="BS82" s="10" t="e">
        <f>+_xlfn.XLOOKUP(Tabla1[[#This Row],[COD_ACT]],'[1]VF (2)'!$B:$B,'[1]VF (2)'!$AGD:$AGD)</f>
        <v>#N/A</v>
      </c>
      <c r="BT82" s="10" t="e">
        <f>+_xlfn.XLOOKUP(Tabla1[[#This Row],[COD_ACT]],'[1]VF (2)'!$B:$B,'[1]VF (2)'!$AGC:$AGC)</f>
        <v>#N/A</v>
      </c>
      <c r="BU82" s="10" t="str">
        <f>+_xlfn.XLOOKUP(Tabla1[[#This Row],[COD_ACT]],'[2]COMPACTO PUNTO Y COMA'!$A:$A,'[2]COMPACTO PUNTO Y COMA'!$C:$C)</f>
        <v>301</v>
      </c>
      <c r="BV82" s="10" t="e">
        <f>_xlfn.XLOOKUP(Tabla1[[#This Row],[COD_ACT]],[3]Sheet1!$A:$A,[3]Sheet1!$B:$B)</f>
        <v>#N/A</v>
      </c>
      <c r="BW82" s="14">
        <v>500</v>
      </c>
      <c r="BX82" s="10">
        <v>600</v>
      </c>
      <c r="BY82" s="10"/>
      <c r="BZ82" s="10"/>
      <c r="CA82" s="10"/>
      <c r="CB82" s="10"/>
      <c r="CC82" s="10"/>
      <c r="CD82" s="10"/>
      <c r="CE82" s="10"/>
      <c r="CF82" s="10"/>
      <c r="CG82" s="10"/>
    </row>
    <row r="83" spans="1:85" hidden="1">
      <c r="A83" s="10" t="s">
        <v>1010</v>
      </c>
      <c r="B83" s="15" t="s">
        <v>1011</v>
      </c>
      <c r="C83" s="11" t="s">
        <v>86</v>
      </c>
      <c r="D83" s="10" t="s">
        <v>1012</v>
      </c>
      <c r="E83" s="10" t="s">
        <v>1013</v>
      </c>
      <c r="F83" s="10" t="s">
        <v>89</v>
      </c>
      <c r="G83" s="16">
        <v>4</v>
      </c>
      <c r="H83" s="10"/>
      <c r="I83" s="10"/>
      <c r="J83" s="10"/>
      <c r="K83" s="12" t="s">
        <v>1004</v>
      </c>
      <c r="L83" s="10" t="s">
        <v>91</v>
      </c>
      <c r="M83" s="10" t="s">
        <v>91</v>
      </c>
      <c r="N83" s="10" t="s">
        <v>92</v>
      </c>
      <c r="O83" s="10" t="s">
        <v>18</v>
      </c>
      <c r="P83" s="10" t="s">
        <v>489</v>
      </c>
      <c r="Q83" s="10">
        <v>0</v>
      </c>
      <c r="R83" s="10">
        <v>0</v>
      </c>
      <c r="S83" s="10">
        <v>1</v>
      </c>
      <c r="T83" s="10">
        <v>0</v>
      </c>
      <c r="U83" s="10">
        <v>0</v>
      </c>
      <c r="V83" s="10">
        <v>0</v>
      </c>
      <c r="W83" s="10">
        <v>0</v>
      </c>
      <c r="X83" s="10" t="s">
        <v>153</v>
      </c>
      <c r="Y83" s="10" t="s">
        <v>153</v>
      </c>
      <c r="Z83" s="10" t="s">
        <v>1014</v>
      </c>
      <c r="AA83" s="10">
        <v>2094</v>
      </c>
      <c r="AB83" s="10" t="s">
        <v>1015</v>
      </c>
      <c r="AC83" s="10" t="s">
        <v>1016</v>
      </c>
      <c r="AD83" s="10">
        <v>2014</v>
      </c>
      <c r="AE83" s="10" t="s">
        <v>116</v>
      </c>
      <c r="AF83" s="10" t="s">
        <v>117</v>
      </c>
      <c r="AG83" s="10"/>
      <c r="AH83" s="10">
        <v>0</v>
      </c>
      <c r="AI83" s="10">
        <v>0</v>
      </c>
      <c r="AJ83" s="10">
        <v>0</v>
      </c>
      <c r="AK83" s="10">
        <v>1</v>
      </c>
      <c r="AL83" s="10">
        <v>1</v>
      </c>
      <c r="AM83" s="10">
        <v>1</v>
      </c>
      <c r="AN83" s="10">
        <v>1</v>
      </c>
      <c r="AO83" s="10">
        <v>1</v>
      </c>
      <c r="AP83" s="10">
        <v>1</v>
      </c>
      <c r="AQ83" s="10">
        <v>1</v>
      </c>
      <c r="AR83" s="10">
        <v>1</v>
      </c>
      <c r="AS83" s="10">
        <v>1</v>
      </c>
      <c r="AT83" s="10">
        <v>1</v>
      </c>
      <c r="AU83" s="13" t="s">
        <v>1017</v>
      </c>
      <c r="AV83" s="10" t="str">
        <f>+_xlfn.XLOOKUP(B83,[4]Base2020!$B:$B,[4]Base2020!$AR:$AR)</f>
        <v>https://www.tec.ac.cr/planes-estudio/licenciatura-arquitectura</v>
      </c>
      <c r="AW83" s="10" t="s">
        <v>1018</v>
      </c>
      <c r="AX83" s="10">
        <v>2024</v>
      </c>
      <c r="AY83" s="10" t="s">
        <v>1019</v>
      </c>
      <c r="AZ83" s="10" t="s">
        <v>509</v>
      </c>
      <c r="BA83" s="10" t="s">
        <v>1020</v>
      </c>
      <c r="BB83" s="10">
        <v>1</v>
      </c>
      <c r="BC83" s="10" t="s">
        <v>983</v>
      </c>
      <c r="BD83" s="10" t="s">
        <v>984</v>
      </c>
      <c r="BE83" s="10">
        <v>1</v>
      </c>
      <c r="BF83" s="10" t="s">
        <v>985</v>
      </c>
      <c r="BG83" s="10" t="s">
        <v>986</v>
      </c>
      <c r="BH83" s="10" t="s">
        <v>987</v>
      </c>
      <c r="BI83" s="10" t="s">
        <v>988</v>
      </c>
      <c r="BJ83" s="10" t="s">
        <v>989</v>
      </c>
      <c r="BK83" s="10">
        <v>1</v>
      </c>
      <c r="BL83" s="10" t="s">
        <v>961</v>
      </c>
      <c r="BM83" s="10" t="s">
        <v>153</v>
      </c>
      <c r="BN83" s="10" t="s">
        <v>106</v>
      </c>
      <c r="BO83" s="10" t="s">
        <v>106</v>
      </c>
      <c r="BP83" s="10"/>
      <c r="BQ83" s="10" t="s">
        <v>92</v>
      </c>
      <c r="BR83" s="10">
        <v>2024</v>
      </c>
      <c r="BS83" s="10" t="e">
        <f>+_xlfn.XLOOKUP(Tabla1[[#This Row],[COD_ACT]],'[1]VF (2)'!$B:$B,'[1]VF (2)'!$AGD:$AGD)</f>
        <v>#N/A</v>
      </c>
      <c r="BT83" s="10" t="e">
        <f>+_xlfn.XLOOKUP(Tabla1[[#This Row],[COD_ACT]],'[1]VF (2)'!$B:$B,'[1]VF (2)'!$AGC:$AGC)</f>
        <v>#N/A</v>
      </c>
      <c r="BU83" s="10" t="str">
        <f>+_xlfn.XLOOKUP(Tabla1[[#This Row],[COD_ACT]],'[2]COMPACTO PUNTO Y COMA'!$A:$A,'[2]COMPACTO PUNTO Y COMA'!$C:$C)</f>
        <v>301</v>
      </c>
      <c r="BV83" s="10" t="e">
        <f>_xlfn.XLOOKUP(Tabla1[[#This Row],[COD_ACT]],[3]Sheet1!$A:$A,[3]Sheet1!$B:$B)</f>
        <v>#N/A</v>
      </c>
      <c r="BW83" s="14">
        <v>500</v>
      </c>
      <c r="BX83" s="10">
        <v>600</v>
      </c>
      <c r="BY83" s="10"/>
      <c r="BZ83" s="10"/>
      <c r="CA83" s="10"/>
      <c r="CB83" s="10"/>
      <c r="CC83" s="10"/>
      <c r="CD83" s="10"/>
      <c r="CE83" s="10"/>
      <c r="CF83" s="10"/>
      <c r="CG83" s="10"/>
    </row>
    <row r="84" spans="1:85" hidden="1">
      <c r="A84" s="10" t="s">
        <v>1021</v>
      </c>
      <c r="B84" s="15" t="s">
        <v>1022</v>
      </c>
      <c r="C84" s="11" t="s">
        <v>86</v>
      </c>
      <c r="D84" s="10" t="s">
        <v>1023</v>
      </c>
      <c r="E84" s="10" t="s">
        <v>1024</v>
      </c>
      <c r="F84" s="10" t="s">
        <v>89</v>
      </c>
      <c r="G84" s="16">
        <v>4</v>
      </c>
      <c r="H84" s="10"/>
      <c r="I84" s="10"/>
      <c r="J84" s="10"/>
      <c r="K84" s="12" t="s">
        <v>1025</v>
      </c>
      <c r="L84" s="10" t="s">
        <v>91</v>
      </c>
      <c r="M84" s="10" t="s">
        <v>91</v>
      </c>
      <c r="N84" s="10" t="s">
        <v>92</v>
      </c>
      <c r="O84" s="10" t="s">
        <v>17</v>
      </c>
      <c r="P84" s="10" t="s">
        <v>204</v>
      </c>
      <c r="Q84" s="10">
        <v>0</v>
      </c>
      <c r="R84" s="10">
        <v>1</v>
      </c>
      <c r="S84" s="10">
        <v>0</v>
      </c>
      <c r="T84" s="10">
        <v>0</v>
      </c>
      <c r="U84" s="10">
        <v>0</v>
      </c>
      <c r="V84" s="10">
        <v>0</v>
      </c>
      <c r="W84" s="10">
        <v>0</v>
      </c>
      <c r="X84" s="10" t="s">
        <v>153</v>
      </c>
      <c r="Y84" s="10" t="s">
        <v>153</v>
      </c>
      <c r="Z84" s="10" t="s">
        <v>603</v>
      </c>
      <c r="AA84" s="10">
        <v>2074</v>
      </c>
      <c r="AB84" s="10" t="s">
        <v>1026</v>
      </c>
      <c r="AC84" s="10" t="s">
        <v>1027</v>
      </c>
      <c r="AD84" s="10">
        <v>2111</v>
      </c>
      <c r="AE84" s="10" t="s">
        <v>1028</v>
      </c>
      <c r="AF84" s="10" t="s">
        <v>1029</v>
      </c>
      <c r="AG84" s="10"/>
      <c r="AH84" s="10">
        <v>0</v>
      </c>
      <c r="AI84" s="10">
        <v>0</v>
      </c>
      <c r="AJ84" s="10">
        <v>0</v>
      </c>
      <c r="AK84" s="10">
        <v>1</v>
      </c>
      <c r="AL84" s="10">
        <v>1</v>
      </c>
      <c r="AM84" s="10">
        <v>1</v>
      </c>
      <c r="AN84" s="10">
        <v>1</v>
      </c>
      <c r="AO84" s="10">
        <v>1</v>
      </c>
      <c r="AP84" s="10">
        <v>1</v>
      </c>
      <c r="AQ84" s="10">
        <v>1</v>
      </c>
      <c r="AR84" s="10">
        <v>1</v>
      </c>
      <c r="AS84" s="10">
        <v>1</v>
      </c>
      <c r="AT84" s="10">
        <v>1</v>
      </c>
      <c r="AU84" s="19" t="s">
        <v>1030</v>
      </c>
      <c r="AV84" s="10" t="str">
        <f>+_xlfn.XLOOKUP(B84,[4]Base2020!$B:$B,[4]Base2020!$AR:$AR)</f>
        <v>https://www.tec.ac.cr/planes-estudio/bachillerato-gestion-turismo-rural-sostenible</v>
      </c>
      <c r="AW84" s="10" t="s">
        <v>1031</v>
      </c>
      <c r="AX84" s="10">
        <v>2024</v>
      </c>
      <c r="AY84" s="10" t="s">
        <v>1032</v>
      </c>
      <c r="AZ84" s="10" t="s">
        <v>509</v>
      </c>
      <c r="BA84" s="10" t="s">
        <v>1033</v>
      </c>
      <c r="BB84" s="10">
        <v>1</v>
      </c>
      <c r="BC84" s="10" t="s">
        <v>983</v>
      </c>
      <c r="BD84" s="10" t="s">
        <v>984</v>
      </c>
      <c r="BE84" s="10">
        <v>1</v>
      </c>
      <c r="BF84" s="10" t="s">
        <v>985</v>
      </c>
      <c r="BG84" s="10" t="s">
        <v>986</v>
      </c>
      <c r="BH84" s="10" t="s">
        <v>987</v>
      </c>
      <c r="BI84" s="10" t="s">
        <v>988</v>
      </c>
      <c r="BJ84" s="10" t="s">
        <v>989</v>
      </c>
      <c r="BK84" s="10">
        <v>1</v>
      </c>
      <c r="BL84" s="10" t="s">
        <v>961</v>
      </c>
      <c r="BM84" s="10" t="s">
        <v>153</v>
      </c>
      <c r="BN84" s="10" t="s">
        <v>106</v>
      </c>
      <c r="BO84" s="10" t="s">
        <v>106</v>
      </c>
      <c r="BP84" s="10"/>
      <c r="BQ84" s="10" t="s">
        <v>92</v>
      </c>
      <c r="BR84" s="10">
        <v>2024</v>
      </c>
      <c r="BS84" s="10" t="e">
        <f>+_xlfn.XLOOKUP(Tabla1[[#This Row],[COD_ACT]],'[1]VF (2)'!$B:$B,'[1]VF (2)'!$AGD:$AGD)</f>
        <v>#N/A</v>
      </c>
      <c r="BT84" s="10" t="e">
        <f>+_xlfn.XLOOKUP(Tabla1[[#This Row],[COD_ACT]],'[1]VF (2)'!$B:$B,'[1]VF (2)'!$AGC:$AGC)</f>
        <v>#N/A</v>
      </c>
      <c r="BU84" s="10" t="str">
        <f>+_xlfn.XLOOKUP(Tabla1[[#This Row],[COD_ACT]],'[2]COMPACTO PUNTO Y COMA'!$A:$A,'[2]COMPACTO PUNTO Y COMA'!$C:$C)</f>
        <v>103</v>
      </c>
      <c r="BV84" s="10" t="e">
        <f>_xlfn.XLOOKUP(Tabla1[[#This Row],[COD_ACT]],[3]Sheet1!$A:$A,[3]Sheet1!$B:$B)</f>
        <v>#N/A</v>
      </c>
      <c r="BW84" s="14" t="s">
        <v>351</v>
      </c>
      <c r="BX84" s="10">
        <v>600</v>
      </c>
      <c r="BY84" s="10"/>
      <c r="BZ84" s="10"/>
      <c r="CA84" s="10"/>
      <c r="CB84" s="10"/>
      <c r="CC84" s="10"/>
      <c r="CD84" s="10"/>
      <c r="CE84" s="10"/>
      <c r="CF84" s="10"/>
      <c r="CG84" s="10"/>
    </row>
    <row r="85" spans="1:85" hidden="1">
      <c r="A85" s="10" t="s">
        <v>1034</v>
      </c>
      <c r="B85" s="15" t="s">
        <v>1035</v>
      </c>
      <c r="C85" s="11" t="s">
        <v>86</v>
      </c>
      <c r="D85" s="10" t="s">
        <v>1036</v>
      </c>
      <c r="E85" s="10" t="s">
        <v>1037</v>
      </c>
      <c r="F85" s="10" t="s">
        <v>89</v>
      </c>
      <c r="G85" s="16">
        <v>4</v>
      </c>
      <c r="H85" s="10"/>
      <c r="I85" s="10"/>
      <c r="J85" s="10"/>
      <c r="K85" s="12" t="s">
        <v>1038</v>
      </c>
      <c r="L85" s="10" t="s">
        <v>91</v>
      </c>
      <c r="M85" s="10" t="s">
        <v>91</v>
      </c>
      <c r="N85" s="10" t="s">
        <v>92</v>
      </c>
      <c r="O85" s="10" t="s">
        <v>17</v>
      </c>
      <c r="P85" s="10" t="s">
        <v>204</v>
      </c>
      <c r="Q85" s="10">
        <v>0</v>
      </c>
      <c r="R85" s="10">
        <v>1</v>
      </c>
      <c r="S85" s="10">
        <v>0</v>
      </c>
      <c r="T85" s="10">
        <v>0</v>
      </c>
      <c r="U85" s="10">
        <v>0</v>
      </c>
      <c r="V85" s="10">
        <v>0</v>
      </c>
      <c r="W85" s="10">
        <v>0</v>
      </c>
      <c r="X85" s="10" t="s">
        <v>153</v>
      </c>
      <c r="Y85" s="10" t="s">
        <v>153</v>
      </c>
      <c r="Z85" s="10" t="s">
        <v>1039</v>
      </c>
      <c r="AA85" s="10">
        <v>2105</v>
      </c>
      <c r="AB85" s="10" t="s">
        <v>1040</v>
      </c>
      <c r="AC85" s="10" t="s">
        <v>1041</v>
      </c>
      <c r="AD85" s="10">
        <v>2103</v>
      </c>
      <c r="AE85" s="10" t="s">
        <v>98</v>
      </c>
      <c r="AF85" s="10" t="s">
        <v>99</v>
      </c>
      <c r="AG85" s="10"/>
      <c r="AH85" s="10">
        <v>0</v>
      </c>
      <c r="AI85" s="10">
        <v>0</v>
      </c>
      <c r="AJ85" s="10">
        <v>0</v>
      </c>
      <c r="AK85" s="10">
        <v>1</v>
      </c>
      <c r="AL85" s="10">
        <v>1</v>
      </c>
      <c r="AM85" s="10">
        <v>1</v>
      </c>
      <c r="AN85" s="10">
        <v>1</v>
      </c>
      <c r="AO85" s="10">
        <v>1</v>
      </c>
      <c r="AP85" s="10">
        <v>1</v>
      </c>
      <c r="AQ85" s="10">
        <v>1</v>
      </c>
      <c r="AR85" s="10">
        <v>1</v>
      </c>
      <c r="AS85" s="10">
        <v>1</v>
      </c>
      <c r="AT85" s="10">
        <v>1</v>
      </c>
      <c r="AU85" s="13" t="s">
        <v>1042</v>
      </c>
      <c r="AV85" s="10" t="str">
        <f>+_xlfn.XLOOKUP(B85,[4]Base2020!$B:$B,[4]Base2020!$AR:$AR)</f>
        <v>https://docinade.ac.cr</v>
      </c>
      <c r="AW85" s="10" t="s">
        <v>1043</v>
      </c>
      <c r="AX85" s="10">
        <v>2024</v>
      </c>
      <c r="AY85" s="10" t="s">
        <v>1044</v>
      </c>
      <c r="AZ85" s="10" t="s">
        <v>509</v>
      </c>
      <c r="BA85" s="10" t="s">
        <v>1045</v>
      </c>
      <c r="BB85" s="10">
        <v>1</v>
      </c>
      <c r="BC85" s="10" t="s">
        <v>983</v>
      </c>
      <c r="BD85" s="10" t="s">
        <v>984</v>
      </c>
      <c r="BE85" s="10">
        <v>1</v>
      </c>
      <c r="BF85" s="10" t="s">
        <v>985</v>
      </c>
      <c r="BG85" s="10" t="s">
        <v>986</v>
      </c>
      <c r="BH85" s="10" t="s">
        <v>987</v>
      </c>
      <c r="BI85" s="10" t="s">
        <v>988</v>
      </c>
      <c r="BJ85" s="10" t="s">
        <v>989</v>
      </c>
      <c r="BK85" s="10">
        <v>1</v>
      </c>
      <c r="BL85" s="10" t="s">
        <v>961</v>
      </c>
      <c r="BM85" s="10" t="s">
        <v>153</v>
      </c>
      <c r="BN85" s="10" t="s">
        <v>106</v>
      </c>
      <c r="BO85" s="10" t="s">
        <v>106</v>
      </c>
      <c r="BP85" s="10" t="str">
        <f>+_xlfn.XLOOKUP(B85,[4]Base2020!$B:$B,[4]Base2020!$BL:$BL)</f>
        <v>Las actividades se realizan en el marco del Área Académica del DOCINADE</v>
      </c>
      <c r="BQ85" s="10" t="s">
        <v>92</v>
      </c>
      <c r="BR85" s="10">
        <v>2024</v>
      </c>
      <c r="BS85" s="10" t="e">
        <f>+_xlfn.XLOOKUP(Tabla1[[#This Row],[COD_ACT]],'[1]VF (2)'!$B:$B,'[1]VF (2)'!$AGD:$AGD)</f>
        <v>#N/A</v>
      </c>
      <c r="BT85" s="10" t="e">
        <f>+_xlfn.XLOOKUP(Tabla1[[#This Row],[COD_ACT]],'[1]VF (2)'!$B:$B,'[1]VF (2)'!$AGC:$AGC)</f>
        <v>#N/A</v>
      </c>
      <c r="BU85" s="10" t="str">
        <f>+_xlfn.XLOOKUP(Tabla1[[#This Row],[COD_ACT]],'[2]COMPACTO PUNTO Y COMA'!$A:$A,'[2]COMPACTO PUNTO Y COMA'!$C:$C)</f>
        <v>101;201</v>
      </c>
      <c r="BV85" s="10" t="e">
        <f>_xlfn.XLOOKUP(Tabla1[[#This Row],[COD_ACT]],[3]Sheet1!$A:$A,[3]Sheet1!$B:$B)</f>
        <v>#N/A</v>
      </c>
      <c r="BW85" s="14" t="s">
        <v>588</v>
      </c>
      <c r="BX85" s="10">
        <v>600</v>
      </c>
      <c r="BY85" s="10"/>
      <c r="BZ85" s="10"/>
      <c r="CA85" s="10"/>
      <c r="CB85" s="10"/>
      <c r="CC85" s="10"/>
      <c r="CD85" s="10"/>
      <c r="CE85" s="10"/>
      <c r="CF85" s="10"/>
      <c r="CG85" s="10"/>
    </row>
    <row r="86" spans="1:85" hidden="1">
      <c r="A86" s="10" t="s">
        <v>1046</v>
      </c>
      <c r="B86" s="15" t="s">
        <v>1047</v>
      </c>
      <c r="C86" s="11" t="s">
        <v>86</v>
      </c>
      <c r="D86" s="10" t="s">
        <v>1036</v>
      </c>
      <c r="E86" s="10" t="s">
        <v>1037</v>
      </c>
      <c r="F86" s="10" t="s">
        <v>89</v>
      </c>
      <c r="G86" s="16">
        <v>4</v>
      </c>
      <c r="H86" s="10"/>
      <c r="I86" s="10"/>
      <c r="J86" s="10"/>
      <c r="K86" s="12" t="s">
        <v>1048</v>
      </c>
      <c r="L86" s="10" t="s">
        <v>91</v>
      </c>
      <c r="M86" s="10" t="s">
        <v>91</v>
      </c>
      <c r="N86" s="10" t="s">
        <v>92</v>
      </c>
      <c r="O86" s="10" t="s">
        <v>17</v>
      </c>
      <c r="P86" s="10" t="s">
        <v>204</v>
      </c>
      <c r="Q86" s="10">
        <v>0</v>
      </c>
      <c r="R86" s="10">
        <v>1</v>
      </c>
      <c r="S86" s="10">
        <v>0</v>
      </c>
      <c r="T86" s="10">
        <v>0</v>
      </c>
      <c r="U86" s="10">
        <v>0</v>
      </c>
      <c r="V86" s="10">
        <v>0</v>
      </c>
      <c r="W86" s="10">
        <v>0</v>
      </c>
      <c r="X86" s="10" t="s">
        <v>153</v>
      </c>
      <c r="Y86" s="10" t="s">
        <v>153</v>
      </c>
      <c r="Z86" s="10" t="s">
        <v>1039</v>
      </c>
      <c r="AA86" s="10">
        <v>2105</v>
      </c>
      <c r="AB86" s="10" t="s">
        <v>1040</v>
      </c>
      <c r="AC86" s="10" t="s">
        <v>1049</v>
      </c>
      <c r="AD86" s="10">
        <v>2103</v>
      </c>
      <c r="AE86" s="10" t="s">
        <v>98</v>
      </c>
      <c r="AF86" s="10" t="s">
        <v>99</v>
      </c>
      <c r="AG86" s="10"/>
      <c r="AH86" s="10">
        <v>0</v>
      </c>
      <c r="AI86" s="10">
        <v>0</v>
      </c>
      <c r="AJ86" s="10">
        <v>0</v>
      </c>
      <c r="AK86" s="10">
        <v>1</v>
      </c>
      <c r="AL86" s="10">
        <v>1</v>
      </c>
      <c r="AM86" s="10">
        <v>1</v>
      </c>
      <c r="AN86" s="10">
        <v>1</v>
      </c>
      <c r="AO86" s="10">
        <v>1</v>
      </c>
      <c r="AP86" s="10">
        <v>1</v>
      </c>
      <c r="AQ86" s="10">
        <v>1</v>
      </c>
      <c r="AR86" s="10">
        <v>1</v>
      </c>
      <c r="AS86" s="10">
        <v>1</v>
      </c>
      <c r="AT86" s="10">
        <v>1</v>
      </c>
      <c r="AU86" s="13" t="s">
        <v>1042</v>
      </c>
      <c r="AV86" s="10" t="str">
        <f>+_xlfn.XLOOKUP(B86,[4]Base2020!$B:$B,[4]Base2020!$AR:$AR)</f>
        <v>https://docinade.ac.cr</v>
      </c>
      <c r="AW86" s="10" t="s">
        <v>1050</v>
      </c>
      <c r="AX86" s="10">
        <v>2024</v>
      </c>
      <c r="AY86" s="10" t="s">
        <v>1051</v>
      </c>
      <c r="AZ86" s="10" t="s">
        <v>509</v>
      </c>
      <c r="BA86" s="10" t="s">
        <v>1052</v>
      </c>
      <c r="BB86" s="10">
        <v>1</v>
      </c>
      <c r="BC86" s="10" t="s">
        <v>983</v>
      </c>
      <c r="BD86" s="10" t="s">
        <v>984</v>
      </c>
      <c r="BE86" s="10">
        <v>1</v>
      </c>
      <c r="BF86" s="10" t="s">
        <v>985</v>
      </c>
      <c r="BG86" s="10" t="s">
        <v>986</v>
      </c>
      <c r="BH86" s="10" t="s">
        <v>987</v>
      </c>
      <c r="BI86" s="10" t="s">
        <v>988</v>
      </c>
      <c r="BJ86" s="10" t="s">
        <v>989</v>
      </c>
      <c r="BK86" s="10">
        <v>1</v>
      </c>
      <c r="BL86" s="10" t="s">
        <v>961</v>
      </c>
      <c r="BM86" s="10" t="s">
        <v>153</v>
      </c>
      <c r="BN86" s="10" t="s">
        <v>106</v>
      </c>
      <c r="BO86" s="10" t="s">
        <v>106</v>
      </c>
      <c r="BP86" s="10" t="str">
        <f>+_xlfn.XLOOKUP(B86,[4]Base2020!$B:$B,[4]Base2020!$BL:$BL)</f>
        <v>Las actividades se realizan en el marco del Área Académica del DOCINADE</v>
      </c>
      <c r="BQ86" s="10" t="s">
        <v>92</v>
      </c>
      <c r="BR86" s="10">
        <v>2024</v>
      </c>
      <c r="BS86" s="10" t="e">
        <f>+_xlfn.XLOOKUP(Tabla1[[#This Row],[COD_ACT]],'[1]VF (2)'!$B:$B,'[1]VF (2)'!$AGD:$AGD)</f>
        <v>#N/A</v>
      </c>
      <c r="BT86" s="10" t="e">
        <f>+_xlfn.XLOOKUP(Tabla1[[#This Row],[COD_ACT]],'[1]VF (2)'!$B:$B,'[1]VF (2)'!$AGC:$AGC)</f>
        <v>#N/A</v>
      </c>
      <c r="BU86" s="10" t="str">
        <f>+_xlfn.XLOOKUP(Tabla1[[#This Row],[COD_ACT]],'[2]COMPACTO PUNTO Y COMA'!$A:$A,'[2]COMPACTO PUNTO Y COMA'!$C:$C)</f>
        <v>101;201</v>
      </c>
      <c r="BV86" s="10" t="e">
        <f>_xlfn.XLOOKUP(Tabla1[[#This Row],[COD_ACT]],[3]Sheet1!$A:$A,[3]Sheet1!$B:$B)</f>
        <v>#N/A</v>
      </c>
      <c r="BW86" s="14" t="s">
        <v>588</v>
      </c>
      <c r="BX86" s="10">
        <v>600</v>
      </c>
      <c r="BY86" s="10"/>
      <c r="BZ86" s="10"/>
      <c r="CA86" s="10"/>
      <c r="CB86" s="10"/>
      <c r="CC86" s="10"/>
      <c r="CD86" s="10"/>
      <c r="CE86" s="10"/>
      <c r="CF86" s="10"/>
      <c r="CG86" s="10"/>
    </row>
    <row r="87" spans="1:85" hidden="1">
      <c r="A87" s="10" t="s">
        <v>1053</v>
      </c>
      <c r="B87" s="15" t="s">
        <v>1054</v>
      </c>
      <c r="C87" s="11" t="s">
        <v>86</v>
      </c>
      <c r="D87" s="10" t="s">
        <v>1055</v>
      </c>
      <c r="E87" s="10" t="s">
        <v>1056</v>
      </c>
      <c r="F87" s="10" t="s">
        <v>89</v>
      </c>
      <c r="G87" s="16">
        <v>4</v>
      </c>
      <c r="H87" s="10"/>
      <c r="I87" s="10"/>
      <c r="J87" s="10"/>
      <c r="K87" s="12" t="s">
        <v>1057</v>
      </c>
      <c r="L87" s="10" t="s">
        <v>91</v>
      </c>
      <c r="M87" s="10" t="s">
        <v>91</v>
      </c>
      <c r="N87" s="10" t="s">
        <v>92</v>
      </c>
      <c r="O87" s="10" t="s">
        <v>21</v>
      </c>
      <c r="P87" s="10" t="s">
        <v>21</v>
      </c>
      <c r="Q87" s="10">
        <v>0</v>
      </c>
      <c r="R87" s="10">
        <v>0</v>
      </c>
      <c r="S87" s="10">
        <v>0</v>
      </c>
      <c r="T87" s="10">
        <v>0</v>
      </c>
      <c r="U87" s="10">
        <v>0</v>
      </c>
      <c r="V87" s="10">
        <v>1</v>
      </c>
      <c r="W87" s="10">
        <v>0</v>
      </c>
      <c r="X87" s="10" t="s">
        <v>153</v>
      </c>
      <c r="Y87" s="10" t="s">
        <v>153</v>
      </c>
      <c r="Z87" s="10" t="s">
        <v>571</v>
      </c>
      <c r="AA87" s="10">
        <v>2044</v>
      </c>
      <c r="AB87" s="10" t="s">
        <v>572</v>
      </c>
      <c r="AC87" s="10" t="s">
        <v>1058</v>
      </c>
      <c r="AD87" s="10">
        <v>2014</v>
      </c>
      <c r="AE87" s="10" t="s">
        <v>116</v>
      </c>
      <c r="AF87" s="10" t="s">
        <v>117</v>
      </c>
      <c r="AG87" s="10"/>
      <c r="AH87" s="10">
        <v>0</v>
      </c>
      <c r="AI87" s="10">
        <v>0</v>
      </c>
      <c r="AJ87" s="10">
        <v>0</v>
      </c>
      <c r="AK87" s="10">
        <v>1</v>
      </c>
      <c r="AL87" s="10">
        <v>1</v>
      </c>
      <c r="AM87" s="10">
        <v>1</v>
      </c>
      <c r="AN87" s="10">
        <v>1</v>
      </c>
      <c r="AO87" s="10">
        <v>1</v>
      </c>
      <c r="AP87" s="10">
        <v>1</v>
      </c>
      <c r="AQ87" s="10">
        <v>1</v>
      </c>
      <c r="AR87" s="10">
        <v>1</v>
      </c>
      <c r="AS87" s="10">
        <v>1</v>
      </c>
      <c r="AT87" s="10">
        <v>1</v>
      </c>
      <c r="AU87" s="13" t="s">
        <v>1059</v>
      </c>
      <c r="AV87" s="10"/>
      <c r="AW87" s="10" t="s">
        <v>1060</v>
      </c>
      <c r="AX87" s="10">
        <v>2024</v>
      </c>
      <c r="AY87" s="10" t="s">
        <v>1061</v>
      </c>
      <c r="AZ87" s="10" t="s">
        <v>509</v>
      </c>
      <c r="BA87" s="10" t="s">
        <v>1062</v>
      </c>
      <c r="BB87" s="10">
        <v>1</v>
      </c>
      <c r="BC87" s="10" t="s">
        <v>983</v>
      </c>
      <c r="BD87" s="10" t="s">
        <v>984</v>
      </c>
      <c r="BE87" s="10">
        <v>1</v>
      </c>
      <c r="BF87" s="10" t="s">
        <v>985</v>
      </c>
      <c r="BG87" s="10" t="s">
        <v>986</v>
      </c>
      <c r="BH87" s="10" t="s">
        <v>987</v>
      </c>
      <c r="BI87" s="10" t="s">
        <v>988</v>
      </c>
      <c r="BJ87" s="10" t="s">
        <v>989</v>
      </c>
      <c r="BK87" s="10">
        <v>1</v>
      </c>
      <c r="BL87" s="10" t="s">
        <v>961</v>
      </c>
      <c r="BM87" s="10" t="s">
        <v>153</v>
      </c>
      <c r="BN87" s="10" t="s">
        <v>106</v>
      </c>
      <c r="BO87" s="10" t="s">
        <v>106</v>
      </c>
      <c r="BP87" s="10" t="str">
        <f>+_xlfn.XLOOKUP(B87,[4]Base2020!$B:$B,[4]Base2020!$BL:$BL)</f>
        <v>Edificio Condal. San Pedro</v>
      </c>
      <c r="BQ87" s="10" t="s">
        <v>92</v>
      </c>
      <c r="BR87" s="10">
        <v>2024</v>
      </c>
      <c r="BS87" s="10" t="e">
        <f>+_xlfn.XLOOKUP(Tabla1[[#This Row],[COD_ACT]],'[1]VF (2)'!$B:$B,'[1]VF (2)'!$AGD:$AGD)</f>
        <v>#N/A</v>
      </c>
      <c r="BT87" s="10" t="e">
        <f>+_xlfn.XLOOKUP(Tabla1[[#This Row],[COD_ACT]],'[1]VF (2)'!$B:$B,'[1]VF (2)'!$AGC:$AGC)</f>
        <v>#N/A</v>
      </c>
      <c r="BU87" s="10" t="str">
        <f>+_xlfn.XLOOKUP(Tabla1[[#This Row],[COD_ACT]],'[2]COMPACTO PUNTO Y COMA'!$A:$A,'[2]COMPACTO PUNTO Y COMA'!$C:$C)</f>
        <v>401</v>
      </c>
      <c r="BV87" s="10" t="e">
        <f>_xlfn.XLOOKUP(Tabla1[[#This Row],[COD_ACT]],[3]Sheet1!$A:$A,[3]Sheet1!$B:$B)</f>
        <v>#N/A</v>
      </c>
      <c r="BW87" s="14">
        <v>400</v>
      </c>
      <c r="BX87" s="10">
        <v>600</v>
      </c>
      <c r="BY87" s="10"/>
      <c r="BZ87" s="10"/>
      <c r="CA87" s="10"/>
      <c r="CB87" s="10"/>
      <c r="CC87" s="10"/>
      <c r="CD87" s="10"/>
      <c r="CE87" s="10"/>
      <c r="CF87" s="10"/>
      <c r="CG87" s="10"/>
    </row>
    <row r="88" spans="1:85" hidden="1">
      <c r="A88" s="10" t="s">
        <v>1063</v>
      </c>
      <c r="B88" s="15" t="s">
        <v>1064</v>
      </c>
      <c r="C88" s="11" t="s">
        <v>86</v>
      </c>
      <c r="D88" s="10" t="s">
        <v>1065</v>
      </c>
      <c r="E88" s="10" t="s">
        <v>1066</v>
      </c>
      <c r="F88" s="10" t="s">
        <v>89</v>
      </c>
      <c r="G88" s="16">
        <v>4</v>
      </c>
      <c r="H88" s="10"/>
      <c r="I88" s="10"/>
      <c r="J88" s="10"/>
      <c r="K88" s="12" t="s">
        <v>1057</v>
      </c>
      <c r="L88" s="10" t="s">
        <v>91</v>
      </c>
      <c r="M88" s="10" t="s">
        <v>92</v>
      </c>
      <c r="N88" s="10" t="s">
        <v>91</v>
      </c>
      <c r="O88" s="10" t="s">
        <v>16</v>
      </c>
      <c r="P88" s="10" t="s">
        <v>93</v>
      </c>
      <c r="Q88" s="10">
        <v>1</v>
      </c>
      <c r="R88" s="10">
        <v>0</v>
      </c>
      <c r="S88" s="10">
        <v>0</v>
      </c>
      <c r="T88" s="10">
        <v>0</v>
      </c>
      <c r="U88" s="10">
        <v>0</v>
      </c>
      <c r="V88" s="10">
        <v>0</v>
      </c>
      <c r="W88" s="10">
        <v>0</v>
      </c>
      <c r="X88" s="10" t="s">
        <v>153</v>
      </c>
      <c r="Y88" s="10" t="s">
        <v>153</v>
      </c>
      <c r="Z88" s="10" t="s">
        <v>223</v>
      </c>
      <c r="AA88" s="10">
        <v>2029</v>
      </c>
      <c r="AB88" s="10" t="s">
        <v>224</v>
      </c>
      <c r="AC88" s="10" t="s">
        <v>1067</v>
      </c>
      <c r="AD88" s="10">
        <v>2014</v>
      </c>
      <c r="AE88" s="10" t="s">
        <v>116</v>
      </c>
      <c r="AF88" s="10" t="s">
        <v>117</v>
      </c>
      <c r="AG88" s="10"/>
      <c r="AH88" s="10">
        <v>0</v>
      </c>
      <c r="AI88" s="10">
        <v>0</v>
      </c>
      <c r="AJ88" s="10">
        <v>0</v>
      </c>
      <c r="AK88" s="10">
        <v>1</v>
      </c>
      <c r="AL88" s="10">
        <v>1</v>
      </c>
      <c r="AM88" s="10">
        <v>1</v>
      </c>
      <c r="AN88" s="10">
        <v>1</v>
      </c>
      <c r="AO88" s="10">
        <v>1</v>
      </c>
      <c r="AP88" s="10">
        <v>1</v>
      </c>
      <c r="AQ88" s="10">
        <v>1</v>
      </c>
      <c r="AR88" s="10">
        <v>1</v>
      </c>
      <c r="AS88" s="10">
        <v>1</v>
      </c>
      <c r="AT88" s="10">
        <v>1</v>
      </c>
      <c r="AU88" s="13" t="s">
        <v>1068</v>
      </c>
      <c r="AV88" s="10"/>
      <c r="AW88" s="10" t="s">
        <v>1069</v>
      </c>
      <c r="AX88" s="10">
        <v>2024</v>
      </c>
      <c r="AY88" s="10" t="s">
        <v>1070</v>
      </c>
      <c r="AZ88" s="10" t="s">
        <v>509</v>
      </c>
      <c r="BA88" s="10" t="s">
        <v>1071</v>
      </c>
      <c r="BB88" s="10">
        <v>1</v>
      </c>
      <c r="BC88" s="10" t="s">
        <v>983</v>
      </c>
      <c r="BD88" s="10" t="s">
        <v>984</v>
      </c>
      <c r="BE88" s="10">
        <v>1</v>
      </c>
      <c r="BF88" s="10" t="s">
        <v>985</v>
      </c>
      <c r="BG88" s="10" t="s">
        <v>986</v>
      </c>
      <c r="BH88" s="10" t="s">
        <v>987</v>
      </c>
      <c r="BI88" s="10" t="s">
        <v>988</v>
      </c>
      <c r="BJ88" s="10" t="s">
        <v>989</v>
      </c>
      <c r="BK88" s="10">
        <v>1</v>
      </c>
      <c r="BL88" s="10" t="s">
        <v>961</v>
      </c>
      <c r="BM88" s="10" t="s">
        <v>153</v>
      </c>
      <c r="BN88" s="10" t="s">
        <v>106</v>
      </c>
      <c r="BO88" s="10" t="s">
        <v>106</v>
      </c>
      <c r="BP88" s="10"/>
      <c r="BQ88" s="10" t="s">
        <v>92</v>
      </c>
      <c r="BR88" s="10">
        <v>2024</v>
      </c>
      <c r="BS88" s="10" t="e">
        <f>+_xlfn.XLOOKUP(Tabla1[[#This Row],[COD_ACT]],'[1]VF (2)'!$B:$B,'[1]VF (2)'!$AGD:$AGD)</f>
        <v>#N/A</v>
      </c>
      <c r="BT88" s="10" t="e">
        <f>+_xlfn.XLOOKUP(Tabla1[[#This Row],[COD_ACT]],'[1]VF (2)'!$B:$B,'[1]VF (2)'!$AGC:$AGC)</f>
        <v>#N/A</v>
      </c>
      <c r="BU88" s="10" t="str">
        <f>+_xlfn.XLOOKUP(Tabla1[[#This Row],[COD_ACT]],'[2]COMPACTO PUNTO Y COMA'!$A:$A,'[2]COMPACTO PUNTO Y COMA'!$C:$C)</f>
        <v>401</v>
      </c>
      <c r="BV88" s="10" t="e">
        <f>_xlfn.XLOOKUP(Tabla1[[#This Row],[COD_ACT]],[3]Sheet1!$A:$A,[3]Sheet1!$B:$B)</f>
        <v>#N/A</v>
      </c>
      <c r="BW88" s="14">
        <v>400</v>
      </c>
      <c r="BX88" s="10">
        <v>600</v>
      </c>
      <c r="BY88" s="10"/>
      <c r="BZ88" s="10"/>
      <c r="CA88" s="10"/>
      <c r="CB88" s="10"/>
      <c r="CC88" s="10"/>
      <c r="CD88" s="10"/>
      <c r="CE88" s="10"/>
      <c r="CF88" s="10"/>
      <c r="CG88" s="10"/>
    </row>
    <row r="89" spans="1:85" hidden="1">
      <c r="A89" s="10" t="s">
        <v>1072</v>
      </c>
      <c r="B89" s="15" t="s">
        <v>1073</v>
      </c>
      <c r="C89" s="11" t="s">
        <v>86</v>
      </c>
      <c r="D89" s="10" t="s">
        <v>1074</v>
      </c>
      <c r="E89" s="10" t="s">
        <v>1075</v>
      </c>
      <c r="F89" s="10" t="s">
        <v>89</v>
      </c>
      <c r="G89" s="16">
        <v>4</v>
      </c>
      <c r="H89" s="10"/>
      <c r="I89" s="10"/>
      <c r="J89" s="10"/>
      <c r="K89" s="12" t="s">
        <v>1004</v>
      </c>
      <c r="L89" s="10" t="s">
        <v>91</v>
      </c>
      <c r="M89" s="10" t="s">
        <v>92</v>
      </c>
      <c r="N89" s="10" t="s">
        <v>92</v>
      </c>
      <c r="O89" s="10" t="s">
        <v>165</v>
      </c>
      <c r="P89" s="10" t="s">
        <v>22</v>
      </c>
      <c r="Q89" s="10">
        <v>1</v>
      </c>
      <c r="R89" s="10">
        <v>1</v>
      </c>
      <c r="S89" s="10">
        <v>0</v>
      </c>
      <c r="T89" s="10">
        <v>0</v>
      </c>
      <c r="U89" s="10">
        <v>0</v>
      </c>
      <c r="V89" s="10">
        <v>0</v>
      </c>
      <c r="W89" s="10">
        <v>1</v>
      </c>
      <c r="X89" s="10" t="s">
        <v>153</v>
      </c>
      <c r="Y89" s="10" t="s">
        <v>153</v>
      </c>
      <c r="Z89" s="10" t="s">
        <v>504</v>
      </c>
      <c r="AA89" s="10">
        <v>2042</v>
      </c>
      <c r="AB89" s="10" t="s">
        <v>505</v>
      </c>
      <c r="AC89" s="10" t="s">
        <v>1076</v>
      </c>
      <c r="AD89" s="10">
        <v>2014</v>
      </c>
      <c r="AE89" s="10" t="s">
        <v>116</v>
      </c>
      <c r="AF89" s="10" t="s">
        <v>117</v>
      </c>
      <c r="AG89" s="10"/>
      <c r="AH89" s="10">
        <v>0</v>
      </c>
      <c r="AI89" s="10">
        <v>0</v>
      </c>
      <c r="AJ89" s="10">
        <v>0</v>
      </c>
      <c r="AK89" s="10">
        <v>1</v>
      </c>
      <c r="AL89" s="10">
        <v>1</v>
      </c>
      <c r="AM89" s="10">
        <v>1</v>
      </c>
      <c r="AN89" s="10">
        <v>1</v>
      </c>
      <c r="AO89" s="10">
        <v>1</v>
      </c>
      <c r="AP89" s="10">
        <v>1</v>
      </c>
      <c r="AQ89" s="10">
        <v>1</v>
      </c>
      <c r="AR89" s="10">
        <v>1</v>
      </c>
      <c r="AS89" s="10">
        <v>1</v>
      </c>
      <c r="AT89" s="10">
        <v>1</v>
      </c>
      <c r="AU89" s="13" t="s">
        <v>1077</v>
      </c>
      <c r="AV89" s="10"/>
      <c r="AW89" s="10" t="s">
        <v>1078</v>
      </c>
      <c r="AX89" s="10">
        <v>2024</v>
      </c>
      <c r="AY89" s="10" t="s">
        <v>1079</v>
      </c>
      <c r="AZ89" s="10" t="s">
        <v>509</v>
      </c>
      <c r="BA89" s="10" t="s">
        <v>1080</v>
      </c>
      <c r="BB89" s="10">
        <v>1</v>
      </c>
      <c r="BC89" s="10" t="s">
        <v>983</v>
      </c>
      <c r="BD89" s="10" t="s">
        <v>984</v>
      </c>
      <c r="BE89" s="10">
        <v>1</v>
      </c>
      <c r="BF89" s="10" t="s">
        <v>985</v>
      </c>
      <c r="BG89" s="10" t="s">
        <v>986</v>
      </c>
      <c r="BH89" s="10" t="s">
        <v>987</v>
      </c>
      <c r="BI89" s="10" t="s">
        <v>988</v>
      </c>
      <c r="BJ89" s="10" t="s">
        <v>989</v>
      </c>
      <c r="BK89" s="10">
        <v>1</v>
      </c>
      <c r="BL89" s="10" t="s">
        <v>961</v>
      </c>
      <c r="BM89" s="10" t="s">
        <v>153</v>
      </c>
      <c r="BN89" s="10" t="s">
        <v>106</v>
      </c>
      <c r="BO89" s="10" t="s">
        <v>106</v>
      </c>
      <c r="BP89" s="10"/>
      <c r="BQ89" s="10" t="s">
        <v>92</v>
      </c>
      <c r="BR89" s="10">
        <v>2024</v>
      </c>
      <c r="BS89" s="10" t="e">
        <f>+_xlfn.XLOOKUP(Tabla1[[#This Row],[COD_ACT]],'[1]VF (2)'!$B:$B,'[1]VF (2)'!$AGD:$AGD)</f>
        <v>#N/A</v>
      </c>
      <c r="BT89" s="10" t="e">
        <f>+_xlfn.XLOOKUP(Tabla1[[#This Row],[COD_ACT]],'[1]VF (2)'!$B:$B,'[1]VF (2)'!$AGC:$AGC)</f>
        <v>#N/A</v>
      </c>
      <c r="BU89" s="10" t="str">
        <f>+_xlfn.XLOOKUP(Tabla1[[#This Row],[COD_ACT]],'[2]COMPACTO PUNTO Y COMA'!$A:$A,'[2]COMPACTO PUNTO Y COMA'!$C:$C)</f>
        <v>401</v>
      </c>
      <c r="BV89" s="10" t="e">
        <f>_xlfn.XLOOKUP(Tabla1[[#This Row],[COD_ACT]],[3]Sheet1!$A:$A,[3]Sheet1!$B:$B)</f>
        <v>#N/A</v>
      </c>
      <c r="BW89" s="14">
        <v>400</v>
      </c>
      <c r="BX89" s="10">
        <v>600</v>
      </c>
      <c r="BY89" s="10"/>
      <c r="BZ89" s="10"/>
      <c r="CA89" s="10"/>
      <c r="CB89" s="10"/>
      <c r="CC89" s="10"/>
      <c r="CD89" s="10"/>
      <c r="CE89" s="10"/>
      <c r="CF89" s="10"/>
      <c r="CG89" s="10"/>
    </row>
    <row r="90" spans="1:85" hidden="1">
      <c r="A90" s="10" t="s">
        <v>1081</v>
      </c>
      <c r="B90" s="15" t="s">
        <v>1082</v>
      </c>
      <c r="C90" s="11" t="s">
        <v>86</v>
      </c>
      <c r="D90" s="10" t="s">
        <v>1083</v>
      </c>
      <c r="E90" s="10" t="s">
        <v>1084</v>
      </c>
      <c r="F90" s="10" t="s">
        <v>89</v>
      </c>
      <c r="G90" s="16">
        <v>4</v>
      </c>
      <c r="H90" s="10"/>
      <c r="I90" s="10"/>
      <c r="J90" s="10"/>
      <c r="K90" s="12" t="s">
        <v>1085</v>
      </c>
      <c r="L90" s="10" t="s">
        <v>91</v>
      </c>
      <c r="M90" s="10" t="s">
        <v>92</v>
      </c>
      <c r="N90" s="10" t="s">
        <v>91</v>
      </c>
      <c r="O90" s="10" t="s">
        <v>16</v>
      </c>
      <c r="P90" s="10" t="s">
        <v>93</v>
      </c>
      <c r="Q90" s="10">
        <v>1</v>
      </c>
      <c r="R90" s="10">
        <v>0</v>
      </c>
      <c r="S90" s="10">
        <v>0</v>
      </c>
      <c r="T90" s="10">
        <v>0</v>
      </c>
      <c r="U90" s="10">
        <v>0</v>
      </c>
      <c r="V90" s="10">
        <v>0</v>
      </c>
      <c r="W90" s="10">
        <v>0</v>
      </c>
      <c r="X90" s="10" t="s">
        <v>153</v>
      </c>
      <c r="Y90" s="10" t="s">
        <v>153</v>
      </c>
      <c r="Z90" s="10" t="s">
        <v>869</v>
      </c>
      <c r="AA90" s="10">
        <v>2034</v>
      </c>
      <c r="AB90" s="10" t="s">
        <v>870</v>
      </c>
      <c r="AC90" s="10" t="s">
        <v>1086</v>
      </c>
      <c r="AD90" s="10">
        <v>2014</v>
      </c>
      <c r="AE90" s="10" t="s">
        <v>116</v>
      </c>
      <c r="AF90" s="10" t="s">
        <v>117</v>
      </c>
      <c r="AG90" s="10"/>
      <c r="AH90" s="10">
        <v>0</v>
      </c>
      <c r="AI90" s="10">
        <v>0</v>
      </c>
      <c r="AJ90" s="10">
        <v>0</v>
      </c>
      <c r="AK90" s="10">
        <v>1</v>
      </c>
      <c r="AL90" s="10">
        <v>1</v>
      </c>
      <c r="AM90" s="10">
        <v>1</v>
      </c>
      <c r="AN90" s="10">
        <v>1</v>
      </c>
      <c r="AO90" s="10">
        <v>1</v>
      </c>
      <c r="AP90" s="10">
        <v>1</v>
      </c>
      <c r="AQ90" s="10">
        <v>1</v>
      </c>
      <c r="AR90" s="10">
        <v>1</v>
      </c>
      <c r="AS90" s="10">
        <v>1</v>
      </c>
      <c r="AT90" s="10">
        <v>1</v>
      </c>
      <c r="AU90" s="13" t="s">
        <v>1087</v>
      </c>
      <c r="AV90" s="10" t="str">
        <f>+_xlfn.XLOOKUP(B90,[4]Base2020!$B:$B,[4]Base2020!$AR:$AR)</f>
        <v>https://www.tec.ac.cr/planes-estudio/bachillerato-ensenanza-matematica-asistida-computadora</v>
      </c>
      <c r="AW90" s="10" t="s">
        <v>1088</v>
      </c>
      <c r="AX90" s="10">
        <v>2024</v>
      </c>
      <c r="AY90" s="10" t="s">
        <v>1089</v>
      </c>
      <c r="AZ90" s="10" t="s">
        <v>509</v>
      </c>
      <c r="BA90" s="10" t="s">
        <v>1090</v>
      </c>
      <c r="BB90" s="10">
        <v>1</v>
      </c>
      <c r="BC90" s="10" t="s">
        <v>983</v>
      </c>
      <c r="BD90" s="10" t="s">
        <v>984</v>
      </c>
      <c r="BE90" s="10">
        <v>1</v>
      </c>
      <c r="BF90" s="10" t="s">
        <v>985</v>
      </c>
      <c r="BG90" s="10" t="s">
        <v>986</v>
      </c>
      <c r="BH90" s="10" t="s">
        <v>987</v>
      </c>
      <c r="BI90" s="10" t="s">
        <v>988</v>
      </c>
      <c r="BJ90" s="10" t="s">
        <v>989</v>
      </c>
      <c r="BK90" s="10">
        <v>1</v>
      </c>
      <c r="BL90" s="10" t="s">
        <v>961</v>
      </c>
      <c r="BM90" s="10" t="s">
        <v>153</v>
      </c>
      <c r="BN90" s="10" t="s">
        <v>106</v>
      </c>
      <c r="BO90" s="10" t="s">
        <v>106</v>
      </c>
      <c r="BP90" s="10"/>
      <c r="BQ90" s="10" t="s">
        <v>92</v>
      </c>
      <c r="BR90" s="10">
        <v>2024</v>
      </c>
      <c r="BS90" s="10" t="e">
        <f>+_xlfn.XLOOKUP(Tabla1[[#This Row],[COD_ACT]],'[1]VF (2)'!$B:$B,'[1]VF (2)'!$AGD:$AGD)</f>
        <v>#N/A</v>
      </c>
      <c r="BT90" s="10" t="e">
        <f>+_xlfn.XLOOKUP(Tabla1[[#This Row],[COD_ACT]],'[1]VF (2)'!$B:$B,'[1]VF (2)'!$AGC:$AGC)</f>
        <v>#N/A</v>
      </c>
      <c r="BU90" s="10" t="str">
        <f>+_xlfn.XLOOKUP(Tabla1[[#This Row],[COD_ACT]],'[2]COMPACTO PUNTO Y COMA'!$A:$A,'[2]COMPACTO PUNTO Y COMA'!$C:$C)</f>
        <v>301</v>
      </c>
      <c r="BV90" s="10" t="e">
        <f>_xlfn.XLOOKUP(Tabla1[[#This Row],[COD_ACT]],[3]Sheet1!$A:$A,[3]Sheet1!$B:$B)</f>
        <v>#N/A</v>
      </c>
      <c r="BW90" s="14">
        <v>500</v>
      </c>
      <c r="BX90" s="10">
        <v>600</v>
      </c>
      <c r="BY90" s="10"/>
      <c r="BZ90" s="10"/>
      <c r="CA90" s="10"/>
      <c r="CB90" s="10"/>
      <c r="CC90" s="10"/>
      <c r="CD90" s="10"/>
      <c r="CE90" s="10"/>
      <c r="CF90" s="10"/>
      <c r="CG90" s="10"/>
    </row>
    <row r="91" spans="1:85" hidden="1">
      <c r="A91" s="10" t="s">
        <v>1091</v>
      </c>
      <c r="B91" s="10">
        <v>32027</v>
      </c>
      <c r="C91" s="11" t="s">
        <v>86</v>
      </c>
      <c r="D91" s="10" t="s">
        <v>876</v>
      </c>
      <c r="E91" s="10" t="s">
        <v>877</v>
      </c>
      <c r="F91" s="10" t="s">
        <v>89</v>
      </c>
      <c r="G91" s="10"/>
      <c r="H91" s="10"/>
      <c r="I91" s="10"/>
      <c r="J91" s="10"/>
      <c r="K91" s="12" t="s">
        <v>1092</v>
      </c>
      <c r="L91" s="10" t="s">
        <v>91</v>
      </c>
      <c r="M91" s="10" t="s">
        <v>92</v>
      </c>
      <c r="N91" s="10" t="s">
        <v>91</v>
      </c>
      <c r="O91" s="10" t="s">
        <v>16</v>
      </c>
      <c r="P91" s="10" t="s">
        <v>93</v>
      </c>
      <c r="Q91" s="10">
        <v>1</v>
      </c>
      <c r="R91" s="10">
        <v>0</v>
      </c>
      <c r="S91" s="10">
        <v>0</v>
      </c>
      <c r="T91" s="10">
        <v>0</v>
      </c>
      <c r="U91" s="10">
        <v>0</v>
      </c>
      <c r="V91" s="10">
        <v>0</v>
      </c>
      <c r="W91" s="10">
        <v>0</v>
      </c>
      <c r="X91" s="10" t="s">
        <v>153</v>
      </c>
      <c r="Y91" s="10"/>
      <c r="Z91" s="10" t="s">
        <v>869</v>
      </c>
      <c r="AA91" s="10">
        <v>2034</v>
      </c>
      <c r="AB91" s="10" t="s">
        <v>870</v>
      </c>
      <c r="AC91" s="10" t="s">
        <v>1093</v>
      </c>
      <c r="AD91" s="10">
        <v>2014</v>
      </c>
      <c r="AE91" s="10" t="s">
        <v>116</v>
      </c>
      <c r="AF91" s="10" t="s">
        <v>117</v>
      </c>
      <c r="AG91" s="10"/>
      <c r="AH91" s="10">
        <v>0</v>
      </c>
      <c r="AI91" s="10">
        <v>0</v>
      </c>
      <c r="AJ91" s="10">
        <v>0</v>
      </c>
      <c r="AK91" s="10">
        <v>0</v>
      </c>
      <c r="AL91" s="10">
        <v>0</v>
      </c>
      <c r="AM91" s="10">
        <v>0</v>
      </c>
      <c r="AN91" s="10">
        <v>1</v>
      </c>
      <c r="AO91" s="10"/>
      <c r="AP91" s="10"/>
      <c r="AQ91" s="10"/>
      <c r="AR91" s="10"/>
      <c r="AS91" s="10"/>
      <c r="AT91" s="10"/>
      <c r="AU91" s="13" t="s">
        <v>1094</v>
      </c>
      <c r="AV91" s="13" t="s">
        <v>1095</v>
      </c>
      <c r="AW91" s="10"/>
      <c r="AX91" s="10">
        <v>2024</v>
      </c>
      <c r="AY91" s="10" t="s">
        <v>1096</v>
      </c>
      <c r="AZ91" s="10" t="s">
        <v>509</v>
      </c>
      <c r="BA91" s="10"/>
      <c r="BB91" s="10">
        <v>1</v>
      </c>
      <c r="BC91" s="10" t="s">
        <v>207</v>
      </c>
      <c r="BD91" s="10" t="s">
        <v>208</v>
      </c>
      <c r="BE91" s="10"/>
      <c r="BF91" s="10"/>
      <c r="BG91" s="10"/>
      <c r="BH91" s="10"/>
      <c r="BI91" s="10"/>
      <c r="BJ91" s="10"/>
      <c r="BK91" s="10"/>
      <c r="BL91" s="10"/>
      <c r="BM91" s="10"/>
      <c r="BN91" s="12" t="s">
        <v>106</v>
      </c>
      <c r="BO91" s="12" t="s">
        <v>106</v>
      </c>
      <c r="BP91" s="10"/>
      <c r="BQ91" s="10" t="s">
        <v>92</v>
      </c>
      <c r="BR91" s="10">
        <v>2024</v>
      </c>
      <c r="BS91" s="10" t="str">
        <f>+_xlfn.XLOOKUP(Tabla1[[#This Row],[COD_ACT]],'[1]VF (2)'!$B:$B,'[1]VF (2)'!$AGD:$AGD)</f>
        <v>101;102;205;203;404</v>
      </c>
      <c r="BT91" s="10">
        <f>+_xlfn.XLOOKUP(Tabla1[[#This Row],[COD_ACT]],'[1]VF (2)'!$B:$B,'[1]VF (2)'!$AGC:$AGC)</f>
        <v>0</v>
      </c>
      <c r="BU91" s="10" t="e">
        <f>+_xlfn.XLOOKUP(Tabla1[[#This Row],[COD_ACT]],'[2]COMPACTO PUNTO Y COMA'!$A:$A,'[2]COMPACTO PUNTO Y COMA'!$C:$C)</f>
        <v>#N/A</v>
      </c>
      <c r="BV91" s="10" t="e">
        <f>+_xlfn.XLOOKUP(Tabla1[[#This Row],[COD_ACT]],[3]Sheet1!$A:$A,[3]Sheet1!$B:$B)</f>
        <v>#N/A</v>
      </c>
      <c r="BW91" s="14">
        <v>500</v>
      </c>
      <c r="BX91" s="10" t="s">
        <v>1097</v>
      </c>
      <c r="BY91" s="10"/>
      <c r="BZ91" s="10"/>
      <c r="CA91" s="10"/>
      <c r="CB91" s="10"/>
      <c r="CC91" s="10"/>
      <c r="CD91" s="10"/>
      <c r="CE91" s="10"/>
      <c r="CF91" s="10"/>
      <c r="CG91" s="10"/>
    </row>
    <row r="92" spans="1:85" hidden="1">
      <c r="A92" s="10" t="s">
        <v>1098</v>
      </c>
      <c r="B92" s="15" t="s">
        <v>1099</v>
      </c>
      <c r="C92" s="11" t="s">
        <v>86</v>
      </c>
      <c r="D92" s="10" t="s">
        <v>600</v>
      </c>
      <c r="E92" s="10" t="s">
        <v>601</v>
      </c>
      <c r="F92" s="10" t="s">
        <v>89</v>
      </c>
      <c r="G92" s="16">
        <v>4</v>
      </c>
      <c r="H92" s="10"/>
      <c r="I92" s="10"/>
      <c r="J92" s="10"/>
      <c r="K92" s="12" t="s">
        <v>1004</v>
      </c>
      <c r="L92" s="10" t="s">
        <v>91</v>
      </c>
      <c r="M92" s="10" t="s">
        <v>92</v>
      </c>
      <c r="N92" s="10" t="s">
        <v>91</v>
      </c>
      <c r="O92" s="10" t="s">
        <v>16</v>
      </c>
      <c r="P92" s="10" t="s">
        <v>93</v>
      </c>
      <c r="Q92" s="10">
        <v>1</v>
      </c>
      <c r="R92" s="10">
        <v>0</v>
      </c>
      <c r="S92" s="10">
        <v>0</v>
      </c>
      <c r="T92" s="10">
        <v>0</v>
      </c>
      <c r="U92" s="10">
        <v>0</v>
      </c>
      <c r="V92" s="10">
        <v>0</v>
      </c>
      <c r="W92" s="10">
        <v>0</v>
      </c>
      <c r="X92" s="10" t="s">
        <v>153</v>
      </c>
      <c r="Y92" s="10" t="s">
        <v>153</v>
      </c>
      <c r="Z92" s="10" t="s">
        <v>603</v>
      </c>
      <c r="AA92" s="10">
        <v>2060</v>
      </c>
      <c r="AB92" s="10" t="s">
        <v>604</v>
      </c>
      <c r="AC92" s="10" t="s">
        <v>604</v>
      </c>
      <c r="AD92" s="10">
        <v>2038</v>
      </c>
      <c r="AE92" s="10" t="s">
        <v>605</v>
      </c>
      <c r="AF92" s="10" t="s">
        <v>606</v>
      </c>
      <c r="AG92" s="10"/>
      <c r="AH92" s="10">
        <v>0</v>
      </c>
      <c r="AI92" s="10">
        <v>0</v>
      </c>
      <c r="AJ92" s="10">
        <v>0</v>
      </c>
      <c r="AK92" s="10">
        <v>1</v>
      </c>
      <c r="AL92" s="10">
        <v>1</v>
      </c>
      <c r="AM92" s="10">
        <v>1</v>
      </c>
      <c r="AN92" s="10">
        <v>1</v>
      </c>
      <c r="AO92" s="10">
        <v>1</v>
      </c>
      <c r="AP92" s="10">
        <v>1</v>
      </c>
      <c r="AQ92" s="10">
        <v>1</v>
      </c>
      <c r="AR92" s="10">
        <v>1</v>
      </c>
      <c r="AS92" s="10">
        <v>1</v>
      </c>
      <c r="AT92" s="10">
        <v>1</v>
      </c>
      <c r="AU92" s="13" t="s">
        <v>1100</v>
      </c>
      <c r="AV92" s="10"/>
      <c r="AW92" s="10" t="s">
        <v>1101</v>
      </c>
      <c r="AX92" s="10">
        <v>2024</v>
      </c>
      <c r="AY92" s="10" t="s">
        <v>1102</v>
      </c>
      <c r="AZ92" s="10" t="s">
        <v>509</v>
      </c>
      <c r="BA92" s="10" t="s">
        <v>1103</v>
      </c>
      <c r="BB92" s="10">
        <v>1</v>
      </c>
      <c r="BC92" s="10" t="s">
        <v>983</v>
      </c>
      <c r="BD92" s="10" t="s">
        <v>984</v>
      </c>
      <c r="BE92" s="10">
        <v>1</v>
      </c>
      <c r="BF92" s="10" t="s">
        <v>985</v>
      </c>
      <c r="BG92" s="10" t="s">
        <v>986</v>
      </c>
      <c r="BH92" s="10" t="s">
        <v>987</v>
      </c>
      <c r="BI92" s="10" t="s">
        <v>988</v>
      </c>
      <c r="BJ92" s="10" t="s">
        <v>989</v>
      </c>
      <c r="BK92" s="10">
        <v>1</v>
      </c>
      <c r="BL92" s="10" t="s">
        <v>961</v>
      </c>
      <c r="BM92" s="10" t="s">
        <v>153</v>
      </c>
      <c r="BN92" s="10" t="s">
        <v>106</v>
      </c>
      <c r="BO92" s="10" t="s">
        <v>106</v>
      </c>
      <c r="BP92" s="10"/>
      <c r="BQ92" s="10" t="s">
        <v>92</v>
      </c>
      <c r="BR92" s="10">
        <v>2024</v>
      </c>
      <c r="BS92" s="10" t="e">
        <f>+_xlfn.XLOOKUP(Tabla1[[#This Row],[COD_ACT]],'[1]VF (2)'!$B:$B,'[1]VF (2)'!$AGD:$AGD)</f>
        <v>#N/A</v>
      </c>
      <c r="BT92" s="10" t="e">
        <f>+_xlfn.XLOOKUP(Tabla1[[#This Row],[COD_ACT]],'[1]VF (2)'!$B:$B,'[1]VF (2)'!$AGC:$AGC)</f>
        <v>#N/A</v>
      </c>
      <c r="BU92" s="10" t="str">
        <f>+_xlfn.XLOOKUP(Tabla1[[#This Row],[COD_ACT]],'[2]COMPACTO PUNTO Y COMA'!$A:$A,'[2]COMPACTO PUNTO Y COMA'!$C:$C)</f>
        <v>401</v>
      </c>
      <c r="BV92" s="10" t="e">
        <f>_xlfn.XLOOKUP(Tabla1[[#This Row],[COD_ACT]],[3]Sheet1!$A:$A,[3]Sheet1!$B:$B)</f>
        <v>#N/A</v>
      </c>
      <c r="BW92" s="14">
        <v>400</v>
      </c>
      <c r="BX92" s="10">
        <v>600</v>
      </c>
      <c r="BY92" s="10"/>
      <c r="BZ92" s="10"/>
      <c r="CA92" s="10"/>
      <c r="CB92" s="10"/>
      <c r="CC92" s="10"/>
      <c r="CD92" s="10"/>
      <c r="CE92" s="10"/>
      <c r="CF92" s="10"/>
      <c r="CG92" s="10"/>
    </row>
    <row r="93" spans="1:85" hidden="1">
      <c r="A93" s="10" t="s">
        <v>1104</v>
      </c>
      <c r="B93" s="15" t="s">
        <v>1105</v>
      </c>
      <c r="C93" s="11" t="s">
        <v>86</v>
      </c>
      <c r="D93" s="10" t="s">
        <v>1106</v>
      </c>
      <c r="E93" s="10" t="s">
        <v>1107</v>
      </c>
      <c r="F93" s="10" t="s">
        <v>89</v>
      </c>
      <c r="G93" s="16">
        <v>2</v>
      </c>
      <c r="H93" s="10"/>
      <c r="I93" s="10"/>
      <c r="J93" s="10"/>
      <c r="K93" s="12" t="s">
        <v>1108</v>
      </c>
      <c r="L93" s="10" t="s">
        <v>91</v>
      </c>
      <c r="M93" s="10" t="s">
        <v>92</v>
      </c>
      <c r="N93" s="10" t="s">
        <v>91</v>
      </c>
      <c r="O93" s="10" t="s">
        <v>16</v>
      </c>
      <c r="P93" s="10" t="s">
        <v>93</v>
      </c>
      <c r="Q93" s="10">
        <v>1</v>
      </c>
      <c r="R93" s="10">
        <v>0</v>
      </c>
      <c r="S93" s="10">
        <v>0</v>
      </c>
      <c r="T93" s="10">
        <v>0</v>
      </c>
      <c r="U93" s="10">
        <v>0</v>
      </c>
      <c r="V93" s="10">
        <v>0</v>
      </c>
      <c r="W93" s="10">
        <v>0</v>
      </c>
      <c r="X93" s="10" t="s">
        <v>153</v>
      </c>
      <c r="Y93" s="10" t="s">
        <v>153</v>
      </c>
      <c r="Z93" s="10" t="s">
        <v>833</v>
      </c>
      <c r="AA93" s="10">
        <v>2032</v>
      </c>
      <c r="AB93" s="10" t="s">
        <v>834</v>
      </c>
      <c r="AC93" s="10" t="s">
        <v>1109</v>
      </c>
      <c r="AD93" s="10">
        <v>2014</v>
      </c>
      <c r="AE93" s="10" t="s">
        <v>116</v>
      </c>
      <c r="AF93" s="10" t="s">
        <v>117</v>
      </c>
      <c r="AG93" s="10"/>
      <c r="AH93" s="10">
        <v>0</v>
      </c>
      <c r="AI93" s="10">
        <v>0</v>
      </c>
      <c r="AJ93" s="10">
        <v>0</v>
      </c>
      <c r="AK93" s="10">
        <v>1</v>
      </c>
      <c r="AL93" s="10">
        <v>1</v>
      </c>
      <c r="AM93" s="10">
        <v>1</v>
      </c>
      <c r="AN93" s="10">
        <v>1</v>
      </c>
      <c r="AO93" s="10">
        <v>1</v>
      </c>
      <c r="AP93" s="10">
        <v>1</v>
      </c>
      <c r="AQ93" s="10">
        <v>1</v>
      </c>
      <c r="AR93" s="10">
        <v>1</v>
      </c>
      <c r="AS93" s="10">
        <v>1</v>
      </c>
      <c r="AT93" s="10">
        <v>1</v>
      </c>
      <c r="AU93" s="13" t="s">
        <v>1110</v>
      </c>
      <c r="AV93" s="10" t="str">
        <f>+_xlfn.XLOOKUP(B93,[4]Base2020!$B:$B,[4]Base2020!$AR:$AR)</f>
        <v>https://www.tec.ac.cr/planes-estudio/licenciatura-ingenieria-agricola</v>
      </c>
      <c r="AW93" s="10" t="s">
        <v>1111</v>
      </c>
      <c r="AX93" s="10">
        <v>2024</v>
      </c>
      <c r="AY93" s="10" t="s">
        <v>1112</v>
      </c>
      <c r="AZ93" s="10" t="s">
        <v>509</v>
      </c>
      <c r="BA93" s="10" t="s">
        <v>1113</v>
      </c>
      <c r="BB93" s="10">
        <v>1</v>
      </c>
      <c r="BC93" s="10" t="s">
        <v>983</v>
      </c>
      <c r="BD93" s="10" t="s">
        <v>984</v>
      </c>
      <c r="BE93" s="10">
        <v>1</v>
      </c>
      <c r="BF93" s="10" t="s">
        <v>985</v>
      </c>
      <c r="BG93" s="10" t="s">
        <v>986</v>
      </c>
      <c r="BH93" s="10" t="s">
        <v>987</v>
      </c>
      <c r="BI93" s="10" t="s">
        <v>988</v>
      </c>
      <c r="BJ93" s="10" t="s">
        <v>989</v>
      </c>
      <c r="BK93" s="10">
        <v>1</v>
      </c>
      <c r="BL93" s="10" t="s">
        <v>961</v>
      </c>
      <c r="BM93" s="10" t="s">
        <v>153</v>
      </c>
      <c r="BN93" s="10" t="s">
        <v>106</v>
      </c>
      <c r="BO93" s="10" t="s">
        <v>106</v>
      </c>
      <c r="BP93" s="10"/>
      <c r="BQ93" s="10" t="s">
        <v>92</v>
      </c>
      <c r="BR93" s="10">
        <v>2024</v>
      </c>
      <c r="BS93" s="10" t="e">
        <f>+_xlfn.XLOOKUP(Tabla1[[#This Row],[COD_ACT]],'[1]VF (2)'!$B:$B,'[1]VF (2)'!$AGD:$AGD)</f>
        <v>#N/A</v>
      </c>
      <c r="BT93" s="10" t="e">
        <f>+_xlfn.XLOOKUP(Tabla1[[#This Row],[COD_ACT]],'[1]VF (2)'!$B:$B,'[1]VF (2)'!$AGC:$AGC)</f>
        <v>#N/A</v>
      </c>
      <c r="BU93" s="10" t="str">
        <f>+_xlfn.XLOOKUP(Tabla1[[#This Row],[COD_ACT]],'[2]COMPACTO PUNTO Y COMA'!$A:$A,'[2]COMPACTO PUNTO Y COMA'!$C:$C)</f>
        <v>301</v>
      </c>
      <c r="BV93" s="10" t="e">
        <f>_xlfn.XLOOKUP(Tabla1[[#This Row],[COD_ACT]],[3]Sheet1!$A:$A,[3]Sheet1!$B:$B)</f>
        <v>#N/A</v>
      </c>
      <c r="BW93" s="14">
        <v>500</v>
      </c>
      <c r="BX93" s="10">
        <v>600</v>
      </c>
      <c r="BY93" s="10"/>
      <c r="BZ93" s="10"/>
      <c r="CA93" s="10"/>
      <c r="CB93" s="10"/>
      <c r="CC93" s="10"/>
      <c r="CD93" s="10"/>
      <c r="CE93" s="10"/>
      <c r="CF93" s="10"/>
      <c r="CG93" s="10"/>
    </row>
    <row r="94" spans="1:85" hidden="1">
      <c r="A94" s="10" t="s">
        <v>1114</v>
      </c>
      <c r="B94" s="15" t="s">
        <v>1115</v>
      </c>
      <c r="C94" s="11" t="s">
        <v>86</v>
      </c>
      <c r="D94" s="10" t="s">
        <v>1116</v>
      </c>
      <c r="E94" s="10" t="s">
        <v>1117</v>
      </c>
      <c r="F94" s="10" t="s">
        <v>89</v>
      </c>
      <c r="G94" s="16">
        <v>4</v>
      </c>
      <c r="H94" s="10"/>
      <c r="I94" s="10"/>
      <c r="J94" s="10"/>
      <c r="K94" s="12" t="s">
        <v>1004</v>
      </c>
      <c r="L94" s="10" t="s">
        <v>91</v>
      </c>
      <c r="M94" s="10" t="s">
        <v>92</v>
      </c>
      <c r="N94" s="10" t="s">
        <v>91</v>
      </c>
      <c r="O94" s="10" t="s">
        <v>16</v>
      </c>
      <c r="P94" s="10" t="s">
        <v>93</v>
      </c>
      <c r="Q94" s="10">
        <v>1</v>
      </c>
      <c r="R94" s="10">
        <v>0</v>
      </c>
      <c r="S94" s="10">
        <v>0</v>
      </c>
      <c r="T94" s="10">
        <v>0</v>
      </c>
      <c r="U94" s="10">
        <v>0</v>
      </c>
      <c r="V94" s="10">
        <v>0</v>
      </c>
      <c r="W94" s="10">
        <v>0</v>
      </c>
      <c r="X94" s="10" t="s">
        <v>153</v>
      </c>
      <c r="Y94" s="10" t="s">
        <v>153</v>
      </c>
      <c r="Z94" s="10" t="s">
        <v>322</v>
      </c>
      <c r="AA94" s="10">
        <v>2033</v>
      </c>
      <c r="AB94" s="10" t="s">
        <v>323</v>
      </c>
      <c r="AC94" s="10" t="s">
        <v>1118</v>
      </c>
      <c r="AD94" s="10">
        <v>2014</v>
      </c>
      <c r="AE94" s="10" t="s">
        <v>116</v>
      </c>
      <c r="AF94" s="10" t="s">
        <v>117</v>
      </c>
      <c r="AG94" s="10"/>
      <c r="AH94" s="10">
        <v>0</v>
      </c>
      <c r="AI94" s="10">
        <v>0</v>
      </c>
      <c r="AJ94" s="10">
        <v>0</v>
      </c>
      <c r="AK94" s="10">
        <v>1</v>
      </c>
      <c r="AL94" s="10">
        <v>1</v>
      </c>
      <c r="AM94" s="10">
        <v>1</v>
      </c>
      <c r="AN94" s="10">
        <v>1</v>
      </c>
      <c r="AO94" s="10">
        <v>1</v>
      </c>
      <c r="AP94" s="10">
        <v>1</v>
      </c>
      <c r="AQ94" s="10">
        <v>1</v>
      </c>
      <c r="AR94" s="10">
        <v>1</v>
      </c>
      <c r="AS94" s="10">
        <v>1</v>
      </c>
      <c r="AT94" s="10">
        <v>1</v>
      </c>
      <c r="AU94" s="13" t="s">
        <v>1119</v>
      </c>
      <c r="AV94" s="10" t="str">
        <f>+_xlfn.XLOOKUP(B94,[4]Base2020!$B:$B,[4]Base2020!$AR:$AR)</f>
        <v>https://www.tec.ac.cr/sites/default/files/media/doc/agreements/fundatec_-_licenciatura_agropecuaria_administrativa.pdf</v>
      </c>
      <c r="AW94" s="10" t="s">
        <v>1120</v>
      </c>
      <c r="AX94" s="10">
        <v>2024</v>
      </c>
      <c r="AY94" s="10" t="s">
        <v>1121</v>
      </c>
      <c r="AZ94" s="10" t="s">
        <v>509</v>
      </c>
      <c r="BA94" s="10" t="s">
        <v>1122</v>
      </c>
      <c r="BB94" s="10">
        <v>1</v>
      </c>
      <c r="BC94" s="10" t="s">
        <v>983</v>
      </c>
      <c r="BD94" s="10" t="s">
        <v>984</v>
      </c>
      <c r="BE94" s="10">
        <v>1</v>
      </c>
      <c r="BF94" s="10" t="s">
        <v>985</v>
      </c>
      <c r="BG94" s="10" t="s">
        <v>986</v>
      </c>
      <c r="BH94" s="10" t="s">
        <v>987</v>
      </c>
      <c r="BI94" s="10" t="s">
        <v>988</v>
      </c>
      <c r="BJ94" s="10" t="s">
        <v>989</v>
      </c>
      <c r="BK94" s="10">
        <v>1</v>
      </c>
      <c r="BL94" s="10" t="s">
        <v>961</v>
      </c>
      <c r="BM94" s="10" t="s">
        <v>153</v>
      </c>
      <c r="BN94" s="10" t="s">
        <v>106</v>
      </c>
      <c r="BO94" s="10" t="s">
        <v>106</v>
      </c>
      <c r="BP94" s="10"/>
      <c r="BQ94" s="10" t="s">
        <v>92</v>
      </c>
      <c r="BR94" s="10">
        <v>2024</v>
      </c>
      <c r="BS94" s="10" t="e">
        <f>+_xlfn.XLOOKUP(Tabla1[[#This Row],[COD_ACT]],'[1]VF (2)'!$B:$B,'[1]VF (2)'!$AGD:$AGD)</f>
        <v>#N/A</v>
      </c>
      <c r="BT94" s="10" t="e">
        <f>+_xlfn.XLOOKUP(Tabla1[[#This Row],[COD_ACT]],'[1]VF (2)'!$B:$B,'[1]VF (2)'!$AGC:$AGC)</f>
        <v>#N/A</v>
      </c>
      <c r="BU94" s="10" t="str">
        <f>+_xlfn.XLOOKUP(Tabla1[[#This Row],[COD_ACT]],'[2]COMPACTO PUNTO Y COMA'!$A:$A,'[2]COMPACTO PUNTO Y COMA'!$C:$C)</f>
        <v>101</v>
      </c>
      <c r="BV94" s="10" t="e">
        <f>_xlfn.XLOOKUP(Tabla1[[#This Row],[COD_ACT]],[3]Sheet1!$A:$A,[3]Sheet1!$B:$B)</f>
        <v>#N/A</v>
      </c>
      <c r="BW94" s="14" t="s">
        <v>756</v>
      </c>
      <c r="BX94" s="10">
        <v>600</v>
      </c>
      <c r="BY94" s="10"/>
      <c r="BZ94" s="10"/>
      <c r="CA94" s="10"/>
      <c r="CB94" s="10"/>
      <c r="CC94" s="10"/>
      <c r="CD94" s="10"/>
      <c r="CE94" s="10"/>
      <c r="CF94" s="10"/>
      <c r="CG94" s="10"/>
    </row>
    <row r="95" spans="1:85" hidden="1">
      <c r="A95" s="10" t="s">
        <v>1123</v>
      </c>
      <c r="B95" s="15" t="s">
        <v>1124</v>
      </c>
      <c r="C95" s="11" t="s">
        <v>86</v>
      </c>
      <c r="D95" s="10" t="s">
        <v>1125</v>
      </c>
      <c r="E95" s="10" t="s">
        <v>1126</v>
      </c>
      <c r="F95" s="10" t="s">
        <v>89</v>
      </c>
      <c r="G95" s="16">
        <v>4</v>
      </c>
      <c r="H95" s="10"/>
      <c r="I95" s="10"/>
      <c r="J95" s="10"/>
      <c r="K95" s="12" t="s">
        <v>1004</v>
      </c>
      <c r="L95" s="10" t="s">
        <v>91</v>
      </c>
      <c r="M95" s="10" t="s">
        <v>92</v>
      </c>
      <c r="N95" s="10" t="s">
        <v>91</v>
      </c>
      <c r="O95" s="10" t="s">
        <v>16</v>
      </c>
      <c r="P95" s="10" t="s">
        <v>93</v>
      </c>
      <c r="Q95" s="10">
        <v>1</v>
      </c>
      <c r="R95" s="10">
        <v>0</v>
      </c>
      <c r="S95" s="10">
        <v>0</v>
      </c>
      <c r="T95" s="10">
        <v>0</v>
      </c>
      <c r="U95" s="10">
        <v>0</v>
      </c>
      <c r="V95" s="10">
        <v>0</v>
      </c>
      <c r="W95" s="10">
        <v>0</v>
      </c>
      <c r="X95" s="10" t="s">
        <v>153</v>
      </c>
      <c r="Y95" s="10" t="s">
        <v>153</v>
      </c>
      <c r="Z95" s="10" t="s">
        <v>291</v>
      </c>
      <c r="AA95" s="10">
        <v>2057</v>
      </c>
      <c r="AB95" s="10" t="s">
        <v>292</v>
      </c>
      <c r="AC95" s="10" t="s">
        <v>1127</v>
      </c>
      <c r="AD95" s="10">
        <v>2036</v>
      </c>
      <c r="AE95" s="10" t="s">
        <v>294</v>
      </c>
      <c r="AF95" s="10" t="s">
        <v>295</v>
      </c>
      <c r="AG95" s="10"/>
      <c r="AH95" s="10">
        <v>0</v>
      </c>
      <c r="AI95" s="10">
        <v>0</v>
      </c>
      <c r="AJ95" s="10">
        <v>0</v>
      </c>
      <c r="AK95" s="10">
        <v>1</v>
      </c>
      <c r="AL95" s="10">
        <v>1</v>
      </c>
      <c r="AM95" s="10">
        <v>1</v>
      </c>
      <c r="AN95" s="10">
        <v>1</v>
      </c>
      <c r="AO95" s="10">
        <v>1</v>
      </c>
      <c r="AP95" s="10">
        <v>1</v>
      </c>
      <c r="AQ95" s="10">
        <v>1</v>
      </c>
      <c r="AR95" s="10">
        <v>1</v>
      </c>
      <c r="AS95" s="10">
        <v>1</v>
      </c>
      <c r="AT95" s="10">
        <v>1</v>
      </c>
      <c r="AU95" s="13" t="s">
        <v>1128</v>
      </c>
      <c r="AV95" s="10" t="str">
        <f>+_xlfn.XLOOKUP(B95,[4]Base2020!$B:$B,[4]Base2020!$AR:$AR)</f>
        <v>https://www.tec.ac.cr/planes-estudio/licenciatura-ingenieria-ambiental</v>
      </c>
      <c r="AW95" s="10" t="s">
        <v>1129</v>
      </c>
      <c r="AX95" s="10">
        <v>2024</v>
      </c>
      <c r="AY95" s="10" t="s">
        <v>1130</v>
      </c>
      <c r="AZ95" s="10" t="s">
        <v>509</v>
      </c>
      <c r="BA95" s="10" t="s">
        <v>1131</v>
      </c>
      <c r="BB95" s="10">
        <v>1</v>
      </c>
      <c r="BC95" s="10" t="s">
        <v>983</v>
      </c>
      <c r="BD95" s="10" t="s">
        <v>984</v>
      </c>
      <c r="BE95" s="10">
        <v>1</v>
      </c>
      <c r="BF95" s="10" t="s">
        <v>985</v>
      </c>
      <c r="BG95" s="10" t="s">
        <v>986</v>
      </c>
      <c r="BH95" s="10" t="s">
        <v>987</v>
      </c>
      <c r="BI95" s="10" t="s">
        <v>988</v>
      </c>
      <c r="BJ95" s="10" t="s">
        <v>989</v>
      </c>
      <c r="BK95" s="10">
        <v>1</v>
      </c>
      <c r="BL95" s="10" t="s">
        <v>961</v>
      </c>
      <c r="BM95" s="10" t="s">
        <v>153</v>
      </c>
      <c r="BN95" s="10" t="s">
        <v>106</v>
      </c>
      <c r="BO95" s="10" t="s">
        <v>106</v>
      </c>
      <c r="BP95" s="10"/>
      <c r="BQ95" s="10" t="s">
        <v>92</v>
      </c>
      <c r="BR95" s="10">
        <v>2024</v>
      </c>
      <c r="BS95" s="10" t="e">
        <f>+_xlfn.XLOOKUP(Tabla1[[#This Row],[COD_ACT]],'[1]VF (2)'!$B:$B,'[1]VF (2)'!$AGD:$AGD)</f>
        <v>#N/A</v>
      </c>
      <c r="BT95" s="10" t="e">
        <f>+_xlfn.XLOOKUP(Tabla1[[#This Row],[COD_ACT]],'[1]VF (2)'!$B:$B,'[1]VF (2)'!$AGC:$AGC)</f>
        <v>#N/A</v>
      </c>
      <c r="BU95" s="10" t="str">
        <f>+_xlfn.XLOOKUP(Tabla1[[#This Row],[COD_ACT]],'[2]COMPACTO PUNTO Y COMA'!$A:$A,'[2]COMPACTO PUNTO Y COMA'!$C:$C)</f>
        <v>103;203</v>
      </c>
      <c r="BV95" s="10" t="e">
        <f>_xlfn.XLOOKUP(Tabla1[[#This Row],[COD_ACT]],[3]Sheet1!$A:$A,[3]Sheet1!$B:$B)</f>
        <v>#N/A</v>
      </c>
      <c r="BW95" s="14" t="s">
        <v>1132</v>
      </c>
      <c r="BX95" s="10">
        <v>600</v>
      </c>
      <c r="BY95" s="10"/>
      <c r="BZ95" s="10"/>
      <c r="CA95" s="10"/>
      <c r="CB95" s="10"/>
      <c r="CC95" s="10"/>
      <c r="CD95" s="10"/>
      <c r="CE95" s="10"/>
      <c r="CF95" s="10"/>
      <c r="CG95" s="10"/>
    </row>
    <row r="96" spans="1:85" hidden="1">
      <c r="A96" s="10" t="s">
        <v>1133</v>
      </c>
      <c r="B96" s="15" t="s">
        <v>1134</v>
      </c>
      <c r="C96" s="11" t="s">
        <v>86</v>
      </c>
      <c r="D96" s="10" t="s">
        <v>1116</v>
      </c>
      <c r="E96" s="10" t="s">
        <v>1117</v>
      </c>
      <c r="F96" s="10" t="s">
        <v>89</v>
      </c>
      <c r="G96" s="16">
        <v>4</v>
      </c>
      <c r="H96" s="10"/>
      <c r="I96" s="10"/>
      <c r="J96" s="10"/>
      <c r="K96" s="12" t="s">
        <v>1004</v>
      </c>
      <c r="L96" s="10" t="s">
        <v>91</v>
      </c>
      <c r="M96" s="10" t="s">
        <v>92</v>
      </c>
      <c r="N96" s="10" t="s">
        <v>91</v>
      </c>
      <c r="O96" s="10" t="s">
        <v>16</v>
      </c>
      <c r="P96" s="10" t="s">
        <v>93</v>
      </c>
      <c r="Q96" s="10">
        <v>1</v>
      </c>
      <c r="R96" s="10">
        <v>0</v>
      </c>
      <c r="S96" s="10">
        <v>0</v>
      </c>
      <c r="T96" s="10">
        <v>0</v>
      </c>
      <c r="U96" s="10">
        <v>0</v>
      </c>
      <c r="V96" s="10">
        <v>0</v>
      </c>
      <c r="W96" s="10">
        <v>0</v>
      </c>
      <c r="X96" s="10" t="s">
        <v>153</v>
      </c>
      <c r="Y96" s="10" t="s">
        <v>153</v>
      </c>
      <c r="Z96" s="10" t="s">
        <v>322</v>
      </c>
      <c r="AA96" s="10">
        <v>2033</v>
      </c>
      <c r="AB96" s="10" t="s">
        <v>323</v>
      </c>
      <c r="AC96" s="10" t="s">
        <v>1135</v>
      </c>
      <c r="AD96" s="10">
        <v>2014</v>
      </c>
      <c r="AE96" s="10" t="s">
        <v>116</v>
      </c>
      <c r="AF96" s="10" t="s">
        <v>117</v>
      </c>
      <c r="AG96" s="10"/>
      <c r="AH96" s="10">
        <v>0</v>
      </c>
      <c r="AI96" s="10">
        <v>0</v>
      </c>
      <c r="AJ96" s="10">
        <v>0</v>
      </c>
      <c r="AK96" s="10">
        <v>1</v>
      </c>
      <c r="AL96" s="10">
        <v>1</v>
      </c>
      <c r="AM96" s="10">
        <v>1</v>
      </c>
      <c r="AN96" s="10">
        <v>1</v>
      </c>
      <c r="AO96" s="10">
        <v>1</v>
      </c>
      <c r="AP96" s="10">
        <v>1</v>
      </c>
      <c r="AQ96" s="10">
        <v>1</v>
      </c>
      <c r="AR96" s="10">
        <v>1</v>
      </c>
      <c r="AS96" s="10">
        <v>1</v>
      </c>
      <c r="AT96" s="10">
        <v>1</v>
      </c>
      <c r="AU96" s="13" t="s">
        <v>1136</v>
      </c>
      <c r="AV96" s="10" t="str">
        <f>+_xlfn.XLOOKUP(B96,[4]Base2020!$B:$B,[4]Base2020!$AR:$AR)</f>
        <v>https://www.tec.ac.cr/planes-estudio/licenciatura-ingenieria-agronegocios</v>
      </c>
      <c r="AW96" s="10" t="s">
        <v>1137</v>
      </c>
      <c r="AX96" s="10">
        <v>2024</v>
      </c>
      <c r="AY96" s="10" t="s">
        <v>1138</v>
      </c>
      <c r="AZ96" s="10" t="s">
        <v>509</v>
      </c>
      <c r="BA96" s="10" t="s">
        <v>1139</v>
      </c>
      <c r="BB96" s="10">
        <v>1</v>
      </c>
      <c r="BC96" s="10" t="s">
        <v>983</v>
      </c>
      <c r="BD96" s="10" t="s">
        <v>984</v>
      </c>
      <c r="BE96" s="10">
        <v>1</v>
      </c>
      <c r="BF96" s="10" t="s">
        <v>985</v>
      </c>
      <c r="BG96" s="10" t="s">
        <v>986</v>
      </c>
      <c r="BH96" s="10" t="s">
        <v>987</v>
      </c>
      <c r="BI96" s="10" t="s">
        <v>988</v>
      </c>
      <c r="BJ96" s="10" t="s">
        <v>989</v>
      </c>
      <c r="BK96" s="10">
        <v>1</v>
      </c>
      <c r="BL96" s="10" t="s">
        <v>961</v>
      </c>
      <c r="BM96" s="10" t="s">
        <v>153</v>
      </c>
      <c r="BN96" s="10" t="s">
        <v>106</v>
      </c>
      <c r="BO96" s="10" t="s">
        <v>106</v>
      </c>
      <c r="BP96" s="10"/>
      <c r="BQ96" s="10" t="s">
        <v>92</v>
      </c>
      <c r="BR96" s="10">
        <v>2024</v>
      </c>
      <c r="BS96" s="10" t="e">
        <f>+_xlfn.XLOOKUP(Tabla1[[#This Row],[COD_ACT]],'[1]VF (2)'!$B:$B,'[1]VF (2)'!$AGD:$AGD)</f>
        <v>#N/A</v>
      </c>
      <c r="BT96" s="10" t="e">
        <f>+_xlfn.XLOOKUP(Tabla1[[#This Row],[COD_ACT]],'[1]VF (2)'!$B:$B,'[1]VF (2)'!$AGC:$AGC)</f>
        <v>#N/A</v>
      </c>
      <c r="BU96" s="10" t="str">
        <f>+_xlfn.XLOOKUP(Tabla1[[#This Row],[COD_ACT]],'[2]COMPACTO PUNTO Y COMA'!$A:$A,'[2]COMPACTO PUNTO Y COMA'!$C:$C)</f>
        <v>301</v>
      </c>
      <c r="BV96" s="10" t="e">
        <f>_xlfn.XLOOKUP(Tabla1[[#This Row],[COD_ACT]],[3]Sheet1!$A:$A,[3]Sheet1!$B:$B)</f>
        <v>#N/A</v>
      </c>
      <c r="BW96" s="14">
        <v>500</v>
      </c>
      <c r="BX96" s="10">
        <v>600</v>
      </c>
      <c r="BY96" s="10"/>
      <c r="BZ96" s="10"/>
      <c r="CA96" s="10"/>
      <c r="CB96" s="10"/>
      <c r="CC96" s="10"/>
      <c r="CD96" s="10"/>
      <c r="CE96" s="10"/>
      <c r="CF96" s="10"/>
      <c r="CG96" s="10"/>
    </row>
    <row r="97" spans="1:85" hidden="1">
      <c r="A97" s="10" t="s">
        <v>1140</v>
      </c>
      <c r="B97" s="15" t="s">
        <v>1141</v>
      </c>
      <c r="C97" s="11" t="s">
        <v>86</v>
      </c>
      <c r="D97" s="10" t="s">
        <v>1142</v>
      </c>
      <c r="E97" s="10" t="s">
        <v>1143</v>
      </c>
      <c r="F97" s="10" t="s">
        <v>976</v>
      </c>
      <c r="G97" s="16">
        <v>2</v>
      </c>
      <c r="H97" s="10"/>
      <c r="I97" s="10"/>
      <c r="J97" s="10"/>
      <c r="K97" s="12" t="s">
        <v>1144</v>
      </c>
      <c r="L97" s="10" t="s">
        <v>91</v>
      </c>
      <c r="M97" s="10" t="s">
        <v>91</v>
      </c>
      <c r="N97" s="10" t="s">
        <v>92</v>
      </c>
      <c r="O97" s="10" t="s">
        <v>17</v>
      </c>
      <c r="P97" s="10" t="s">
        <v>204</v>
      </c>
      <c r="Q97" s="10">
        <v>0</v>
      </c>
      <c r="R97" s="10">
        <v>1</v>
      </c>
      <c r="S97" s="10">
        <v>0</v>
      </c>
      <c r="T97" s="10">
        <v>0</v>
      </c>
      <c r="U97" s="10">
        <v>0</v>
      </c>
      <c r="V97" s="10">
        <v>0</v>
      </c>
      <c r="W97" s="10">
        <v>0</v>
      </c>
      <c r="X97" s="10" t="s">
        <v>153</v>
      </c>
      <c r="Y97" s="10" t="s">
        <v>153</v>
      </c>
      <c r="Z97" s="10" t="s">
        <v>1145</v>
      </c>
      <c r="AA97" s="10">
        <v>2069</v>
      </c>
      <c r="AB97" s="10" t="s">
        <v>1146</v>
      </c>
      <c r="AC97" s="10" t="s">
        <v>1147</v>
      </c>
      <c r="AD97" s="10">
        <v>2068</v>
      </c>
      <c r="AE97" s="10" t="s">
        <v>17</v>
      </c>
      <c r="AF97" s="10" t="s">
        <v>622</v>
      </c>
      <c r="AG97" s="10"/>
      <c r="AH97" s="10">
        <v>0</v>
      </c>
      <c r="AI97" s="10">
        <v>0</v>
      </c>
      <c r="AJ97" s="10">
        <v>0</v>
      </c>
      <c r="AK97" s="10">
        <v>1</v>
      </c>
      <c r="AL97" s="10">
        <v>1</v>
      </c>
      <c r="AM97" s="10">
        <v>1</v>
      </c>
      <c r="AN97" s="10">
        <v>1</v>
      </c>
      <c r="AO97" s="10">
        <v>1</v>
      </c>
      <c r="AP97" s="10">
        <v>1</v>
      </c>
      <c r="AQ97" s="10">
        <v>1</v>
      </c>
      <c r="AR97" s="10">
        <v>1</v>
      </c>
      <c r="AS97" s="10">
        <v>1</v>
      </c>
      <c r="AT97" s="10">
        <v>1</v>
      </c>
      <c r="AU97" s="13" t="s">
        <v>1148</v>
      </c>
      <c r="AV97" s="10" t="str">
        <f>+_xlfn.XLOOKUP(B97,[4]Base2020!$B:$B,[4]Base2020!$AR:$AR)</f>
        <v>https://www.tec.ac.cr/planes-estudio/licenciatura-ingenieria-agronomia</v>
      </c>
      <c r="AW97" s="10" t="s">
        <v>1149</v>
      </c>
      <c r="AX97" s="10">
        <v>2024</v>
      </c>
      <c r="AY97" s="10" t="s">
        <v>1150</v>
      </c>
      <c r="AZ97" s="10" t="s">
        <v>509</v>
      </c>
      <c r="BA97" s="10" t="s">
        <v>1151</v>
      </c>
      <c r="BB97" s="10">
        <v>1</v>
      </c>
      <c r="BC97" s="10" t="s">
        <v>983</v>
      </c>
      <c r="BD97" s="10" t="s">
        <v>984</v>
      </c>
      <c r="BE97" s="10">
        <v>1</v>
      </c>
      <c r="BF97" s="10" t="s">
        <v>985</v>
      </c>
      <c r="BG97" s="10" t="s">
        <v>986</v>
      </c>
      <c r="BH97" s="10" t="s">
        <v>987</v>
      </c>
      <c r="BI97" s="10" t="s">
        <v>988</v>
      </c>
      <c r="BJ97" s="10" t="s">
        <v>989</v>
      </c>
      <c r="BK97" s="10">
        <v>1</v>
      </c>
      <c r="BL97" s="10" t="s">
        <v>961</v>
      </c>
      <c r="BM97" s="10" t="s">
        <v>153</v>
      </c>
      <c r="BN97" s="10" t="s">
        <v>106</v>
      </c>
      <c r="BO97" s="10" t="s">
        <v>106</v>
      </c>
      <c r="BP97" s="10"/>
      <c r="BQ97" s="10" t="s">
        <v>92</v>
      </c>
      <c r="BR97" s="10">
        <v>2024</v>
      </c>
      <c r="BS97" s="10" t="e">
        <f>+_xlfn.XLOOKUP(Tabla1[[#This Row],[COD_ACT]],'[1]VF (2)'!$B:$B,'[1]VF (2)'!$AGD:$AGD)</f>
        <v>#N/A</v>
      </c>
      <c r="BT97" s="10" t="e">
        <f>+_xlfn.XLOOKUP(Tabla1[[#This Row],[COD_ACT]],'[1]VF (2)'!$B:$B,'[1]VF (2)'!$AGC:$AGC)</f>
        <v>#N/A</v>
      </c>
      <c r="BU97" s="10" t="str">
        <f>+_xlfn.XLOOKUP(Tabla1[[#This Row],[COD_ACT]],'[2]COMPACTO PUNTO Y COMA'!$A:$A,'[2]COMPACTO PUNTO Y COMA'!$C:$C)</f>
        <v>301</v>
      </c>
      <c r="BV97" s="10" t="e">
        <f>_xlfn.XLOOKUP(Tabla1[[#This Row],[COD_ACT]],[3]Sheet1!$A:$A,[3]Sheet1!$B:$B)</f>
        <v>#N/A</v>
      </c>
      <c r="BW97" s="14">
        <v>500</v>
      </c>
      <c r="BX97" s="10">
        <v>600</v>
      </c>
      <c r="BY97" s="10"/>
      <c r="BZ97" s="10"/>
      <c r="CA97" s="10"/>
      <c r="CB97" s="10"/>
      <c r="CC97" s="10"/>
      <c r="CD97" s="10"/>
      <c r="CE97" s="10"/>
      <c r="CF97" s="10"/>
      <c r="CG97" s="10"/>
    </row>
    <row r="98" spans="1:85" hidden="1">
      <c r="A98" s="10" t="s">
        <v>1152</v>
      </c>
      <c r="B98" s="15" t="s">
        <v>1153</v>
      </c>
      <c r="C98" s="11" t="s">
        <v>86</v>
      </c>
      <c r="D98" s="10" t="s">
        <v>1154</v>
      </c>
      <c r="E98" s="10" t="s">
        <v>1155</v>
      </c>
      <c r="F98" s="10" t="s">
        <v>89</v>
      </c>
      <c r="G98" s="16">
        <v>2</v>
      </c>
      <c r="H98" s="10"/>
      <c r="I98" s="10"/>
      <c r="J98" s="10"/>
      <c r="K98" s="12" t="s">
        <v>1156</v>
      </c>
      <c r="L98" s="10" t="s">
        <v>91</v>
      </c>
      <c r="M98" s="10" t="s">
        <v>92</v>
      </c>
      <c r="N98" s="10" t="s">
        <v>91</v>
      </c>
      <c r="O98" s="10" t="s">
        <v>16</v>
      </c>
      <c r="P98" s="10" t="s">
        <v>93</v>
      </c>
      <c r="Q98" s="10">
        <v>1</v>
      </c>
      <c r="R98" s="10">
        <v>0</v>
      </c>
      <c r="S98" s="10">
        <v>0</v>
      </c>
      <c r="T98" s="10">
        <v>0</v>
      </c>
      <c r="U98" s="10">
        <v>0</v>
      </c>
      <c r="V98" s="10">
        <v>0</v>
      </c>
      <c r="W98" s="10">
        <v>0</v>
      </c>
      <c r="X98" s="10" t="s">
        <v>153</v>
      </c>
      <c r="Y98" s="10" t="s">
        <v>153</v>
      </c>
      <c r="Z98" s="10" t="s">
        <v>364</v>
      </c>
      <c r="AA98" s="10">
        <v>2039</v>
      </c>
      <c r="AB98" s="10" t="s">
        <v>365</v>
      </c>
      <c r="AC98" s="10" t="s">
        <v>1157</v>
      </c>
      <c r="AD98" s="10">
        <v>2014</v>
      </c>
      <c r="AE98" s="10" t="s">
        <v>116</v>
      </c>
      <c r="AF98" s="10" t="s">
        <v>117</v>
      </c>
      <c r="AG98" s="10"/>
      <c r="AH98" s="10">
        <v>0</v>
      </c>
      <c r="AI98" s="10">
        <v>0</v>
      </c>
      <c r="AJ98" s="10">
        <v>0</v>
      </c>
      <c r="AK98" s="10">
        <v>1</v>
      </c>
      <c r="AL98" s="10">
        <v>1</v>
      </c>
      <c r="AM98" s="10">
        <v>1</v>
      </c>
      <c r="AN98" s="10">
        <v>1</v>
      </c>
      <c r="AO98" s="10">
        <v>1</v>
      </c>
      <c r="AP98" s="10">
        <v>1</v>
      </c>
      <c r="AQ98" s="10">
        <v>1</v>
      </c>
      <c r="AR98" s="10">
        <v>1</v>
      </c>
      <c r="AS98" s="10">
        <v>1</v>
      </c>
      <c r="AT98" s="10">
        <v>1</v>
      </c>
      <c r="AU98" s="13" t="s">
        <v>1158</v>
      </c>
      <c r="AV98" s="10"/>
      <c r="AW98" s="10" t="s">
        <v>1159</v>
      </c>
      <c r="AX98" s="10">
        <v>2024</v>
      </c>
      <c r="AY98" s="10" t="s">
        <v>1160</v>
      </c>
      <c r="AZ98" s="10" t="s">
        <v>509</v>
      </c>
      <c r="BA98" s="10" t="s">
        <v>1161</v>
      </c>
      <c r="BB98" s="10">
        <v>1</v>
      </c>
      <c r="BC98" s="10" t="s">
        <v>983</v>
      </c>
      <c r="BD98" s="10" t="s">
        <v>984</v>
      </c>
      <c r="BE98" s="10">
        <v>1</v>
      </c>
      <c r="BF98" s="10" t="s">
        <v>985</v>
      </c>
      <c r="BG98" s="10" t="s">
        <v>986</v>
      </c>
      <c r="BH98" s="10" t="s">
        <v>987</v>
      </c>
      <c r="BI98" s="10" t="s">
        <v>988</v>
      </c>
      <c r="BJ98" s="10" t="s">
        <v>989</v>
      </c>
      <c r="BK98" s="10">
        <v>1</v>
      </c>
      <c r="BL98" s="10" t="s">
        <v>961</v>
      </c>
      <c r="BM98" s="10" t="s">
        <v>153</v>
      </c>
      <c r="BN98" s="10" t="s">
        <v>106</v>
      </c>
      <c r="BO98" s="10" t="s">
        <v>106</v>
      </c>
      <c r="BP98" s="10"/>
      <c r="BQ98" s="10" t="s">
        <v>92</v>
      </c>
      <c r="BR98" s="10">
        <v>2024</v>
      </c>
      <c r="BS98" s="10" t="e">
        <f>+_xlfn.XLOOKUP(Tabla1[[#This Row],[COD_ACT]],'[1]VF (2)'!$B:$B,'[1]VF (2)'!$AGD:$AGD)</f>
        <v>#N/A</v>
      </c>
      <c r="BT98" s="10" t="e">
        <f>+_xlfn.XLOOKUP(Tabla1[[#This Row],[COD_ACT]],'[1]VF (2)'!$B:$B,'[1]VF (2)'!$AGC:$AGC)</f>
        <v>#N/A</v>
      </c>
      <c r="BU98" s="10" t="str">
        <f>+_xlfn.XLOOKUP(Tabla1[[#This Row],[COD_ACT]],'[2]COMPACTO PUNTO Y COMA'!$A:$A,'[2]COMPACTO PUNTO Y COMA'!$C:$C)</f>
        <v>301</v>
      </c>
      <c r="BV98" s="10" t="e">
        <f>_xlfn.XLOOKUP(Tabla1[[#This Row],[COD_ACT]],[3]Sheet1!$A:$A,[3]Sheet1!$B:$B)</f>
        <v>#N/A</v>
      </c>
      <c r="BW98" s="14">
        <v>500</v>
      </c>
      <c r="BX98" s="10">
        <v>600</v>
      </c>
      <c r="BY98" s="10"/>
      <c r="BZ98" s="10"/>
      <c r="CA98" s="10"/>
      <c r="CB98" s="10"/>
      <c r="CC98" s="10"/>
      <c r="CD98" s="10"/>
      <c r="CE98" s="10"/>
      <c r="CF98" s="10"/>
      <c r="CG98" s="10"/>
    </row>
    <row r="99" spans="1:85" hidden="1">
      <c r="A99" s="10" t="s">
        <v>1162</v>
      </c>
      <c r="B99" s="15" t="s">
        <v>1163</v>
      </c>
      <c r="C99" s="11" t="s">
        <v>86</v>
      </c>
      <c r="D99" s="10" t="s">
        <v>1164</v>
      </c>
      <c r="E99" s="10" t="s">
        <v>1165</v>
      </c>
      <c r="F99" s="10" t="s">
        <v>89</v>
      </c>
      <c r="G99" s="16">
        <v>4</v>
      </c>
      <c r="H99" s="10"/>
      <c r="I99" s="10"/>
      <c r="J99" s="10"/>
      <c r="K99" s="12" t="s">
        <v>1004</v>
      </c>
      <c r="L99" s="10" t="s">
        <v>91</v>
      </c>
      <c r="M99" s="10" t="s">
        <v>92</v>
      </c>
      <c r="N99" s="10" t="s">
        <v>91</v>
      </c>
      <c r="O99" s="10" t="s">
        <v>16</v>
      </c>
      <c r="P99" s="10" t="s">
        <v>93</v>
      </c>
      <c r="Q99" s="10">
        <v>1</v>
      </c>
      <c r="R99" s="10">
        <v>0</v>
      </c>
      <c r="S99" s="10">
        <v>0</v>
      </c>
      <c r="T99" s="10">
        <v>0</v>
      </c>
      <c r="U99" s="10">
        <v>0</v>
      </c>
      <c r="V99" s="10">
        <v>0</v>
      </c>
      <c r="W99" s="10">
        <v>0</v>
      </c>
      <c r="X99" s="10" t="s">
        <v>153</v>
      </c>
      <c r="Y99" s="10" t="s">
        <v>153</v>
      </c>
      <c r="Z99" s="10" t="s">
        <v>364</v>
      </c>
      <c r="AA99" s="10">
        <v>2039</v>
      </c>
      <c r="AB99" s="10" t="s">
        <v>365</v>
      </c>
      <c r="AC99" s="10" t="s">
        <v>365</v>
      </c>
      <c r="AD99" s="10">
        <v>2014</v>
      </c>
      <c r="AE99" s="10" t="s">
        <v>116</v>
      </c>
      <c r="AF99" s="10" t="s">
        <v>117</v>
      </c>
      <c r="AG99" s="10"/>
      <c r="AH99" s="10">
        <v>0</v>
      </c>
      <c r="AI99" s="10">
        <v>0</v>
      </c>
      <c r="AJ99" s="10">
        <v>0</v>
      </c>
      <c r="AK99" s="10">
        <v>1</v>
      </c>
      <c r="AL99" s="10">
        <v>1</v>
      </c>
      <c r="AM99" s="10">
        <v>1</v>
      </c>
      <c r="AN99" s="10">
        <v>1</v>
      </c>
      <c r="AO99" s="10">
        <v>1</v>
      </c>
      <c r="AP99" s="10">
        <v>1</v>
      </c>
      <c r="AQ99" s="10">
        <v>1</v>
      </c>
      <c r="AR99" s="10">
        <v>1</v>
      </c>
      <c r="AS99" s="10">
        <v>1</v>
      </c>
      <c r="AT99" s="10">
        <v>1</v>
      </c>
      <c r="AU99" s="13" t="s">
        <v>1166</v>
      </c>
      <c r="AV99" s="10" t="str">
        <f>+_xlfn.XLOOKUP(B99,[4]Base2020!$B:$B,[4]Base2020!$AR:$AR)</f>
        <v>https://www.tec.ac.cr/planes-estudio/licenciatura-ingenieria-biotecnologia</v>
      </c>
      <c r="AW99" s="10" t="s">
        <v>1167</v>
      </c>
      <c r="AX99" s="10">
        <v>2024</v>
      </c>
      <c r="AY99" s="10" t="s">
        <v>1168</v>
      </c>
      <c r="AZ99" s="10" t="s">
        <v>509</v>
      </c>
      <c r="BA99" s="10" t="s">
        <v>1169</v>
      </c>
      <c r="BB99" s="10">
        <v>1</v>
      </c>
      <c r="BC99" s="10" t="s">
        <v>983</v>
      </c>
      <c r="BD99" s="10" t="s">
        <v>984</v>
      </c>
      <c r="BE99" s="10">
        <v>1</v>
      </c>
      <c r="BF99" s="10" t="s">
        <v>985</v>
      </c>
      <c r="BG99" s="10" t="s">
        <v>986</v>
      </c>
      <c r="BH99" s="10" t="s">
        <v>987</v>
      </c>
      <c r="BI99" s="10" t="s">
        <v>988</v>
      </c>
      <c r="BJ99" s="10" t="s">
        <v>989</v>
      </c>
      <c r="BK99" s="10">
        <v>1</v>
      </c>
      <c r="BL99" s="10" t="s">
        <v>961</v>
      </c>
      <c r="BM99" s="10" t="s">
        <v>153</v>
      </c>
      <c r="BN99" s="10" t="s">
        <v>106</v>
      </c>
      <c r="BO99" s="10" t="s">
        <v>106</v>
      </c>
      <c r="BP99" s="10"/>
      <c r="BQ99" s="10" t="s">
        <v>92</v>
      </c>
      <c r="BR99" s="10">
        <v>2024</v>
      </c>
      <c r="BS99" s="10" t="e">
        <f>+_xlfn.XLOOKUP(Tabla1[[#This Row],[COD_ACT]],'[1]VF (2)'!$B:$B,'[1]VF (2)'!$AGD:$AGD)</f>
        <v>#N/A</v>
      </c>
      <c r="BT99" s="10" t="e">
        <f>+_xlfn.XLOOKUP(Tabla1[[#This Row],[COD_ACT]],'[1]VF (2)'!$B:$B,'[1]VF (2)'!$AGC:$AGC)</f>
        <v>#N/A</v>
      </c>
      <c r="BU99" s="10" t="str">
        <f>+_xlfn.XLOOKUP(Tabla1[[#This Row],[COD_ACT]],'[2]COMPACTO PUNTO Y COMA'!$A:$A,'[2]COMPACTO PUNTO Y COMA'!$C:$C)</f>
        <v>401</v>
      </c>
      <c r="BV99" s="10" t="e">
        <f>_xlfn.XLOOKUP(Tabla1[[#This Row],[COD_ACT]],[3]Sheet1!$A:$A,[3]Sheet1!$B:$B)</f>
        <v>#N/A</v>
      </c>
      <c r="BW99" s="14">
        <v>400</v>
      </c>
      <c r="BX99" s="10">
        <v>600</v>
      </c>
      <c r="BY99" s="10"/>
      <c r="BZ99" s="10"/>
      <c r="CA99" s="10"/>
      <c r="CB99" s="10"/>
      <c r="CC99" s="10"/>
      <c r="CD99" s="10"/>
      <c r="CE99" s="10"/>
      <c r="CF99" s="10"/>
      <c r="CG99" s="10"/>
    </row>
    <row r="100" spans="1:85" hidden="1">
      <c r="A100" s="10" t="s">
        <v>1170</v>
      </c>
      <c r="B100" s="15" t="s">
        <v>1171</v>
      </c>
      <c r="C100" s="11" t="s">
        <v>86</v>
      </c>
      <c r="D100" s="10" t="s">
        <v>1172</v>
      </c>
      <c r="E100" s="10" t="s">
        <v>1173</v>
      </c>
      <c r="F100" s="10" t="s">
        <v>89</v>
      </c>
      <c r="G100" s="16">
        <v>4</v>
      </c>
      <c r="H100" s="10"/>
      <c r="I100" s="10"/>
      <c r="J100" s="10"/>
      <c r="K100" s="12" t="s">
        <v>1174</v>
      </c>
      <c r="L100" s="10" t="s">
        <v>91</v>
      </c>
      <c r="M100" s="10" t="s">
        <v>92</v>
      </c>
      <c r="N100" s="10" t="s">
        <v>92</v>
      </c>
      <c r="O100" s="10" t="s">
        <v>165</v>
      </c>
      <c r="P100" s="10" t="s">
        <v>22</v>
      </c>
      <c r="Q100" s="10">
        <v>1</v>
      </c>
      <c r="R100" s="10">
        <v>1</v>
      </c>
      <c r="S100" s="10">
        <v>1</v>
      </c>
      <c r="T100" s="10">
        <v>1</v>
      </c>
      <c r="U100" s="10">
        <v>1</v>
      </c>
      <c r="V100" s="10">
        <v>0</v>
      </c>
      <c r="W100" s="10">
        <v>1</v>
      </c>
      <c r="X100" s="10" t="s">
        <v>153</v>
      </c>
      <c r="Y100" s="10" t="s">
        <v>153</v>
      </c>
      <c r="Z100" s="10" t="s">
        <v>631</v>
      </c>
      <c r="AA100" s="10">
        <v>2041</v>
      </c>
      <c r="AB100" s="10" t="s">
        <v>632</v>
      </c>
      <c r="AC100" s="10" t="s">
        <v>1175</v>
      </c>
      <c r="AD100" s="10">
        <v>2014</v>
      </c>
      <c r="AE100" s="10" t="s">
        <v>116</v>
      </c>
      <c r="AF100" s="10" t="s">
        <v>117</v>
      </c>
      <c r="AG100" s="10"/>
      <c r="AH100" s="10">
        <v>0</v>
      </c>
      <c r="AI100" s="10">
        <v>0</v>
      </c>
      <c r="AJ100" s="10">
        <v>0</v>
      </c>
      <c r="AK100" s="10">
        <v>1</v>
      </c>
      <c r="AL100" s="10">
        <v>1</v>
      </c>
      <c r="AM100" s="10">
        <v>1</v>
      </c>
      <c r="AN100" s="10">
        <v>1</v>
      </c>
      <c r="AO100" s="10">
        <v>1</v>
      </c>
      <c r="AP100" s="10">
        <v>1</v>
      </c>
      <c r="AQ100" s="10">
        <v>1</v>
      </c>
      <c r="AR100" s="10">
        <v>1</v>
      </c>
      <c r="AS100" s="10">
        <v>1</v>
      </c>
      <c r="AT100" s="10">
        <v>1</v>
      </c>
      <c r="AU100" s="13" t="s">
        <v>1176</v>
      </c>
      <c r="AV100" s="10" t="str">
        <f>+_xlfn.XLOOKUP(B100,[4]Base2020!$B:$B,[4]Base2020!$AR:$AR)</f>
        <v>https://www.tec.ac.cr/planes-estudio/bachillerato-ingenieria-computacion</v>
      </c>
      <c r="AW100" s="10" t="s">
        <v>1177</v>
      </c>
      <c r="AX100" s="10">
        <v>2024</v>
      </c>
      <c r="AY100" s="10" t="s">
        <v>1178</v>
      </c>
      <c r="AZ100" s="10" t="s">
        <v>509</v>
      </c>
      <c r="BA100" s="10" t="s">
        <v>1179</v>
      </c>
      <c r="BB100" s="10">
        <v>1</v>
      </c>
      <c r="BC100" s="10" t="s">
        <v>983</v>
      </c>
      <c r="BD100" s="10" t="s">
        <v>984</v>
      </c>
      <c r="BE100" s="10">
        <v>1</v>
      </c>
      <c r="BF100" s="10" t="s">
        <v>985</v>
      </c>
      <c r="BG100" s="10" t="s">
        <v>986</v>
      </c>
      <c r="BH100" s="10" t="s">
        <v>987</v>
      </c>
      <c r="BI100" s="10" t="s">
        <v>988</v>
      </c>
      <c r="BJ100" s="10" t="s">
        <v>989</v>
      </c>
      <c r="BK100" s="10">
        <v>1</v>
      </c>
      <c r="BL100" s="10" t="s">
        <v>961</v>
      </c>
      <c r="BM100" s="10" t="s">
        <v>153</v>
      </c>
      <c r="BN100" s="10" t="s">
        <v>106</v>
      </c>
      <c r="BO100" s="10" t="s">
        <v>106</v>
      </c>
      <c r="BP100" s="10"/>
      <c r="BQ100" s="10" t="s">
        <v>92</v>
      </c>
      <c r="BR100" s="10">
        <v>2024</v>
      </c>
      <c r="BS100" s="10" t="e">
        <f>+_xlfn.XLOOKUP(Tabla1[[#This Row],[COD_ACT]],'[1]VF (2)'!$B:$B,'[1]VF (2)'!$AGD:$AGD)</f>
        <v>#N/A</v>
      </c>
      <c r="BT100" s="10" t="e">
        <f>+_xlfn.XLOOKUP(Tabla1[[#This Row],[COD_ACT]],'[1]VF (2)'!$B:$B,'[1]VF (2)'!$AGC:$AGC)</f>
        <v>#N/A</v>
      </c>
      <c r="BU100" s="10" t="str">
        <f>+_xlfn.XLOOKUP(Tabla1[[#This Row],[COD_ACT]],'[2]COMPACTO PUNTO Y COMA'!$A:$A,'[2]COMPACTO PUNTO Y COMA'!$C:$C)</f>
        <v>301</v>
      </c>
      <c r="BV100" s="10" t="e">
        <f>_xlfn.XLOOKUP(Tabla1[[#This Row],[COD_ACT]],[3]Sheet1!$A:$A,[3]Sheet1!$B:$B)</f>
        <v>#N/A</v>
      </c>
      <c r="BW100" s="14">
        <v>500</v>
      </c>
      <c r="BX100" s="10">
        <v>600</v>
      </c>
      <c r="BY100" s="10"/>
      <c r="BZ100" s="10"/>
      <c r="CA100" s="10"/>
      <c r="CB100" s="10"/>
      <c r="CC100" s="10"/>
      <c r="CD100" s="10"/>
      <c r="CE100" s="10"/>
      <c r="CF100" s="10"/>
      <c r="CG100" s="10"/>
    </row>
    <row r="101" spans="1:85" hidden="1">
      <c r="A101" s="10" t="s">
        <v>1180</v>
      </c>
      <c r="B101" s="15" t="s">
        <v>1181</v>
      </c>
      <c r="C101" s="11" t="s">
        <v>86</v>
      </c>
      <c r="D101" s="10" t="s">
        <v>1182</v>
      </c>
      <c r="E101" s="10" t="s">
        <v>1183</v>
      </c>
      <c r="F101" s="10" t="s">
        <v>89</v>
      </c>
      <c r="G101" s="16">
        <v>4</v>
      </c>
      <c r="H101" s="10"/>
      <c r="I101" s="10"/>
      <c r="J101" s="10"/>
      <c r="K101" s="12" t="s">
        <v>1184</v>
      </c>
      <c r="L101" s="10" t="s">
        <v>91</v>
      </c>
      <c r="M101" s="10" t="s">
        <v>92</v>
      </c>
      <c r="N101" s="10" t="s">
        <v>91</v>
      </c>
      <c r="O101" s="10" t="s">
        <v>16</v>
      </c>
      <c r="P101" s="10" t="s">
        <v>93</v>
      </c>
      <c r="Q101" s="10">
        <v>1</v>
      </c>
      <c r="R101" s="10">
        <v>0</v>
      </c>
      <c r="S101" s="10">
        <v>0</v>
      </c>
      <c r="T101" s="10">
        <v>0</v>
      </c>
      <c r="U101" s="10">
        <v>0</v>
      </c>
      <c r="V101" s="10">
        <v>0</v>
      </c>
      <c r="W101" s="10">
        <v>0</v>
      </c>
      <c r="X101" s="10" t="s">
        <v>153</v>
      </c>
      <c r="Y101" s="10" t="s">
        <v>153</v>
      </c>
      <c r="Z101" s="10" t="s">
        <v>1185</v>
      </c>
      <c r="AA101" s="10">
        <v>2025</v>
      </c>
      <c r="AB101" s="10" t="s">
        <v>1186</v>
      </c>
      <c r="AC101" s="10" t="s">
        <v>1187</v>
      </c>
      <c r="AD101" s="10">
        <v>2014</v>
      </c>
      <c r="AE101" s="10" t="s">
        <v>116</v>
      </c>
      <c r="AF101" s="10" t="s">
        <v>117</v>
      </c>
      <c r="AG101" s="10"/>
      <c r="AH101" s="10">
        <v>0</v>
      </c>
      <c r="AI101" s="10">
        <v>0</v>
      </c>
      <c r="AJ101" s="10">
        <v>0</v>
      </c>
      <c r="AK101" s="10">
        <v>1</v>
      </c>
      <c r="AL101" s="10">
        <v>1</v>
      </c>
      <c r="AM101" s="10">
        <v>1</v>
      </c>
      <c r="AN101" s="10">
        <v>1</v>
      </c>
      <c r="AO101" s="10">
        <v>1</v>
      </c>
      <c r="AP101" s="10">
        <v>1</v>
      </c>
      <c r="AQ101" s="10">
        <v>1</v>
      </c>
      <c r="AR101" s="10">
        <v>1</v>
      </c>
      <c r="AS101" s="10">
        <v>1</v>
      </c>
      <c r="AT101" s="10">
        <v>1</v>
      </c>
      <c r="AU101" s="13" t="s">
        <v>1188</v>
      </c>
      <c r="AV101" s="10" t="str">
        <f>+_xlfn.XLOOKUP(B101,[4]Base2020!$B:$B,[4]Base2020!$AR:$AR)</f>
        <v>https://www.tec.ac.cr/planes-estudio/licenciatura-ingenieria-computadores</v>
      </c>
      <c r="AW101" s="10" t="s">
        <v>1189</v>
      </c>
      <c r="AX101" s="10">
        <v>2024</v>
      </c>
      <c r="AY101" s="10" t="s">
        <v>1190</v>
      </c>
      <c r="AZ101" s="10" t="s">
        <v>509</v>
      </c>
      <c r="BA101" s="10" t="s">
        <v>1191</v>
      </c>
      <c r="BB101" s="10">
        <v>1</v>
      </c>
      <c r="BC101" s="10" t="s">
        <v>983</v>
      </c>
      <c r="BD101" s="10" t="s">
        <v>984</v>
      </c>
      <c r="BE101" s="10">
        <v>1</v>
      </c>
      <c r="BF101" s="10" t="s">
        <v>985</v>
      </c>
      <c r="BG101" s="10" t="s">
        <v>986</v>
      </c>
      <c r="BH101" s="10" t="s">
        <v>987</v>
      </c>
      <c r="BI101" s="10" t="s">
        <v>988</v>
      </c>
      <c r="BJ101" s="10" t="s">
        <v>989</v>
      </c>
      <c r="BK101" s="10">
        <v>1</v>
      </c>
      <c r="BL101" s="10" t="s">
        <v>961</v>
      </c>
      <c r="BM101" s="10" t="s">
        <v>153</v>
      </c>
      <c r="BN101" s="10" t="s">
        <v>106</v>
      </c>
      <c r="BO101" s="10" t="s">
        <v>106</v>
      </c>
      <c r="BP101" s="10" t="str">
        <f>+_xlfn.XLOOKUP(B101,[4]Base2020!$B:$B,[4]Base2020!$BL:$BL)</f>
        <v>mvilem@usa.net</v>
      </c>
      <c r="BQ101" s="10" t="s">
        <v>92</v>
      </c>
      <c r="BR101" s="10">
        <v>2024</v>
      </c>
      <c r="BS101" s="10" t="e">
        <f>+_xlfn.XLOOKUP(Tabla1[[#This Row],[COD_ACT]],'[1]VF (2)'!$B:$B,'[1]VF (2)'!$AGD:$AGD)</f>
        <v>#N/A</v>
      </c>
      <c r="BT101" s="10" t="e">
        <f>+_xlfn.XLOOKUP(Tabla1[[#This Row],[COD_ACT]],'[1]VF (2)'!$B:$B,'[1]VF (2)'!$AGC:$AGC)</f>
        <v>#N/A</v>
      </c>
      <c r="BU101" s="10" t="str">
        <f>+_xlfn.XLOOKUP(Tabla1[[#This Row],[COD_ACT]],'[2]COMPACTO PUNTO Y COMA'!$A:$A,'[2]COMPACTO PUNTO Y COMA'!$C:$C)</f>
        <v>301</v>
      </c>
      <c r="BV101" s="10" t="e">
        <f>_xlfn.XLOOKUP(Tabla1[[#This Row],[COD_ACT]],[3]Sheet1!$A:$A,[3]Sheet1!$B:$B)</f>
        <v>#N/A</v>
      </c>
      <c r="BW101" s="14">
        <v>500</v>
      </c>
      <c r="BX101" s="10">
        <v>600</v>
      </c>
      <c r="BY101" s="10"/>
      <c r="BZ101" s="10"/>
      <c r="CA101" s="10"/>
      <c r="CB101" s="10"/>
      <c r="CC101" s="10"/>
      <c r="CD101" s="10"/>
      <c r="CE101" s="10"/>
      <c r="CF101" s="10"/>
      <c r="CG101" s="10"/>
    </row>
    <row r="102" spans="1:85" hidden="1">
      <c r="A102" s="10" t="s">
        <v>1192</v>
      </c>
      <c r="B102" s="15" t="s">
        <v>1193</v>
      </c>
      <c r="C102" s="11" t="s">
        <v>86</v>
      </c>
      <c r="D102" s="10" t="s">
        <v>1194</v>
      </c>
      <c r="E102" s="10" t="s">
        <v>1195</v>
      </c>
      <c r="F102" s="10" t="s">
        <v>89</v>
      </c>
      <c r="G102" s="16">
        <v>4</v>
      </c>
      <c r="H102" s="10"/>
      <c r="I102" s="10"/>
      <c r="J102" s="10"/>
      <c r="K102" s="12" t="s">
        <v>1004</v>
      </c>
      <c r="L102" s="10" t="s">
        <v>91</v>
      </c>
      <c r="M102" s="10" t="s">
        <v>92</v>
      </c>
      <c r="N102" s="10" t="s">
        <v>91</v>
      </c>
      <c r="O102" s="10" t="s">
        <v>16</v>
      </c>
      <c r="P102" s="10" t="s">
        <v>93</v>
      </c>
      <c r="Q102" s="10">
        <v>1</v>
      </c>
      <c r="R102" s="10">
        <v>0</v>
      </c>
      <c r="S102" s="10">
        <v>0</v>
      </c>
      <c r="T102" s="10">
        <v>0</v>
      </c>
      <c r="U102" s="10">
        <v>0</v>
      </c>
      <c r="V102" s="10">
        <v>0</v>
      </c>
      <c r="W102" s="10">
        <v>0</v>
      </c>
      <c r="X102" s="10" t="s">
        <v>153</v>
      </c>
      <c r="Y102" s="10" t="s">
        <v>153</v>
      </c>
      <c r="Z102" s="10" t="s">
        <v>1196</v>
      </c>
      <c r="AA102" s="10">
        <v>2031</v>
      </c>
      <c r="AB102" s="10" t="s">
        <v>1197</v>
      </c>
      <c r="AC102" s="10" t="s">
        <v>1198</v>
      </c>
      <c r="AD102" s="10">
        <v>2014</v>
      </c>
      <c r="AE102" s="10" t="s">
        <v>116</v>
      </c>
      <c r="AF102" s="10" t="s">
        <v>117</v>
      </c>
      <c r="AG102" s="10"/>
      <c r="AH102" s="10">
        <v>0</v>
      </c>
      <c r="AI102" s="10">
        <v>0</v>
      </c>
      <c r="AJ102" s="10">
        <v>0</v>
      </c>
      <c r="AK102" s="10">
        <v>1</v>
      </c>
      <c r="AL102" s="10">
        <v>1</v>
      </c>
      <c r="AM102" s="10">
        <v>1</v>
      </c>
      <c r="AN102" s="10">
        <v>1</v>
      </c>
      <c r="AO102" s="10">
        <v>1</v>
      </c>
      <c r="AP102" s="10">
        <v>1</v>
      </c>
      <c r="AQ102" s="10">
        <v>1</v>
      </c>
      <c r="AR102" s="10">
        <v>1</v>
      </c>
      <c r="AS102" s="10">
        <v>1</v>
      </c>
      <c r="AT102" s="10">
        <v>1</v>
      </c>
      <c r="AU102" s="13" t="s">
        <v>1199</v>
      </c>
      <c r="AV102" s="10" t="str">
        <f>+_xlfn.XLOOKUP(B102,[4]Base2020!$B:$B,[4]Base2020!$AR:$AR)</f>
        <v>https://www.tec.ac.cr/planes-estudio/licenciatura-ingenieria-construccion</v>
      </c>
      <c r="AW102" s="10" t="s">
        <v>1200</v>
      </c>
      <c r="AX102" s="10">
        <v>2024</v>
      </c>
      <c r="AY102" s="10" t="s">
        <v>1201</v>
      </c>
      <c r="AZ102" s="10" t="s">
        <v>509</v>
      </c>
      <c r="BA102" s="10" t="s">
        <v>1202</v>
      </c>
      <c r="BB102" s="10">
        <v>1</v>
      </c>
      <c r="BC102" s="10" t="s">
        <v>983</v>
      </c>
      <c r="BD102" s="10" t="s">
        <v>984</v>
      </c>
      <c r="BE102" s="10">
        <v>1</v>
      </c>
      <c r="BF102" s="10" t="s">
        <v>985</v>
      </c>
      <c r="BG102" s="10" t="s">
        <v>986</v>
      </c>
      <c r="BH102" s="10" t="s">
        <v>987</v>
      </c>
      <c r="BI102" s="10" t="s">
        <v>988</v>
      </c>
      <c r="BJ102" s="10" t="s">
        <v>989</v>
      </c>
      <c r="BK102" s="10">
        <v>1</v>
      </c>
      <c r="BL102" s="10" t="s">
        <v>961</v>
      </c>
      <c r="BM102" s="10" t="s">
        <v>153</v>
      </c>
      <c r="BN102" s="10" t="s">
        <v>106</v>
      </c>
      <c r="BO102" s="10" t="s">
        <v>106</v>
      </c>
      <c r="BP102" s="10"/>
      <c r="BQ102" s="10" t="s">
        <v>92</v>
      </c>
      <c r="BR102" s="10">
        <v>2024</v>
      </c>
      <c r="BS102" s="10" t="e">
        <f>+_xlfn.XLOOKUP(Tabla1[[#This Row],[COD_ACT]],'[1]VF (2)'!$B:$B,'[1]VF (2)'!$AGD:$AGD)</f>
        <v>#N/A</v>
      </c>
      <c r="BT102" s="10" t="e">
        <f>+_xlfn.XLOOKUP(Tabla1[[#This Row],[COD_ACT]],'[1]VF (2)'!$B:$B,'[1]VF (2)'!$AGC:$AGC)</f>
        <v>#N/A</v>
      </c>
      <c r="BU102" s="10" t="str">
        <f>+_xlfn.XLOOKUP(Tabla1[[#This Row],[COD_ACT]],'[2]COMPACTO PUNTO Y COMA'!$A:$A,'[2]COMPACTO PUNTO Y COMA'!$C:$C)</f>
        <v>301</v>
      </c>
      <c r="BV102" s="10" t="e">
        <f>_xlfn.XLOOKUP(Tabla1[[#This Row],[COD_ACT]],[3]Sheet1!$A:$A,[3]Sheet1!$B:$B)</f>
        <v>#N/A</v>
      </c>
      <c r="BW102" s="14">
        <v>500</v>
      </c>
      <c r="BX102" s="10">
        <v>600</v>
      </c>
      <c r="BY102" s="10"/>
      <c r="BZ102" s="10"/>
      <c r="CA102" s="10"/>
      <c r="CB102" s="10"/>
      <c r="CC102" s="10"/>
      <c r="CD102" s="10"/>
      <c r="CE102" s="10"/>
      <c r="CF102" s="10"/>
      <c r="CG102" s="10"/>
    </row>
    <row r="103" spans="1:85" hidden="1">
      <c r="A103" s="10" t="s">
        <v>1203</v>
      </c>
      <c r="B103" s="15" t="s">
        <v>1204</v>
      </c>
      <c r="C103" s="11" t="s">
        <v>86</v>
      </c>
      <c r="D103" s="10" t="s">
        <v>1205</v>
      </c>
      <c r="E103" s="10" t="s">
        <v>1206</v>
      </c>
      <c r="F103" s="10" t="s">
        <v>89</v>
      </c>
      <c r="G103" s="16">
        <v>4</v>
      </c>
      <c r="H103" s="10"/>
      <c r="I103" s="10"/>
      <c r="J103" s="10"/>
      <c r="K103" s="12" t="s">
        <v>1207</v>
      </c>
      <c r="L103" s="10" t="s">
        <v>91</v>
      </c>
      <c r="M103" s="10" t="s">
        <v>92</v>
      </c>
      <c r="N103" s="10" t="s">
        <v>91</v>
      </c>
      <c r="O103" s="10" t="s">
        <v>16</v>
      </c>
      <c r="P103" s="10" t="s">
        <v>93</v>
      </c>
      <c r="Q103" s="10">
        <v>1</v>
      </c>
      <c r="R103" s="10">
        <v>0</v>
      </c>
      <c r="S103" s="10">
        <v>0</v>
      </c>
      <c r="T103" s="10">
        <v>0</v>
      </c>
      <c r="U103" s="10">
        <v>0</v>
      </c>
      <c r="V103" s="10">
        <v>0</v>
      </c>
      <c r="W103" s="10">
        <v>0</v>
      </c>
      <c r="X103" s="10" t="s">
        <v>153</v>
      </c>
      <c r="Y103" s="10" t="s">
        <v>153</v>
      </c>
      <c r="Z103" s="10" t="s">
        <v>1208</v>
      </c>
      <c r="AA103" s="10">
        <v>2026</v>
      </c>
      <c r="AB103" s="10" t="s">
        <v>1209</v>
      </c>
      <c r="AC103" s="10" t="s">
        <v>1210</v>
      </c>
      <c r="AD103" s="10">
        <v>2014</v>
      </c>
      <c r="AE103" s="10" t="s">
        <v>116</v>
      </c>
      <c r="AF103" s="10" t="s">
        <v>117</v>
      </c>
      <c r="AG103" s="10"/>
      <c r="AH103" s="10">
        <v>0</v>
      </c>
      <c r="AI103" s="10">
        <v>0</v>
      </c>
      <c r="AJ103" s="10">
        <v>0</v>
      </c>
      <c r="AK103" s="10">
        <v>1</v>
      </c>
      <c r="AL103" s="10">
        <v>1</v>
      </c>
      <c r="AM103" s="10">
        <v>1</v>
      </c>
      <c r="AN103" s="10">
        <v>1</v>
      </c>
      <c r="AO103" s="10">
        <v>1</v>
      </c>
      <c r="AP103" s="10">
        <v>1</v>
      </c>
      <c r="AQ103" s="10">
        <v>1</v>
      </c>
      <c r="AR103" s="10">
        <v>1</v>
      </c>
      <c r="AS103" s="10">
        <v>1</v>
      </c>
      <c r="AT103" s="10">
        <v>1</v>
      </c>
      <c r="AU103" s="13" t="s">
        <v>1211</v>
      </c>
      <c r="AV103" s="10"/>
      <c r="AW103" s="10" t="s">
        <v>1212</v>
      </c>
      <c r="AX103" s="10">
        <v>2024</v>
      </c>
      <c r="AY103" s="10" t="s">
        <v>1213</v>
      </c>
      <c r="AZ103" s="10" t="s">
        <v>509</v>
      </c>
      <c r="BA103" s="10" t="s">
        <v>1214</v>
      </c>
      <c r="BB103" s="10">
        <v>1</v>
      </c>
      <c r="BC103" s="10" t="s">
        <v>983</v>
      </c>
      <c r="BD103" s="10" t="s">
        <v>984</v>
      </c>
      <c r="BE103" s="10">
        <v>1</v>
      </c>
      <c r="BF103" s="10" t="s">
        <v>985</v>
      </c>
      <c r="BG103" s="10" t="s">
        <v>986</v>
      </c>
      <c r="BH103" s="10" t="s">
        <v>987</v>
      </c>
      <c r="BI103" s="10" t="s">
        <v>988</v>
      </c>
      <c r="BJ103" s="10" t="s">
        <v>989</v>
      </c>
      <c r="BK103" s="10">
        <v>1</v>
      </c>
      <c r="BL103" s="10" t="s">
        <v>961</v>
      </c>
      <c r="BM103" s="10" t="s">
        <v>153</v>
      </c>
      <c r="BN103" s="10" t="s">
        <v>106</v>
      </c>
      <c r="BO103" s="10" t="s">
        <v>106</v>
      </c>
      <c r="BP103" s="10"/>
      <c r="BQ103" s="10" t="s">
        <v>92</v>
      </c>
      <c r="BR103" s="10">
        <v>2024</v>
      </c>
      <c r="BS103" s="10" t="e">
        <f>+_xlfn.XLOOKUP(Tabla1[[#This Row],[COD_ACT]],'[1]VF (2)'!$B:$B,'[1]VF (2)'!$AGD:$AGD)</f>
        <v>#N/A</v>
      </c>
      <c r="BT103" s="10" t="e">
        <f>+_xlfn.XLOOKUP(Tabla1[[#This Row],[COD_ACT]],'[1]VF (2)'!$B:$B,'[1]VF (2)'!$AGC:$AGC)</f>
        <v>#N/A</v>
      </c>
      <c r="BU103" s="10" t="str">
        <f>+_xlfn.XLOOKUP(Tabla1[[#This Row],[COD_ACT]],'[2]COMPACTO PUNTO Y COMA'!$A:$A,'[2]COMPACTO PUNTO Y COMA'!$C:$C)</f>
        <v>301</v>
      </c>
      <c r="BV103" s="10" t="e">
        <f>_xlfn.XLOOKUP(Tabla1[[#This Row],[COD_ACT]],[3]Sheet1!$A:$A,[3]Sheet1!$B:$B)</f>
        <v>#N/A</v>
      </c>
      <c r="BW103" s="14">
        <v>500</v>
      </c>
      <c r="BX103" s="10">
        <v>600</v>
      </c>
      <c r="BY103" s="10"/>
      <c r="BZ103" s="10"/>
      <c r="CA103" s="10"/>
      <c r="CB103" s="10"/>
      <c r="CC103" s="10"/>
      <c r="CD103" s="10"/>
      <c r="CE103" s="10"/>
      <c r="CF103" s="10"/>
      <c r="CG103" s="10"/>
    </row>
    <row r="104" spans="1:85" hidden="1">
      <c r="A104" s="10" t="s">
        <v>1215</v>
      </c>
      <c r="B104" s="15" t="s">
        <v>1216</v>
      </c>
      <c r="C104" s="11" t="s">
        <v>86</v>
      </c>
      <c r="D104" s="10" t="s">
        <v>1205</v>
      </c>
      <c r="E104" s="10" t="s">
        <v>1206</v>
      </c>
      <c r="F104" s="10" t="s">
        <v>89</v>
      </c>
      <c r="G104" s="16">
        <v>4</v>
      </c>
      <c r="H104" s="10"/>
      <c r="I104" s="10"/>
      <c r="J104" s="10"/>
      <c r="K104" s="12" t="s">
        <v>1207</v>
      </c>
      <c r="L104" s="10" t="s">
        <v>91</v>
      </c>
      <c r="M104" s="10" t="s">
        <v>92</v>
      </c>
      <c r="N104" s="10" t="s">
        <v>91</v>
      </c>
      <c r="O104" s="10" t="s">
        <v>16</v>
      </c>
      <c r="P104" s="10" t="s">
        <v>93</v>
      </c>
      <c r="Q104" s="10">
        <v>1</v>
      </c>
      <c r="R104" s="10">
        <v>0</v>
      </c>
      <c r="S104" s="10">
        <v>0</v>
      </c>
      <c r="T104" s="10">
        <v>0</v>
      </c>
      <c r="U104" s="10">
        <v>0</v>
      </c>
      <c r="V104" s="10">
        <v>0</v>
      </c>
      <c r="W104" s="10">
        <v>0</v>
      </c>
      <c r="X104" s="10" t="s">
        <v>153</v>
      </c>
      <c r="Y104" s="10" t="s">
        <v>153</v>
      </c>
      <c r="Z104" s="10" t="s">
        <v>1208</v>
      </c>
      <c r="AA104" s="10">
        <v>2026</v>
      </c>
      <c r="AB104" s="10" t="s">
        <v>1209</v>
      </c>
      <c r="AC104" s="10" t="s">
        <v>1210</v>
      </c>
      <c r="AD104" s="10">
        <v>2014</v>
      </c>
      <c r="AE104" s="10" t="s">
        <v>116</v>
      </c>
      <c r="AF104" s="10" t="s">
        <v>117</v>
      </c>
      <c r="AG104" s="10"/>
      <c r="AH104" s="10">
        <v>0</v>
      </c>
      <c r="AI104" s="10">
        <v>0</v>
      </c>
      <c r="AJ104" s="10">
        <v>0</v>
      </c>
      <c r="AK104" s="10">
        <v>1</v>
      </c>
      <c r="AL104" s="10">
        <v>1</v>
      </c>
      <c r="AM104" s="10">
        <v>1</v>
      </c>
      <c r="AN104" s="10">
        <v>1</v>
      </c>
      <c r="AO104" s="10">
        <v>1</v>
      </c>
      <c r="AP104" s="10">
        <v>1</v>
      </c>
      <c r="AQ104" s="10">
        <v>1</v>
      </c>
      <c r="AR104" s="10">
        <v>1</v>
      </c>
      <c r="AS104" s="10">
        <v>1</v>
      </c>
      <c r="AT104" s="10">
        <v>1</v>
      </c>
      <c r="AU104" s="13" t="s">
        <v>1217</v>
      </c>
      <c r="AV104" s="10"/>
      <c r="AW104" s="10" t="s">
        <v>1218</v>
      </c>
      <c r="AX104" s="10">
        <v>2024</v>
      </c>
      <c r="AY104" s="10" t="s">
        <v>1219</v>
      </c>
      <c r="AZ104" s="10" t="s">
        <v>509</v>
      </c>
      <c r="BA104" s="10" t="s">
        <v>1220</v>
      </c>
      <c r="BB104" s="10">
        <v>1</v>
      </c>
      <c r="BC104" s="10" t="s">
        <v>983</v>
      </c>
      <c r="BD104" s="10" t="s">
        <v>984</v>
      </c>
      <c r="BE104" s="10">
        <v>1</v>
      </c>
      <c r="BF104" s="10" t="s">
        <v>985</v>
      </c>
      <c r="BG104" s="10" t="s">
        <v>986</v>
      </c>
      <c r="BH104" s="10" t="s">
        <v>987</v>
      </c>
      <c r="BI104" s="10" t="s">
        <v>988</v>
      </c>
      <c r="BJ104" s="10" t="s">
        <v>989</v>
      </c>
      <c r="BK104" s="10">
        <v>1</v>
      </c>
      <c r="BL104" s="10" t="s">
        <v>961</v>
      </c>
      <c r="BM104" s="10" t="s">
        <v>153</v>
      </c>
      <c r="BN104" s="10" t="s">
        <v>106</v>
      </c>
      <c r="BO104" s="10" t="s">
        <v>106</v>
      </c>
      <c r="BP104" s="10"/>
      <c r="BQ104" s="10" t="s">
        <v>92</v>
      </c>
      <c r="BR104" s="10">
        <v>2024</v>
      </c>
      <c r="BS104" s="10" t="e">
        <f>+_xlfn.XLOOKUP(Tabla1[[#This Row],[COD_ACT]],'[1]VF (2)'!$B:$B,'[1]VF (2)'!$AGD:$AGD)</f>
        <v>#N/A</v>
      </c>
      <c r="BT104" s="10" t="e">
        <f>+_xlfn.XLOOKUP(Tabla1[[#This Row],[COD_ACT]],'[1]VF (2)'!$B:$B,'[1]VF (2)'!$AGC:$AGC)</f>
        <v>#N/A</v>
      </c>
      <c r="BU104" s="10" t="str">
        <f>+_xlfn.XLOOKUP(Tabla1[[#This Row],[COD_ACT]],'[2]COMPACTO PUNTO Y COMA'!$A:$A,'[2]COMPACTO PUNTO Y COMA'!$C:$C)</f>
        <v>301</v>
      </c>
      <c r="BV104" s="10" t="e">
        <f>_xlfn.XLOOKUP(Tabla1[[#This Row],[COD_ACT]],[3]Sheet1!$A:$A,[3]Sheet1!$B:$B)</f>
        <v>#N/A</v>
      </c>
      <c r="BW104" s="14">
        <v>500</v>
      </c>
      <c r="BX104" s="10">
        <v>600</v>
      </c>
      <c r="BY104" s="10"/>
      <c r="BZ104" s="10"/>
      <c r="CA104" s="10"/>
      <c r="CB104" s="10"/>
      <c r="CC104" s="10"/>
      <c r="CD104" s="10"/>
      <c r="CE104" s="10"/>
      <c r="CF104" s="10"/>
      <c r="CG104" s="10"/>
    </row>
    <row r="105" spans="1:85" hidden="1">
      <c r="A105" s="10" t="s">
        <v>1221</v>
      </c>
      <c r="B105" s="15" t="s">
        <v>1222</v>
      </c>
      <c r="C105" s="11" t="s">
        <v>86</v>
      </c>
      <c r="D105" s="10" t="s">
        <v>1223</v>
      </c>
      <c r="E105" s="10" t="s">
        <v>1224</v>
      </c>
      <c r="F105" s="10" t="s">
        <v>89</v>
      </c>
      <c r="G105" s="16">
        <v>4</v>
      </c>
      <c r="H105" s="10"/>
      <c r="I105" s="10"/>
      <c r="J105" s="10"/>
      <c r="K105" s="12" t="s">
        <v>1004</v>
      </c>
      <c r="L105" s="10" t="s">
        <v>91</v>
      </c>
      <c r="M105" s="10" t="s">
        <v>92</v>
      </c>
      <c r="N105" s="10" t="s">
        <v>91</v>
      </c>
      <c r="O105" s="10" t="s">
        <v>16</v>
      </c>
      <c r="P105" s="10" t="s">
        <v>93</v>
      </c>
      <c r="Q105" s="10">
        <v>1</v>
      </c>
      <c r="R105" s="10">
        <v>0</v>
      </c>
      <c r="S105" s="10">
        <v>0</v>
      </c>
      <c r="T105" s="10">
        <v>0</v>
      </c>
      <c r="U105" s="10">
        <v>0</v>
      </c>
      <c r="V105" s="10">
        <v>0</v>
      </c>
      <c r="W105" s="10">
        <v>0</v>
      </c>
      <c r="X105" s="10" t="s">
        <v>153</v>
      </c>
      <c r="Y105" s="10" t="s">
        <v>153</v>
      </c>
      <c r="Z105" s="10" t="s">
        <v>1225</v>
      </c>
      <c r="AA105" s="10">
        <v>2027</v>
      </c>
      <c r="AB105" s="10" t="s">
        <v>1226</v>
      </c>
      <c r="AC105" s="10" t="s">
        <v>1227</v>
      </c>
      <c r="AD105" s="10">
        <v>2014</v>
      </c>
      <c r="AE105" s="10" t="s">
        <v>116</v>
      </c>
      <c r="AF105" s="10" t="s">
        <v>117</v>
      </c>
      <c r="AG105" s="10"/>
      <c r="AH105" s="10">
        <v>0</v>
      </c>
      <c r="AI105" s="10">
        <v>0</v>
      </c>
      <c r="AJ105" s="10">
        <v>0</v>
      </c>
      <c r="AK105" s="10">
        <v>1</v>
      </c>
      <c r="AL105" s="10">
        <v>1</v>
      </c>
      <c r="AM105" s="10">
        <v>1</v>
      </c>
      <c r="AN105" s="10">
        <v>1</v>
      </c>
      <c r="AO105" s="10">
        <v>1</v>
      </c>
      <c r="AP105" s="10">
        <v>1</v>
      </c>
      <c r="AQ105" s="10">
        <v>1</v>
      </c>
      <c r="AR105" s="10">
        <v>1</v>
      </c>
      <c r="AS105" s="10">
        <v>1</v>
      </c>
      <c r="AT105" s="10">
        <v>1</v>
      </c>
      <c r="AU105" s="13" t="s">
        <v>1228</v>
      </c>
      <c r="AV105" s="10" t="str">
        <f>+_xlfn.XLOOKUP(B105,[4]Base2020!$B:$B,[4]Base2020!$AR:$AR)</f>
        <v>https://www.tec.ac.cr/planes-estudio/licenciatura-mantenimiento-industrial</v>
      </c>
      <c r="AW105" s="10" t="s">
        <v>1229</v>
      </c>
      <c r="AX105" s="10">
        <v>2024</v>
      </c>
      <c r="AY105" s="10" t="s">
        <v>1230</v>
      </c>
      <c r="AZ105" s="10" t="s">
        <v>509</v>
      </c>
      <c r="BA105" s="10" t="s">
        <v>1231</v>
      </c>
      <c r="BB105" s="10">
        <v>1</v>
      </c>
      <c r="BC105" s="10" t="s">
        <v>983</v>
      </c>
      <c r="BD105" s="10" t="s">
        <v>984</v>
      </c>
      <c r="BE105" s="10">
        <v>1</v>
      </c>
      <c r="BF105" s="10" t="s">
        <v>985</v>
      </c>
      <c r="BG105" s="10" t="s">
        <v>986</v>
      </c>
      <c r="BH105" s="10" t="s">
        <v>987</v>
      </c>
      <c r="BI105" s="10" t="s">
        <v>988</v>
      </c>
      <c r="BJ105" s="10" t="s">
        <v>989</v>
      </c>
      <c r="BK105" s="10">
        <v>1</v>
      </c>
      <c r="BL105" s="10" t="s">
        <v>961</v>
      </c>
      <c r="BM105" s="10" t="s">
        <v>153</v>
      </c>
      <c r="BN105" s="10" t="s">
        <v>106</v>
      </c>
      <c r="BO105" s="10" t="s">
        <v>106</v>
      </c>
      <c r="BP105" s="10"/>
      <c r="BQ105" s="10" t="s">
        <v>92</v>
      </c>
      <c r="BR105" s="10">
        <v>2024</v>
      </c>
      <c r="BS105" s="10" t="e">
        <f>+_xlfn.XLOOKUP(Tabla1[[#This Row],[COD_ACT]],'[1]VF (2)'!$B:$B,'[1]VF (2)'!$AGD:$AGD)</f>
        <v>#N/A</v>
      </c>
      <c r="BT105" s="10" t="e">
        <f>+_xlfn.XLOOKUP(Tabla1[[#This Row],[COD_ACT]],'[1]VF (2)'!$B:$B,'[1]VF (2)'!$AGC:$AGC)</f>
        <v>#N/A</v>
      </c>
      <c r="BU105" s="10" t="str">
        <f>+_xlfn.XLOOKUP(Tabla1[[#This Row],[COD_ACT]],'[2]COMPACTO PUNTO Y COMA'!$A:$A,'[2]COMPACTO PUNTO Y COMA'!$C:$C)</f>
        <v>301</v>
      </c>
      <c r="BV105" s="10" t="e">
        <f>_xlfn.XLOOKUP(Tabla1[[#This Row],[COD_ACT]],[3]Sheet1!$A:$A,[3]Sheet1!$B:$B)</f>
        <v>#N/A</v>
      </c>
      <c r="BW105" s="14">
        <v>500</v>
      </c>
      <c r="BX105" s="10">
        <v>600</v>
      </c>
      <c r="BY105" s="10"/>
      <c r="BZ105" s="10"/>
      <c r="CA105" s="10"/>
      <c r="CB105" s="10"/>
      <c r="CC105" s="10"/>
      <c r="CD105" s="10"/>
      <c r="CE105" s="10"/>
      <c r="CF105" s="10"/>
      <c r="CG105" s="10"/>
    </row>
    <row r="106" spans="1:85" hidden="1">
      <c r="A106" s="10" t="s">
        <v>1232</v>
      </c>
      <c r="B106" s="15" t="s">
        <v>1233</v>
      </c>
      <c r="C106" s="11" t="s">
        <v>86</v>
      </c>
      <c r="D106" s="10" t="s">
        <v>1234</v>
      </c>
      <c r="E106" s="10" t="s">
        <v>1235</v>
      </c>
      <c r="F106" s="10" t="s">
        <v>89</v>
      </c>
      <c r="G106" s="16">
        <v>4</v>
      </c>
      <c r="H106" s="10"/>
      <c r="I106" s="10"/>
      <c r="J106" s="10"/>
      <c r="K106" s="12" t="s">
        <v>1236</v>
      </c>
      <c r="L106" s="10" t="s">
        <v>91</v>
      </c>
      <c r="M106" s="10" t="s">
        <v>92</v>
      </c>
      <c r="N106" s="10" t="s">
        <v>91</v>
      </c>
      <c r="O106" s="10" t="s">
        <v>16</v>
      </c>
      <c r="P106" s="10" t="s">
        <v>93</v>
      </c>
      <c r="Q106" s="10">
        <v>1</v>
      </c>
      <c r="R106" s="10">
        <v>0</v>
      </c>
      <c r="S106" s="10">
        <v>0</v>
      </c>
      <c r="T106" s="10">
        <v>0</v>
      </c>
      <c r="U106" s="10">
        <v>0</v>
      </c>
      <c r="V106" s="10">
        <v>0</v>
      </c>
      <c r="W106" s="10">
        <v>0</v>
      </c>
      <c r="X106" s="10" t="s">
        <v>153</v>
      </c>
      <c r="Y106" s="10" t="s">
        <v>153</v>
      </c>
      <c r="Z106" s="10" t="s">
        <v>1237</v>
      </c>
      <c r="AA106" s="10">
        <v>2040</v>
      </c>
      <c r="AB106" s="10" t="s">
        <v>1238</v>
      </c>
      <c r="AC106" s="10" t="s">
        <v>1239</v>
      </c>
      <c r="AD106" s="10">
        <v>2014</v>
      </c>
      <c r="AE106" s="10" t="s">
        <v>116</v>
      </c>
      <c r="AF106" s="10" t="s">
        <v>117</v>
      </c>
      <c r="AG106" s="10"/>
      <c r="AH106" s="10">
        <v>0</v>
      </c>
      <c r="AI106" s="10">
        <v>0</v>
      </c>
      <c r="AJ106" s="10">
        <v>0</v>
      </c>
      <c r="AK106" s="10">
        <v>1</v>
      </c>
      <c r="AL106" s="10">
        <v>1</v>
      </c>
      <c r="AM106" s="10">
        <v>1</v>
      </c>
      <c r="AN106" s="10">
        <v>1</v>
      </c>
      <c r="AO106" s="10">
        <v>1</v>
      </c>
      <c r="AP106" s="10">
        <v>1</v>
      </c>
      <c r="AQ106" s="10">
        <v>1</v>
      </c>
      <c r="AR106" s="10">
        <v>1</v>
      </c>
      <c r="AS106" s="10">
        <v>1</v>
      </c>
      <c r="AT106" s="10">
        <v>1</v>
      </c>
      <c r="AU106" s="13" t="s">
        <v>1240</v>
      </c>
      <c r="AV106" s="10" t="str">
        <f>+_xlfn.XLOOKUP(B106,[4]Base2020!$B:$B,[4]Base2020!$AR:$AR)</f>
        <v>https://www.tec.ac.cr/planes-estudio/ingenieria-materiales</v>
      </c>
      <c r="AW106" s="10" t="s">
        <v>1241</v>
      </c>
      <c r="AX106" s="10">
        <v>2024</v>
      </c>
      <c r="AY106" s="10" t="s">
        <v>1242</v>
      </c>
      <c r="AZ106" s="10" t="s">
        <v>509</v>
      </c>
      <c r="BA106" s="10" t="s">
        <v>1243</v>
      </c>
      <c r="BB106" s="10">
        <v>1</v>
      </c>
      <c r="BC106" s="10" t="s">
        <v>983</v>
      </c>
      <c r="BD106" s="10" t="s">
        <v>984</v>
      </c>
      <c r="BE106" s="10">
        <v>1</v>
      </c>
      <c r="BF106" s="10" t="s">
        <v>985</v>
      </c>
      <c r="BG106" s="10" t="s">
        <v>986</v>
      </c>
      <c r="BH106" s="10" t="s">
        <v>987</v>
      </c>
      <c r="BI106" s="10" t="s">
        <v>988</v>
      </c>
      <c r="BJ106" s="10" t="s">
        <v>989</v>
      </c>
      <c r="BK106" s="10">
        <v>1</v>
      </c>
      <c r="BL106" s="10" t="s">
        <v>961</v>
      </c>
      <c r="BM106" s="10" t="s">
        <v>153</v>
      </c>
      <c r="BN106" s="10" t="s">
        <v>106</v>
      </c>
      <c r="BO106" s="10" t="s">
        <v>106</v>
      </c>
      <c r="BP106" s="10"/>
      <c r="BQ106" s="10" t="s">
        <v>92</v>
      </c>
      <c r="BR106" s="10">
        <v>2024</v>
      </c>
      <c r="BS106" s="10" t="e">
        <f>+_xlfn.XLOOKUP(Tabla1[[#This Row],[COD_ACT]],'[1]VF (2)'!$B:$B,'[1]VF (2)'!$AGD:$AGD)</f>
        <v>#N/A</v>
      </c>
      <c r="BT106" s="10" t="e">
        <f>+_xlfn.XLOOKUP(Tabla1[[#This Row],[COD_ACT]],'[1]VF (2)'!$B:$B,'[1]VF (2)'!$AGC:$AGC)</f>
        <v>#N/A</v>
      </c>
      <c r="BU106" s="10" t="str">
        <f>+_xlfn.XLOOKUP(Tabla1[[#This Row],[COD_ACT]],'[2]COMPACTO PUNTO Y COMA'!$A:$A,'[2]COMPACTO PUNTO Y COMA'!$C:$C)</f>
        <v>301</v>
      </c>
      <c r="BV106" s="10" t="e">
        <f>_xlfn.XLOOKUP(Tabla1[[#This Row],[COD_ACT]],[3]Sheet1!$A:$A,[3]Sheet1!$B:$B)</f>
        <v>#N/A</v>
      </c>
      <c r="BW106" s="14">
        <v>500</v>
      </c>
      <c r="BX106" s="10">
        <v>600</v>
      </c>
      <c r="BY106" s="10"/>
      <c r="BZ106" s="10"/>
      <c r="CA106" s="10"/>
      <c r="CB106" s="10"/>
      <c r="CC106" s="10"/>
      <c r="CD106" s="10"/>
      <c r="CE106" s="10"/>
      <c r="CF106" s="10"/>
      <c r="CG106" s="10"/>
    </row>
    <row r="107" spans="1:85" hidden="1">
      <c r="A107" s="10" t="s">
        <v>1244</v>
      </c>
      <c r="B107" s="15" t="s">
        <v>1245</v>
      </c>
      <c r="C107" s="11" t="s">
        <v>86</v>
      </c>
      <c r="D107" s="10" t="s">
        <v>1246</v>
      </c>
      <c r="E107" s="10" t="s">
        <v>1247</v>
      </c>
      <c r="F107" s="10" t="s">
        <v>89</v>
      </c>
      <c r="G107" s="16">
        <v>4</v>
      </c>
      <c r="H107" s="10"/>
      <c r="I107" s="10"/>
      <c r="J107" s="10"/>
      <c r="K107" s="12" t="s">
        <v>1248</v>
      </c>
      <c r="L107" s="10" t="s">
        <v>91</v>
      </c>
      <c r="M107" s="10" t="s">
        <v>91</v>
      </c>
      <c r="N107" s="10" t="s">
        <v>92</v>
      </c>
      <c r="O107" s="10" t="s">
        <v>20</v>
      </c>
      <c r="P107" s="10" t="s">
        <v>807</v>
      </c>
      <c r="Q107" s="10">
        <v>0</v>
      </c>
      <c r="R107" s="10">
        <v>0</v>
      </c>
      <c r="S107" s="10">
        <v>0</v>
      </c>
      <c r="T107" s="10">
        <v>0</v>
      </c>
      <c r="U107" s="10">
        <v>1</v>
      </c>
      <c r="V107" s="10">
        <v>0</v>
      </c>
      <c r="W107" s="10">
        <v>0</v>
      </c>
      <c r="X107" s="10" t="s">
        <v>153</v>
      </c>
      <c r="Y107" s="10" t="s">
        <v>153</v>
      </c>
      <c r="Z107" s="10" t="s">
        <v>223</v>
      </c>
      <c r="AA107" s="10">
        <v>2029</v>
      </c>
      <c r="AB107" s="10" t="s">
        <v>224</v>
      </c>
      <c r="AC107" s="10" t="s">
        <v>1249</v>
      </c>
      <c r="AD107" s="10">
        <v>2014</v>
      </c>
      <c r="AE107" s="10" t="s">
        <v>116</v>
      </c>
      <c r="AF107" s="10" t="s">
        <v>117</v>
      </c>
      <c r="AG107" s="10"/>
      <c r="AH107" s="10">
        <v>1</v>
      </c>
      <c r="AI107" s="10">
        <v>0</v>
      </c>
      <c r="AJ107" s="10">
        <v>1</v>
      </c>
      <c r="AK107" s="10">
        <v>1</v>
      </c>
      <c r="AL107" s="10">
        <v>1</v>
      </c>
      <c r="AM107" s="10">
        <v>1</v>
      </c>
      <c r="AN107" s="10">
        <v>1</v>
      </c>
      <c r="AO107" s="10">
        <v>1</v>
      </c>
      <c r="AP107" s="10">
        <v>1</v>
      </c>
      <c r="AQ107" s="10">
        <v>1</v>
      </c>
      <c r="AR107" s="10">
        <v>1</v>
      </c>
      <c r="AS107" s="10">
        <v>1</v>
      </c>
      <c r="AT107" s="10">
        <v>1</v>
      </c>
      <c r="AU107" s="13" t="s">
        <v>1250</v>
      </c>
      <c r="AV107" s="10" t="str">
        <f>+_xlfn.XLOOKUP(B107,[4]Base2020!$B:$B,[4]Base2020!$AR:$AR)</f>
        <v>https://www.tec.ac.cr/planes-estudio/bachillerato-produccion-industrial-limon</v>
      </c>
      <c r="AW107" s="10" t="s">
        <v>1251</v>
      </c>
      <c r="AX107" s="10">
        <v>2024</v>
      </c>
      <c r="AY107" s="10" t="s">
        <v>1252</v>
      </c>
      <c r="AZ107" s="10" t="s">
        <v>509</v>
      </c>
      <c r="BA107" s="10" t="s">
        <v>1253</v>
      </c>
      <c r="BB107" s="10">
        <v>1</v>
      </c>
      <c r="BC107" s="10" t="s">
        <v>983</v>
      </c>
      <c r="BD107" s="10" t="s">
        <v>984</v>
      </c>
      <c r="BE107" s="10">
        <v>1</v>
      </c>
      <c r="BF107" s="10" t="s">
        <v>985</v>
      </c>
      <c r="BG107" s="10" t="s">
        <v>986</v>
      </c>
      <c r="BH107" s="10" t="s">
        <v>987</v>
      </c>
      <c r="BI107" s="10" t="s">
        <v>988</v>
      </c>
      <c r="BJ107" s="10" t="s">
        <v>989</v>
      </c>
      <c r="BK107" s="10">
        <v>8</v>
      </c>
      <c r="BL107" s="10" t="s">
        <v>285</v>
      </c>
      <c r="BM107" s="10" t="s">
        <v>286</v>
      </c>
      <c r="BN107" s="10" t="s">
        <v>106</v>
      </c>
      <c r="BO107" s="10" t="s">
        <v>106</v>
      </c>
      <c r="BP107" s="10" t="str">
        <f>+_xlfn.XLOOKUP(B107,[4]Base2020!$B:$B,[4]Base2020!$BL:$BL)</f>
        <v>Se participa en la ZEEC con el fin de mejorar la empleabilidad de la Región.</v>
      </c>
      <c r="BQ107" s="10" t="s">
        <v>92</v>
      </c>
      <c r="BR107" s="10">
        <v>2024</v>
      </c>
      <c r="BS107" s="10" t="e">
        <f>+_xlfn.XLOOKUP(Tabla1[[#This Row],[COD_ACT]],'[1]VF (2)'!$B:$B,'[1]VF (2)'!$AGD:$AGD)</f>
        <v>#N/A</v>
      </c>
      <c r="BT107" s="10" t="e">
        <f>+_xlfn.XLOOKUP(Tabla1[[#This Row],[COD_ACT]],'[1]VF (2)'!$B:$B,'[1]VF (2)'!$AGC:$AGC)</f>
        <v>#N/A</v>
      </c>
      <c r="BU107" s="10" t="str">
        <f>+_xlfn.XLOOKUP(Tabla1[[#This Row],[COD_ACT]],'[2]COMPACTO PUNTO Y COMA'!$A:$A,'[2]COMPACTO PUNTO Y COMA'!$C:$C)</f>
        <v>104</v>
      </c>
      <c r="BV107" s="10" t="e">
        <f>_xlfn.XLOOKUP(Tabla1[[#This Row],[COD_ACT]],[3]Sheet1!$A:$A,[3]Sheet1!$B:$B)</f>
        <v>#N/A</v>
      </c>
      <c r="BW107" s="14" t="s">
        <v>1254</v>
      </c>
      <c r="BX107" s="10">
        <v>600</v>
      </c>
      <c r="BY107" s="10"/>
      <c r="BZ107" s="10"/>
      <c r="CA107" s="10"/>
      <c r="CB107" s="10"/>
      <c r="CC107" s="10"/>
      <c r="CD107" s="10"/>
      <c r="CE107" s="10"/>
      <c r="CF107" s="10"/>
      <c r="CG107" s="10"/>
    </row>
    <row r="108" spans="1:85" hidden="1">
      <c r="A108" s="10" t="s">
        <v>1255</v>
      </c>
      <c r="B108" s="15" t="s">
        <v>1256</v>
      </c>
      <c r="C108" s="11" t="s">
        <v>86</v>
      </c>
      <c r="D108" s="10" t="s">
        <v>1246</v>
      </c>
      <c r="E108" s="10" t="s">
        <v>1247</v>
      </c>
      <c r="F108" s="10" t="s">
        <v>89</v>
      </c>
      <c r="G108" s="16">
        <v>4</v>
      </c>
      <c r="H108" s="10"/>
      <c r="I108" s="10"/>
      <c r="J108" s="10"/>
      <c r="K108" s="12" t="s">
        <v>1248</v>
      </c>
      <c r="L108" s="10" t="s">
        <v>91</v>
      </c>
      <c r="M108" s="10" t="s">
        <v>92</v>
      </c>
      <c r="N108" s="10" t="s">
        <v>92</v>
      </c>
      <c r="O108" s="10" t="s">
        <v>165</v>
      </c>
      <c r="P108" s="10" t="s">
        <v>22</v>
      </c>
      <c r="Q108" s="10">
        <v>1</v>
      </c>
      <c r="R108" s="10">
        <v>1</v>
      </c>
      <c r="S108" s="10">
        <v>0</v>
      </c>
      <c r="T108" s="10">
        <v>0</v>
      </c>
      <c r="U108" s="10">
        <v>0</v>
      </c>
      <c r="V108" s="10">
        <v>0</v>
      </c>
      <c r="W108" s="10">
        <v>1</v>
      </c>
      <c r="X108" s="10" t="s">
        <v>153</v>
      </c>
      <c r="Y108" s="10" t="s">
        <v>153</v>
      </c>
      <c r="Z108" s="10" t="s">
        <v>223</v>
      </c>
      <c r="AA108" s="10">
        <v>2029</v>
      </c>
      <c r="AB108" s="10" t="s">
        <v>224</v>
      </c>
      <c r="AC108" s="10" t="s">
        <v>1257</v>
      </c>
      <c r="AD108" s="10">
        <v>2014</v>
      </c>
      <c r="AE108" s="10" t="s">
        <v>116</v>
      </c>
      <c r="AF108" s="10" t="s">
        <v>117</v>
      </c>
      <c r="AG108" s="10"/>
      <c r="AH108" s="10">
        <v>0</v>
      </c>
      <c r="AI108" s="10">
        <v>0</v>
      </c>
      <c r="AJ108" s="10">
        <v>0</v>
      </c>
      <c r="AK108" s="10">
        <v>1</v>
      </c>
      <c r="AL108" s="10">
        <v>1</v>
      </c>
      <c r="AM108" s="10">
        <v>1</v>
      </c>
      <c r="AN108" s="10">
        <v>1</v>
      </c>
      <c r="AO108" s="10">
        <v>1</v>
      </c>
      <c r="AP108" s="10">
        <v>1</v>
      </c>
      <c r="AQ108" s="10">
        <v>1</v>
      </c>
      <c r="AR108" s="10">
        <v>1</v>
      </c>
      <c r="AS108" s="10">
        <v>1</v>
      </c>
      <c r="AT108" s="10">
        <v>1</v>
      </c>
      <c r="AU108" s="13" t="s">
        <v>1258</v>
      </c>
      <c r="AV108" s="10" t="str">
        <f>+_xlfn.XLOOKUP(B108,[4]Base2020!$B:$B,[4]Base2020!$AR:$AR)</f>
        <v>https://www.tec.ac.cr/planes-estudio/licenciatura-ingenieria-producci%C3%B3n-industrial</v>
      </c>
      <c r="AW108" s="10" t="s">
        <v>1259</v>
      </c>
      <c r="AX108" s="10">
        <v>2024</v>
      </c>
      <c r="AY108" s="10" t="s">
        <v>1260</v>
      </c>
      <c r="AZ108" s="10" t="s">
        <v>509</v>
      </c>
      <c r="BA108" s="10" t="s">
        <v>1261</v>
      </c>
      <c r="BB108" s="10">
        <v>1</v>
      </c>
      <c r="BC108" s="10" t="s">
        <v>983</v>
      </c>
      <c r="BD108" s="10" t="s">
        <v>984</v>
      </c>
      <c r="BE108" s="10">
        <v>1</v>
      </c>
      <c r="BF108" s="10" t="s">
        <v>985</v>
      </c>
      <c r="BG108" s="10" t="s">
        <v>986</v>
      </c>
      <c r="BH108" s="10" t="s">
        <v>987</v>
      </c>
      <c r="BI108" s="10" t="s">
        <v>988</v>
      </c>
      <c r="BJ108" s="10" t="s">
        <v>989</v>
      </c>
      <c r="BK108" s="10">
        <v>8</v>
      </c>
      <c r="BL108" s="10" t="s">
        <v>285</v>
      </c>
      <c r="BM108" s="10" t="s">
        <v>286</v>
      </c>
      <c r="BN108" s="10" t="s">
        <v>106</v>
      </c>
      <c r="BO108" s="10" t="s">
        <v>106</v>
      </c>
      <c r="BP108" s="10" t="str">
        <f>+_xlfn.XLOOKUP(B108,[4]Base2020!$B:$B,[4]Base2020!$BL:$BL)</f>
        <v>Los programas de formación técnica benefician a persona con estudios de educación diversificada que buscan mejorar sus posibilidades a nivel de puestos en las empresas.
Los cursos libres mejoran las condiciones de personas jóvenes que buscan insertarse en el mercado laboral.
El programa de responsabilidad social desarrollado en el curso de Administración de Proyectos beneficia las condiciones de poblaciones vulnerables y niñez.</v>
      </c>
      <c r="BQ108" s="10" t="s">
        <v>92</v>
      </c>
      <c r="BR108" s="10">
        <v>2024</v>
      </c>
      <c r="BS108" s="10" t="e">
        <f>+_xlfn.XLOOKUP(Tabla1[[#This Row],[COD_ACT]],'[1]VF (2)'!$B:$B,'[1]VF (2)'!$AGD:$AGD)</f>
        <v>#N/A</v>
      </c>
      <c r="BT108" s="10" t="e">
        <f>+_xlfn.XLOOKUP(Tabla1[[#This Row],[COD_ACT]],'[1]VF (2)'!$B:$B,'[1]VF (2)'!$AGC:$AGC)</f>
        <v>#N/A</v>
      </c>
      <c r="BU108" s="10" t="str">
        <f>+_xlfn.XLOOKUP(Tabla1[[#This Row],[COD_ACT]],'[2]COMPACTO PUNTO Y COMA'!$A:$A,'[2]COMPACTO PUNTO Y COMA'!$C:$C)</f>
        <v>401</v>
      </c>
      <c r="BV108" s="10" t="e">
        <f>_xlfn.XLOOKUP(Tabla1[[#This Row],[COD_ACT]],[3]Sheet1!$A:$A,[3]Sheet1!$B:$B)</f>
        <v>#N/A</v>
      </c>
      <c r="BW108" s="14">
        <v>400</v>
      </c>
      <c r="BX108" s="10">
        <v>600</v>
      </c>
      <c r="BY108" s="10"/>
      <c r="BZ108" s="10"/>
      <c r="CA108" s="10"/>
      <c r="CB108" s="10"/>
      <c r="CC108" s="10"/>
      <c r="CD108" s="10"/>
      <c r="CE108" s="10"/>
      <c r="CF108" s="10"/>
      <c r="CG108" s="10"/>
    </row>
    <row r="109" spans="1:85" hidden="1">
      <c r="A109" s="10" t="s">
        <v>1262</v>
      </c>
      <c r="B109" s="15" t="s">
        <v>1263</v>
      </c>
      <c r="C109" s="11" t="s">
        <v>86</v>
      </c>
      <c r="D109" s="10" t="s">
        <v>1264</v>
      </c>
      <c r="E109" s="10" t="s">
        <v>1265</v>
      </c>
      <c r="F109" s="10" t="s">
        <v>89</v>
      </c>
      <c r="G109" s="16">
        <v>4</v>
      </c>
      <c r="H109" s="10"/>
      <c r="I109" s="10"/>
      <c r="J109" s="10"/>
      <c r="K109" s="12" t="s">
        <v>1004</v>
      </c>
      <c r="L109" s="10" t="s">
        <v>91</v>
      </c>
      <c r="M109" s="10" t="s">
        <v>92</v>
      </c>
      <c r="N109" s="10" t="s">
        <v>91</v>
      </c>
      <c r="O109" s="10" t="s">
        <v>16</v>
      </c>
      <c r="P109" s="10" t="s">
        <v>93</v>
      </c>
      <c r="Q109" s="10">
        <v>1</v>
      </c>
      <c r="R109" s="10">
        <v>0</v>
      </c>
      <c r="S109" s="10">
        <v>0</v>
      </c>
      <c r="T109" s="10">
        <v>0</v>
      </c>
      <c r="U109" s="10">
        <v>0</v>
      </c>
      <c r="V109" s="10">
        <v>0</v>
      </c>
      <c r="W109" s="10">
        <v>0</v>
      </c>
      <c r="X109" s="10" t="s">
        <v>153</v>
      </c>
      <c r="Y109" s="10" t="s">
        <v>153</v>
      </c>
      <c r="Z109" s="10" t="s">
        <v>113</v>
      </c>
      <c r="AA109" s="10">
        <v>2030</v>
      </c>
      <c r="AB109" s="10" t="s">
        <v>114</v>
      </c>
      <c r="AC109" s="10" t="s">
        <v>1266</v>
      </c>
      <c r="AD109" s="10">
        <v>2014</v>
      </c>
      <c r="AE109" s="10" t="s">
        <v>116</v>
      </c>
      <c r="AF109" s="10" t="s">
        <v>117</v>
      </c>
      <c r="AG109" s="10"/>
      <c r="AH109" s="10">
        <v>0</v>
      </c>
      <c r="AI109" s="10">
        <v>0</v>
      </c>
      <c r="AJ109" s="10">
        <v>0</v>
      </c>
      <c r="AK109" s="10">
        <v>1</v>
      </c>
      <c r="AL109" s="10">
        <v>1</v>
      </c>
      <c r="AM109" s="10">
        <v>1</v>
      </c>
      <c r="AN109" s="10">
        <v>1</v>
      </c>
      <c r="AO109" s="10">
        <v>1</v>
      </c>
      <c r="AP109" s="10">
        <v>1</v>
      </c>
      <c r="AQ109" s="10">
        <v>1</v>
      </c>
      <c r="AR109" s="10">
        <v>1</v>
      </c>
      <c r="AS109" s="10">
        <v>1</v>
      </c>
      <c r="AT109" s="10">
        <v>1</v>
      </c>
      <c r="AU109" s="13" t="s">
        <v>1267</v>
      </c>
      <c r="AV109" s="10" t="str">
        <f>+_xlfn.XLOOKUP(B109,[4]Base2020!$B:$B,[4]Base2020!$AR:$AR)</f>
        <v>https://www.tec.ac.cr/planes-estudio/licenciatura-ingenieria-seguridad-laboral-higiene-ambiental-0</v>
      </c>
      <c r="AW109" s="10" t="s">
        <v>1268</v>
      </c>
      <c r="AX109" s="10">
        <v>2024</v>
      </c>
      <c r="AY109" s="10" t="s">
        <v>1269</v>
      </c>
      <c r="AZ109" s="10" t="s">
        <v>509</v>
      </c>
      <c r="BA109" s="10" t="s">
        <v>1270</v>
      </c>
      <c r="BB109" s="10">
        <v>1</v>
      </c>
      <c r="BC109" s="10" t="s">
        <v>983</v>
      </c>
      <c r="BD109" s="10" t="s">
        <v>984</v>
      </c>
      <c r="BE109" s="10">
        <v>1</v>
      </c>
      <c r="BF109" s="10" t="s">
        <v>985</v>
      </c>
      <c r="BG109" s="10" t="s">
        <v>986</v>
      </c>
      <c r="BH109" s="10" t="s">
        <v>987</v>
      </c>
      <c r="BI109" s="10" t="s">
        <v>988</v>
      </c>
      <c r="BJ109" s="10" t="s">
        <v>989</v>
      </c>
      <c r="BK109" s="10">
        <v>1</v>
      </c>
      <c r="BL109" s="10" t="s">
        <v>961</v>
      </c>
      <c r="BM109" s="10" t="s">
        <v>153</v>
      </c>
      <c r="BN109" s="10" t="s">
        <v>106</v>
      </c>
      <c r="BO109" s="10" t="s">
        <v>106</v>
      </c>
      <c r="BP109" s="10"/>
      <c r="BQ109" s="10" t="s">
        <v>92</v>
      </c>
      <c r="BR109" s="10">
        <v>2024</v>
      </c>
      <c r="BS109" s="10" t="e">
        <f>+_xlfn.XLOOKUP(Tabla1[[#This Row],[COD_ACT]],'[1]VF (2)'!$B:$B,'[1]VF (2)'!$AGD:$AGD)</f>
        <v>#N/A</v>
      </c>
      <c r="BT109" s="10" t="e">
        <f>+_xlfn.XLOOKUP(Tabla1[[#This Row],[COD_ACT]],'[1]VF (2)'!$B:$B,'[1]VF (2)'!$AGC:$AGC)</f>
        <v>#N/A</v>
      </c>
      <c r="BU109" s="10" t="str">
        <f>+_xlfn.XLOOKUP(Tabla1[[#This Row],[COD_ACT]],'[2]COMPACTO PUNTO Y COMA'!$A:$A,'[2]COMPACTO PUNTO Y COMA'!$C:$C)</f>
        <v>101;103;201</v>
      </c>
      <c r="BV109" s="10" t="e">
        <f>_xlfn.XLOOKUP(Tabla1[[#This Row],[COD_ACT]],[3]Sheet1!$A:$A,[3]Sheet1!$B:$B)</f>
        <v>#N/A</v>
      </c>
      <c r="BW109" s="14" t="s">
        <v>1271</v>
      </c>
      <c r="BX109" s="10">
        <v>600</v>
      </c>
      <c r="BY109" s="10"/>
      <c r="BZ109" s="10"/>
      <c r="CA109" s="10"/>
      <c r="CB109" s="10"/>
      <c r="CC109" s="10"/>
      <c r="CD109" s="10"/>
      <c r="CE109" s="10"/>
      <c r="CF109" s="10"/>
      <c r="CG109" s="10"/>
    </row>
    <row r="110" spans="1:85" hidden="1">
      <c r="A110" s="10" t="s">
        <v>1272</v>
      </c>
      <c r="B110" s="15" t="s">
        <v>1273</v>
      </c>
      <c r="C110" s="11" t="s">
        <v>86</v>
      </c>
      <c r="D110" s="10" t="s">
        <v>1274</v>
      </c>
      <c r="E110" s="10" t="s">
        <v>1275</v>
      </c>
      <c r="F110" s="10" t="s">
        <v>89</v>
      </c>
      <c r="G110" s="16">
        <v>4</v>
      </c>
      <c r="H110" s="10"/>
      <c r="I110" s="10"/>
      <c r="J110" s="10"/>
      <c r="K110" s="12" t="s">
        <v>1004</v>
      </c>
      <c r="L110" s="10" t="s">
        <v>91</v>
      </c>
      <c r="M110" s="10" t="s">
        <v>92</v>
      </c>
      <c r="N110" s="10" t="s">
        <v>91</v>
      </c>
      <c r="O110" s="10" t="s">
        <v>16</v>
      </c>
      <c r="P110" s="10" t="s">
        <v>93</v>
      </c>
      <c r="Q110" s="10">
        <v>1</v>
      </c>
      <c r="R110" s="10">
        <v>0</v>
      </c>
      <c r="S110" s="10">
        <v>0</v>
      </c>
      <c r="T110" s="10">
        <v>0</v>
      </c>
      <c r="U110" s="10">
        <v>0</v>
      </c>
      <c r="V110" s="10">
        <v>0</v>
      </c>
      <c r="W110" s="10">
        <v>0</v>
      </c>
      <c r="X110" s="10" t="s">
        <v>153</v>
      </c>
      <c r="Y110" s="10" t="s">
        <v>153</v>
      </c>
      <c r="Z110" s="10" t="s">
        <v>1276</v>
      </c>
      <c r="AA110" s="10">
        <v>2024</v>
      </c>
      <c r="AB110" s="10" t="s">
        <v>1277</v>
      </c>
      <c r="AC110" s="10" t="s">
        <v>1278</v>
      </c>
      <c r="AD110" s="10">
        <v>2014</v>
      </c>
      <c r="AE110" s="10" t="s">
        <v>116</v>
      </c>
      <c r="AF110" s="10" t="s">
        <v>117</v>
      </c>
      <c r="AG110" s="10"/>
      <c r="AH110" s="10">
        <v>0</v>
      </c>
      <c r="AI110" s="10">
        <v>0</v>
      </c>
      <c r="AJ110" s="10">
        <v>0</v>
      </c>
      <c r="AK110" s="10">
        <v>1</v>
      </c>
      <c r="AL110" s="10">
        <v>1</v>
      </c>
      <c r="AM110" s="10">
        <v>1</v>
      </c>
      <c r="AN110" s="10">
        <v>1</v>
      </c>
      <c r="AO110" s="10">
        <v>1</v>
      </c>
      <c r="AP110" s="10">
        <v>1</v>
      </c>
      <c r="AQ110" s="10">
        <v>1</v>
      </c>
      <c r="AR110" s="10">
        <v>1</v>
      </c>
      <c r="AS110" s="10">
        <v>1</v>
      </c>
      <c r="AT110" s="10">
        <v>1</v>
      </c>
      <c r="AU110" s="13" t="s">
        <v>1279</v>
      </c>
      <c r="AV110" s="10" t="str">
        <f>+_xlfn.XLOOKUP(B110,[4]Base2020!$B:$B,[4]Base2020!$AR:$AR)</f>
        <v>https://www.tec.ac.cr/planes-estudio/licenciatura-ingenieria-mecatron%C3%ADca</v>
      </c>
      <c r="AW110" s="10" t="s">
        <v>1280</v>
      </c>
      <c r="AX110" s="10">
        <v>2024</v>
      </c>
      <c r="AY110" s="10" t="s">
        <v>1281</v>
      </c>
      <c r="AZ110" s="10" t="s">
        <v>509</v>
      </c>
      <c r="BA110" s="10" t="s">
        <v>1282</v>
      </c>
      <c r="BB110" s="10">
        <v>1</v>
      </c>
      <c r="BC110" s="10" t="s">
        <v>983</v>
      </c>
      <c r="BD110" s="10" t="s">
        <v>984</v>
      </c>
      <c r="BE110" s="10">
        <v>1</v>
      </c>
      <c r="BF110" s="10" t="s">
        <v>985</v>
      </c>
      <c r="BG110" s="10" t="s">
        <v>986</v>
      </c>
      <c r="BH110" s="10" t="s">
        <v>987</v>
      </c>
      <c r="BI110" s="10" t="s">
        <v>988</v>
      </c>
      <c r="BJ110" s="10" t="s">
        <v>989</v>
      </c>
      <c r="BK110" s="10">
        <v>1</v>
      </c>
      <c r="BL110" s="10" t="s">
        <v>961</v>
      </c>
      <c r="BM110" s="10" t="s">
        <v>153</v>
      </c>
      <c r="BN110" s="10" t="s">
        <v>106</v>
      </c>
      <c r="BO110" s="10" t="s">
        <v>106</v>
      </c>
      <c r="BP110" s="10"/>
      <c r="BQ110" s="10" t="s">
        <v>92</v>
      </c>
      <c r="BR110" s="10">
        <v>2024</v>
      </c>
      <c r="BS110" s="10" t="e">
        <f>+_xlfn.XLOOKUP(Tabla1[[#This Row],[COD_ACT]],'[1]VF (2)'!$B:$B,'[1]VF (2)'!$AGD:$AGD)</f>
        <v>#N/A</v>
      </c>
      <c r="BT110" s="10" t="e">
        <f>+_xlfn.XLOOKUP(Tabla1[[#This Row],[COD_ACT]],'[1]VF (2)'!$B:$B,'[1]VF (2)'!$AGC:$AGC)</f>
        <v>#N/A</v>
      </c>
      <c r="BU110" s="10" t="str">
        <f>+_xlfn.XLOOKUP(Tabla1[[#This Row],[COD_ACT]],'[2]COMPACTO PUNTO Y COMA'!$A:$A,'[2]COMPACTO PUNTO Y COMA'!$C:$C)</f>
        <v>401</v>
      </c>
      <c r="BV110" s="10" t="e">
        <f>_xlfn.XLOOKUP(Tabla1[[#This Row],[COD_ACT]],[3]Sheet1!$A:$A,[3]Sheet1!$B:$B)</f>
        <v>#N/A</v>
      </c>
      <c r="BW110" s="14">
        <v>400</v>
      </c>
      <c r="BX110" s="10">
        <v>600</v>
      </c>
      <c r="BY110" s="10"/>
      <c r="BZ110" s="10"/>
      <c r="CA110" s="10"/>
      <c r="CB110" s="10"/>
      <c r="CC110" s="10"/>
      <c r="CD110" s="10"/>
      <c r="CE110" s="10"/>
      <c r="CF110" s="10"/>
      <c r="CG110" s="10"/>
    </row>
    <row r="111" spans="1:85" hidden="1">
      <c r="A111" s="10" t="s">
        <v>1283</v>
      </c>
      <c r="B111" s="15" t="s">
        <v>1284</v>
      </c>
      <c r="C111" s="11" t="s">
        <v>86</v>
      </c>
      <c r="D111" s="10" t="s">
        <v>1285</v>
      </c>
      <c r="E111" s="10" t="s">
        <v>1286</v>
      </c>
      <c r="F111" s="10" t="s">
        <v>976</v>
      </c>
      <c r="G111" s="16">
        <v>4</v>
      </c>
      <c r="H111" s="10"/>
      <c r="I111" s="10"/>
      <c r="J111" s="10"/>
      <c r="K111" s="12" t="s">
        <v>1287</v>
      </c>
      <c r="L111" s="10" t="s">
        <v>91</v>
      </c>
      <c r="M111" s="10" t="s">
        <v>91</v>
      </c>
      <c r="N111" s="10" t="s">
        <v>92</v>
      </c>
      <c r="O111" s="10" t="s">
        <v>18</v>
      </c>
      <c r="P111" s="10" t="s">
        <v>489</v>
      </c>
      <c r="Q111" s="10">
        <v>0</v>
      </c>
      <c r="R111" s="10">
        <v>0</v>
      </c>
      <c r="S111" s="10">
        <v>1</v>
      </c>
      <c r="T111" s="10">
        <v>0</v>
      </c>
      <c r="U111" s="10">
        <v>0</v>
      </c>
      <c r="V111" s="10">
        <v>0</v>
      </c>
      <c r="W111" s="10">
        <v>0</v>
      </c>
      <c r="X111" s="10" t="s">
        <v>153</v>
      </c>
      <c r="Y111" s="10" t="s">
        <v>153</v>
      </c>
      <c r="Z111" s="10" t="s">
        <v>1288</v>
      </c>
      <c r="AA111" s="10">
        <v>2046</v>
      </c>
      <c r="AB111" s="10" t="s">
        <v>1289</v>
      </c>
      <c r="AC111" s="10" t="s">
        <v>1290</v>
      </c>
      <c r="AD111" s="10">
        <v>2014</v>
      </c>
      <c r="AE111" s="10" t="s">
        <v>116</v>
      </c>
      <c r="AF111" s="10" t="s">
        <v>117</v>
      </c>
      <c r="AG111" s="10"/>
      <c r="AH111" s="10">
        <v>1</v>
      </c>
      <c r="AI111" s="10">
        <v>0</v>
      </c>
      <c r="AJ111" s="10">
        <v>1</v>
      </c>
      <c r="AK111" s="10">
        <v>1</v>
      </c>
      <c r="AL111" s="10">
        <v>1</v>
      </c>
      <c r="AM111" s="10">
        <v>1</v>
      </c>
      <c r="AN111" s="10">
        <v>1</v>
      </c>
      <c r="AO111" s="10">
        <v>1</v>
      </c>
      <c r="AP111" s="10">
        <v>1</v>
      </c>
      <c r="AQ111" s="10">
        <v>1</v>
      </c>
      <c r="AR111" s="10">
        <v>1</v>
      </c>
      <c r="AS111" s="10">
        <v>1</v>
      </c>
      <c r="AT111" s="10">
        <v>1</v>
      </c>
      <c r="AU111" s="13" t="s">
        <v>1291</v>
      </c>
      <c r="AV111" s="10" t="str">
        <f>+_xlfn.XLOOKUP(B111,[4]Base2020!$B:$B,[4]Base2020!$AR:$AR)</f>
        <v>https://www.tec.ac.cr/planes-estudio/licenciatura-administracion-empresas-enfasis-administracion-financiera</v>
      </c>
      <c r="AW111" s="10" t="s">
        <v>1292</v>
      </c>
      <c r="AX111" s="10">
        <v>2024</v>
      </c>
      <c r="AY111" s="10" t="s">
        <v>1293</v>
      </c>
      <c r="AZ111" s="10" t="s">
        <v>509</v>
      </c>
      <c r="BA111" s="10" t="s">
        <v>1294</v>
      </c>
      <c r="BB111" s="10">
        <v>1</v>
      </c>
      <c r="BC111" s="10" t="s">
        <v>983</v>
      </c>
      <c r="BD111" s="10" t="s">
        <v>984</v>
      </c>
      <c r="BE111" s="10">
        <v>1</v>
      </c>
      <c r="BF111" s="10" t="s">
        <v>985</v>
      </c>
      <c r="BG111" s="10" t="s">
        <v>986</v>
      </c>
      <c r="BH111" s="10" t="s">
        <v>987</v>
      </c>
      <c r="BI111" s="10" t="s">
        <v>988</v>
      </c>
      <c r="BJ111" s="10" t="s">
        <v>989</v>
      </c>
      <c r="BK111" s="10">
        <v>1</v>
      </c>
      <c r="BL111" s="10" t="s">
        <v>961</v>
      </c>
      <c r="BM111" s="10" t="s">
        <v>153</v>
      </c>
      <c r="BN111" s="10" t="s">
        <v>106</v>
      </c>
      <c r="BO111" s="10" t="s">
        <v>106</v>
      </c>
      <c r="BP111" s="10"/>
      <c r="BQ111" s="10" t="s">
        <v>92</v>
      </c>
      <c r="BR111" s="10">
        <v>2024</v>
      </c>
      <c r="BS111" s="10" t="e">
        <f>+_xlfn.XLOOKUP(Tabla1[[#This Row],[COD_ACT]],'[1]VF (2)'!$B:$B,'[1]VF (2)'!$AGD:$AGD)</f>
        <v>#N/A</v>
      </c>
      <c r="BT111" s="10" t="e">
        <f>+_xlfn.XLOOKUP(Tabla1[[#This Row],[COD_ACT]],'[1]VF (2)'!$B:$B,'[1]VF (2)'!$AGC:$AGC)</f>
        <v>#N/A</v>
      </c>
      <c r="BU111" s="10" t="str">
        <f>+_xlfn.XLOOKUP(Tabla1[[#This Row],[COD_ACT]],'[2]COMPACTO PUNTO Y COMA'!$A:$A,'[2]COMPACTO PUNTO Y COMA'!$C:$C)</f>
        <v>401</v>
      </c>
      <c r="BV111" s="10" t="e">
        <f>_xlfn.XLOOKUP(Tabla1[[#This Row],[COD_ACT]],[3]Sheet1!$A:$A,[3]Sheet1!$B:$B)</f>
        <v>#N/A</v>
      </c>
      <c r="BW111" s="14">
        <v>400</v>
      </c>
      <c r="BX111" s="10">
        <v>600</v>
      </c>
      <c r="BY111" s="10"/>
      <c r="BZ111" s="10"/>
      <c r="CA111" s="10"/>
      <c r="CB111" s="10"/>
      <c r="CC111" s="10"/>
      <c r="CD111" s="10"/>
      <c r="CE111" s="10"/>
      <c r="CF111" s="10"/>
      <c r="CG111" s="10"/>
    </row>
    <row r="112" spans="1:85" hidden="1">
      <c r="A112" s="10" t="s">
        <v>1295</v>
      </c>
      <c r="B112" s="15" t="s">
        <v>1296</v>
      </c>
      <c r="C112" s="11" t="s">
        <v>86</v>
      </c>
      <c r="D112" s="10" t="s">
        <v>1285</v>
      </c>
      <c r="E112" s="10" t="s">
        <v>1286</v>
      </c>
      <c r="F112" s="10" t="s">
        <v>976</v>
      </c>
      <c r="G112" s="16">
        <v>4</v>
      </c>
      <c r="H112" s="10"/>
      <c r="I112" s="10"/>
      <c r="J112" s="10"/>
      <c r="K112" s="12" t="s">
        <v>1287</v>
      </c>
      <c r="L112" s="10" t="s">
        <v>91</v>
      </c>
      <c r="M112" s="10" t="s">
        <v>91</v>
      </c>
      <c r="N112" s="10" t="s">
        <v>92</v>
      </c>
      <c r="O112" s="10" t="s">
        <v>18</v>
      </c>
      <c r="P112" s="10" t="s">
        <v>489</v>
      </c>
      <c r="Q112" s="10">
        <v>0</v>
      </c>
      <c r="R112" s="10">
        <v>0</v>
      </c>
      <c r="S112" s="10">
        <v>1</v>
      </c>
      <c r="T112" s="10">
        <v>0</v>
      </c>
      <c r="U112" s="10">
        <v>0</v>
      </c>
      <c r="V112" s="10">
        <v>0</v>
      </c>
      <c r="W112" s="10">
        <v>0</v>
      </c>
      <c r="X112" s="10" t="s">
        <v>153</v>
      </c>
      <c r="Y112" s="10" t="s">
        <v>153</v>
      </c>
      <c r="Z112" s="10" t="s">
        <v>1288</v>
      </c>
      <c r="AA112" s="10">
        <v>2046</v>
      </c>
      <c r="AB112" s="10" t="s">
        <v>1289</v>
      </c>
      <c r="AC112" s="10" t="s">
        <v>1290</v>
      </c>
      <c r="AD112" s="10">
        <v>2014</v>
      </c>
      <c r="AE112" s="10" t="s">
        <v>116</v>
      </c>
      <c r="AF112" s="10" t="s">
        <v>117</v>
      </c>
      <c r="AG112" s="10"/>
      <c r="AH112" s="10">
        <v>0</v>
      </c>
      <c r="AI112" s="10">
        <v>0</v>
      </c>
      <c r="AJ112" s="10">
        <v>0</v>
      </c>
      <c r="AK112" s="10">
        <v>1</v>
      </c>
      <c r="AL112" s="10">
        <v>1</v>
      </c>
      <c r="AM112" s="10">
        <v>1</v>
      </c>
      <c r="AN112" s="10">
        <v>1</v>
      </c>
      <c r="AO112" s="10">
        <v>1</v>
      </c>
      <c r="AP112" s="10">
        <v>1</v>
      </c>
      <c r="AQ112" s="10">
        <v>1</v>
      </c>
      <c r="AR112" s="10">
        <v>1</v>
      </c>
      <c r="AS112" s="10">
        <v>1</v>
      </c>
      <c r="AT112" s="10">
        <v>1</v>
      </c>
      <c r="AU112" s="13" t="s">
        <v>1291</v>
      </c>
      <c r="AV112" s="10" t="str">
        <f>+_xlfn.XLOOKUP(B112,[4]Base2020!$B:$B,[4]Base2020!$AR:$AR)</f>
        <v>https://www.tec.ac.cr/planes-estudio/licenciatura-administracion-empresas-enfasis-contaduria-publica-0</v>
      </c>
      <c r="AW112" s="10" t="s">
        <v>1297</v>
      </c>
      <c r="AX112" s="10">
        <v>2024</v>
      </c>
      <c r="AY112" s="10" t="s">
        <v>1298</v>
      </c>
      <c r="AZ112" s="10" t="s">
        <v>509</v>
      </c>
      <c r="BA112" s="10" t="s">
        <v>1299</v>
      </c>
      <c r="BB112" s="10">
        <v>1</v>
      </c>
      <c r="BC112" s="10" t="s">
        <v>983</v>
      </c>
      <c r="BD112" s="10" t="s">
        <v>984</v>
      </c>
      <c r="BE112" s="10">
        <v>1</v>
      </c>
      <c r="BF112" s="10" t="s">
        <v>985</v>
      </c>
      <c r="BG112" s="10" t="s">
        <v>986</v>
      </c>
      <c r="BH112" s="10" t="s">
        <v>987</v>
      </c>
      <c r="BI112" s="10" t="s">
        <v>988</v>
      </c>
      <c r="BJ112" s="10" t="s">
        <v>989</v>
      </c>
      <c r="BK112" s="10">
        <v>1</v>
      </c>
      <c r="BL112" s="10" t="s">
        <v>961</v>
      </c>
      <c r="BM112" s="10" t="s">
        <v>153</v>
      </c>
      <c r="BN112" s="10" t="s">
        <v>106</v>
      </c>
      <c r="BO112" s="10" t="s">
        <v>106</v>
      </c>
      <c r="BP112" s="10"/>
      <c r="BQ112" s="10" t="s">
        <v>92</v>
      </c>
      <c r="BR112" s="10">
        <v>2024</v>
      </c>
      <c r="BS112" s="10" t="e">
        <f>+_xlfn.XLOOKUP(Tabla1[[#This Row],[COD_ACT]],'[1]VF (2)'!$B:$B,'[1]VF (2)'!$AGD:$AGD)</f>
        <v>#N/A</v>
      </c>
      <c r="BT112" s="10" t="e">
        <f>+_xlfn.XLOOKUP(Tabla1[[#This Row],[COD_ACT]],'[1]VF (2)'!$B:$B,'[1]VF (2)'!$AGC:$AGC)</f>
        <v>#N/A</v>
      </c>
      <c r="BU112" s="10" t="str">
        <f>+_xlfn.XLOOKUP(Tabla1[[#This Row],[COD_ACT]],'[2]COMPACTO PUNTO Y COMA'!$A:$A,'[2]COMPACTO PUNTO Y COMA'!$C:$C)</f>
        <v>401</v>
      </c>
      <c r="BV112" s="10" t="e">
        <f>_xlfn.XLOOKUP(Tabla1[[#This Row],[COD_ACT]],[3]Sheet1!$A:$A,[3]Sheet1!$B:$B)</f>
        <v>#N/A</v>
      </c>
      <c r="BW112" s="14">
        <v>400</v>
      </c>
      <c r="BX112" s="10">
        <v>600</v>
      </c>
      <c r="BY112" s="10"/>
      <c r="BZ112" s="10"/>
      <c r="CA112" s="10"/>
      <c r="CB112" s="10"/>
      <c r="CC112" s="10"/>
      <c r="CD112" s="10"/>
      <c r="CE112" s="10"/>
      <c r="CF112" s="10"/>
      <c r="CG112" s="10"/>
    </row>
    <row r="113" spans="1:85" hidden="1">
      <c r="A113" s="10" t="s">
        <v>1300</v>
      </c>
      <c r="B113" s="15" t="s">
        <v>1301</v>
      </c>
      <c r="C113" s="11" t="s">
        <v>86</v>
      </c>
      <c r="D113" s="10" t="s">
        <v>1285</v>
      </c>
      <c r="E113" s="10" t="s">
        <v>1286</v>
      </c>
      <c r="F113" s="10" t="s">
        <v>976</v>
      </c>
      <c r="G113" s="16">
        <v>4</v>
      </c>
      <c r="H113" s="10"/>
      <c r="I113" s="10"/>
      <c r="J113" s="10"/>
      <c r="K113" s="12" t="s">
        <v>1287</v>
      </c>
      <c r="L113" s="10" t="s">
        <v>91</v>
      </c>
      <c r="M113" s="10" t="s">
        <v>91</v>
      </c>
      <c r="N113" s="10" t="s">
        <v>92</v>
      </c>
      <c r="O113" s="10" t="s">
        <v>18</v>
      </c>
      <c r="P113" s="10" t="s">
        <v>489</v>
      </c>
      <c r="Q113" s="10">
        <v>0</v>
      </c>
      <c r="R113" s="10">
        <v>0</v>
      </c>
      <c r="S113" s="10">
        <v>1</v>
      </c>
      <c r="T113" s="10">
        <v>0</v>
      </c>
      <c r="U113" s="10">
        <v>0</v>
      </c>
      <c r="V113" s="10">
        <v>0</v>
      </c>
      <c r="W113" s="10">
        <v>0</v>
      </c>
      <c r="X113" s="10" t="s">
        <v>153</v>
      </c>
      <c r="Y113" s="10" t="s">
        <v>153</v>
      </c>
      <c r="Z113" s="10" t="s">
        <v>1288</v>
      </c>
      <c r="AA113" s="10">
        <v>2046</v>
      </c>
      <c r="AB113" s="10" t="s">
        <v>1289</v>
      </c>
      <c r="AC113" s="10" t="s">
        <v>1290</v>
      </c>
      <c r="AD113" s="10">
        <v>2014</v>
      </c>
      <c r="AE113" s="10" t="s">
        <v>116</v>
      </c>
      <c r="AF113" s="10" t="s">
        <v>117</v>
      </c>
      <c r="AG113" s="10"/>
      <c r="AH113" s="10">
        <v>1</v>
      </c>
      <c r="AI113" s="10">
        <v>0</v>
      </c>
      <c r="AJ113" s="10">
        <v>1</v>
      </c>
      <c r="AK113" s="10">
        <v>1</v>
      </c>
      <c r="AL113" s="10">
        <v>1</v>
      </c>
      <c r="AM113" s="10">
        <v>1</v>
      </c>
      <c r="AN113" s="10">
        <v>1</v>
      </c>
      <c r="AO113" s="10">
        <v>1</v>
      </c>
      <c r="AP113" s="10">
        <v>1</v>
      </c>
      <c r="AQ113" s="10">
        <v>1</v>
      </c>
      <c r="AR113" s="10">
        <v>1</v>
      </c>
      <c r="AS113" s="10">
        <v>1</v>
      </c>
      <c r="AT113" s="10">
        <v>1</v>
      </c>
      <c r="AU113" s="13" t="s">
        <v>1291</v>
      </c>
      <c r="AV113" s="10" t="str">
        <f>+_xlfn.XLOOKUP(B113,[4]Base2020!$B:$B,[4]Base2020!$AR:$AR)</f>
        <v>https://www.tec.ac.cr/planes-estudio/licenciatura-administracion-empresas-enfasis-mercadeo</v>
      </c>
      <c r="AW113" s="10" t="s">
        <v>1302</v>
      </c>
      <c r="AX113" s="10">
        <v>2024</v>
      </c>
      <c r="AY113" s="10" t="s">
        <v>1303</v>
      </c>
      <c r="AZ113" s="10" t="s">
        <v>509</v>
      </c>
      <c r="BA113" s="10" t="s">
        <v>1304</v>
      </c>
      <c r="BB113" s="10">
        <v>1</v>
      </c>
      <c r="BC113" s="10" t="s">
        <v>983</v>
      </c>
      <c r="BD113" s="10" t="s">
        <v>984</v>
      </c>
      <c r="BE113" s="10">
        <v>1</v>
      </c>
      <c r="BF113" s="10" t="s">
        <v>985</v>
      </c>
      <c r="BG113" s="10" t="s">
        <v>986</v>
      </c>
      <c r="BH113" s="10" t="s">
        <v>987</v>
      </c>
      <c r="BI113" s="10" t="s">
        <v>988</v>
      </c>
      <c r="BJ113" s="10" t="s">
        <v>989</v>
      </c>
      <c r="BK113" s="10">
        <v>1</v>
      </c>
      <c r="BL113" s="10" t="s">
        <v>961</v>
      </c>
      <c r="BM113" s="10" t="s">
        <v>153</v>
      </c>
      <c r="BN113" s="10" t="s">
        <v>106</v>
      </c>
      <c r="BO113" s="10" t="s">
        <v>106</v>
      </c>
      <c r="BP113" s="10"/>
      <c r="BQ113" s="10" t="s">
        <v>92</v>
      </c>
      <c r="BR113" s="10">
        <v>2024</v>
      </c>
      <c r="BS113" s="10" t="e">
        <f>+_xlfn.XLOOKUP(Tabla1[[#This Row],[COD_ACT]],'[1]VF (2)'!$B:$B,'[1]VF (2)'!$AGD:$AGD)</f>
        <v>#N/A</v>
      </c>
      <c r="BT113" s="10" t="e">
        <f>+_xlfn.XLOOKUP(Tabla1[[#This Row],[COD_ACT]],'[1]VF (2)'!$B:$B,'[1]VF (2)'!$AGC:$AGC)</f>
        <v>#N/A</v>
      </c>
      <c r="BU113" s="10" t="str">
        <f>+_xlfn.XLOOKUP(Tabla1[[#This Row],[COD_ACT]],'[2]COMPACTO PUNTO Y COMA'!$A:$A,'[2]COMPACTO PUNTO Y COMA'!$C:$C)</f>
        <v>401</v>
      </c>
      <c r="BV113" s="10" t="e">
        <f>_xlfn.XLOOKUP(Tabla1[[#This Row],[COD_ACT]],[3]Sheet1!$A:$A,[3]Sheet1!$B:$B)</f>
        <v>#N/A</v>
      </c>
      <c r="BW113" s="14">
        <v>400</v>
      </c>
      <c r="BX113" s="10">
        <v>600</v>
      </c>
      <c r="BY113" s="10"/>
      <c r="BZ113" s="10"/>
      <c r="CA113" s="10"/>
      <c r="CB113" s="10"/>
      <c r="CC113" s="10"/>
      <c r="CD113" s="10"/>
      <c r="CE113" s="10"/>
      <c r="CF113" s="10"/>
      <c r="CG113" s="10"/>
    </row>
    <row r="114" spans="1:85" hidden="1">
      <c r="A114" s="10" t="s">
        <v>1305</v>
      </c>
      <c r="B114" s="15" t="s">
        <v>1306</v>
      </c>
      <c r="C114" s="11" t="s">
        <v>86</v>
      </c>
      <c r="D114" s="10" t="s">
        <v>1285</v>
      </c>
      <c r="E114" s="10" t="s">
        <v>1286</v>
      </c>
      <c r="F114" s="10" t="s">
        <v>976</v>
      </c>
      <c r="G114" s="16">
        <v>4</v>
      </c>
      <c r="H114" s="10"/>
      <c r="I114" s="10"/>
      <c r="J114" s="10"/>
      <c r="K114" s="12" t="s">
        <v>1287</v>
      </c>
      <c r="L114" s="10" t="s">
        <v>91</v>
      </c>
      <c r="M114" s="10" t="s">
        <v>92</v>
      </c>
      <c r="N114" s="10" t="s">
        <v>92</v>
      </c>
      <c r="O114" s="10" t="s">
        <v>165</v>
      </c>
      <c r="P114" s="10" t="s">
        <v>22</v>
      </c>
      <c r="Q114" s="10">
        <v>0</v>
      </c>
      <c r="R114" s="10">
        <v>1</v>
      </c>
      <c r="S114" s="10">
        <v>1</v>
      </c>
      <c r="T114" s="10">
        <v>0</v>
      </c>
      <c r="U114" s="10">
        <v>0</v>
      </c>
      <c r="V114" s="10">
        <v>0</v>
      </c>
      <c r="W114" s="10">
        <v>1</v>
      </c>
      <c r="X114" s="10" t="s">
        <v>153</v>
      </c>
      <c r="Y114" s="10" t="s">
        <v>153</v>
      </c>
      <c r="Z114" s="10" t="s">
        <v>1288</v>
      </c>
      <c r="AA114" s="10">
        <v>2046</v>
      </c>
      <c r="AB114" s="10" t="s">
        <v>1289</v>
      </c>
      <c r="AC114" s="10" t="s">
        <v>1290</v>
      </c>
      <c r="AD114" s="10">
        <v>2014</v>
      </c>
      <c r="AE114" s="10" t="s">
        <v>116</v>
      </c>
      <c r="AF114" s="10" t="s">
        <v>117</v>
      </c>
      <c r="AG114" s="10"/>
      <c r="AH114" s="10">
        <v>0</v>
      </c>
      <c r="AI114" s="10">
        <v>0</v>
      </c>
      <c r="AJ114" s="10">
        <v>0</v>
      </c>
      <c r="AK114" s="10">
        <v>1</v>
      </c>
      <c r="AL114" s="10">
        <v>1</v>
      </c>
      <c r="AM114" s="10">
        <v>1</v>
      </c>
      <c r="AN114" s="10">
        <v>1</v>
      </c>
      <c r="AO114" s="10">
        <v>1</v>
      </c>
      <c r="AP114" s="10">
        <v>1</v>
      </c>
      <c r="AQ114" s="10">
        <v>1</v>
      </c>
      <c r="AR114" s="10">
        <v>1</v>
      </c>
      <c r="AS114" s="10">
        <v>1</v>
      </c>
      <c r="AT114" s="10">
        <v>1</v>
      </c>
      <c r="AU114" s="13" t="s">
        <v>1291</v>
      </c>
      <c r="AV114" s="10" t="str">
        <f>+_xlfn.XLOOKUP(B114,[4]Base2020!$B:$B,[4]Base2020!$AR:$AR)</f>
        <v>https://www.tec.ac.cr/planes-estudio/licenciatura-administracion-empresas-enfasis-recursos-humanos</v>
      </c>
      <c r="AW114" s="10" t="s">
        <v>1307</v>
      </c>
      <c r="AX114" s="10">
        <v>2024</v>
      </c>
      <c r="AY114" s="10" t="s">
        <v>1308</v>
      </c>
      <c r="AZ114" s="10" t="s">
        <v>509</v>
      </c>
      <c r="BA114" s="10" t="s">
        <v>1309</v>
      </c>
      <c r="BB114" s="10">
        <v>1</v>
      </c>
      <c r="BC114" s="10" t="s">
        <v>983</v>
      </c>
      <c r="BD114" s="10" t="s">
        <v>984</v>
      </c>
      <c r="BE114" s="10">
        <v>1</v>
      </c>
      <c r="BF114" s="10" t="s">
        <v>985</v>
      </c>
      <c r="BG114" s="10" t="s">
        <v>986</v>
      </c>
      <c r="BH114" s="10" t="s">
        <v>987</v>
      </c>
      <c r="BI114" s="10" t="s">
        <v>988</v>
      </c>
      <c r="BJ114" s="10" t="s">
        <v>989</v>
      </c>
      <c r="BK114" s="10">
        <v>1</v>
      </c>
      <c r="BL114" s="10" t="s">
        <v>961</v>
      </c>
      <c r="BM114" s="10" t="s">
        <v>153</v>
      </c>
      <c r="BN114" s="10" t="s">
        <v>106</v>
      </c>
      <c r="BO114" s="10" t="s">
        <v>106</v>
      </c>
      <c r="BP114" s="10"/>
      <c r="BQ114" s="10" t="s">
        <v>92</v>
      </c>
      <c r="BR114" s="10">
        <v>2024</v>
      </c>
      <c r="BS114" s="10" t="e">
        <f>+_xlfn.XLOOKUP(Tabla1[[#This Row],[COD_ACT]],'[1]VF (2)'!$B:$B,'[1]VF (2)'!$AGD:$AGD)</f>
        <v>#N/A</v>
      </c>
      <c r="BT114" s="10" t="e">
        <f>+_xlfn.XLOOKUP(Tabla1[[#This Row],[COD_ACT]],'[1]VF (2)'!$B:$B,'[1]VF (2)'!$AGC:$AGC)</f>
        <v>#N/A</v>
      </c>
      <c r="BU114" s="10" t="str">
        <f>+_xlfn.XLOOKUP(Tabla1[[#This Row],[COD_ACT]],'[2]COMPACTO PUNTO Y COMA'!$A:$A,'[2]COMPACTO PUNTO Y COMA'!$C:$C)</f>
        <v>401</v>
      </c>
      <c r="BV114" s="10" t="e">
        <f>_xlfn.XLOOKUP(Tabla1[[#This Row],[COD_ACT]],[3]Sheet1!$A:$A,[3]Sheet1!$B:$B)</f>
        <v>#N/A</v>
      </c>
      <c r="BW114" s="14">
        <v>400</v>
      </c>
      <c r="BX114" s="10">
        <v>600</v>
      </c>
      <c r="BY114" s="10"/>
      <c r="BZ114" s="10"/>
      <c r="CA114" s="10"/>
      <c r="CB114" s="10"/>
      <c r="CC114" s="10"/>
      <c r="CD114" s="10"/>
      <c r="CE114" s="10"/>
      <c r="CF114" s="10"/>
      <c r="CG114" s="10"/>
    </row>
    <row r="115" spans="1:85" hidden="1">
      <c r="A115" s="10" t="s">
        <v>1310</v>
      </c>
      <c r="B115" s="15" t="s">
        <v>1311</v>
      </c>
      <c r="C115" s="11" t="s">
        <v>86</v>
      </c>
      <c r="D115" s="10" t="s">
        <v>1083</v>
      </c>
      <c r="E115" s="10" t="s">
        <v>1084</v>
      </c>
      <c r="F115" s="10" t="s">
        <v>89</v>
      </c>
      <c r="G115" s="16">
        <v>4</v>
      </c>
      <c r="H115" s="10"/>
      <c r="I115" s="10"/>
      <c r="J115" s="10"/>
      <c r="K115" s="12" t="s">
        <v>1085</v>
      </c>
      <c r="L115" s="10" t="s">
        <v>91</v>
      </c>
      <c r="M115" s="10" t="s">
        <v>92</v>
      </c>
      <c r="N115" s="10" t="s">
        <v>91</v>
      </c>
      <c r="O115" s="10" t="s">
        <v>16</v>
      </c>
      <c r="P115" s="10" t="s">
        <v>93</v>
      </c>
      <c r="Q115" s="10">
        <v>1</v>
      </c>
      <c r="R115" s="10">
        <v>0</v>
      </c>
      <c r="S115" s="10">
        <v>0</v>
      </c>
      <c r="T115" s="10">
        <v>0</v>
      </c>
      <c r="U115" s="10">
        <v>0</v>
      </c>
      <c r="V115" s="10">
        <v>0</v>
      </c>
      <c r="W115" s="10">
        <v>0</v>
      </c>
      <c r="X115" s="10" t="s">
        <v>153</v>
      </c>
      <c r="Y115" s="10" t="s">
        <v>153</v>
      </c>
      <c r="Z115" s="10" t="s">
        <v>869</v>
      </c>
      <c r="AA115" s="10">
        <v>2034</v>
      </c>
      <c r="AB115" s="10" t="s">
        <v>870</v>
      </c>
      <c r="AC115" s="10" t="s">
        <v>1312</v>
      </c>
      <c r="AD115" s="10">
        <v>2014</v>
      </c>
      <c r="AE115" s="10" t="s">
        <v>116</v>
      </c>
      <c r="AF115" s="10" t="s">
        <v>117</v>
      </c>
      <c r="AG115" s="10"/>
      <c r="AH115" s="10">
        <v>0</v>
      </c>
      <c r="AI115" s="10">
        <v>0</v>
      </c>
      <c r="AJ115" s="10">
        <v>0</v>
      </c>
      <c r="AK115" s="10">
        <v>1</v>
      </c>
      <c r="AL115" s="10">
        <v>1</v>
      </c>
      <c r="AM115" s="10">
        <v>1</v>
      </c>
      <c r="AN115" s="10">
        <v>1</v>
      </c>
      <c r="AO115" s="10">
        <v>1</v>
      </c>
      <c r="AP115" s="10">
        <v>1</v>
      </c>
      <c r="AQ115" s="10">
        <v>1</v>
      </c>
      <c r="AR115" s="10">
        <v>1</v>
      </c>
      <c r="AS115" s="10">
        <v>1</v>
      </c>
      <c r="AT115" s="10">
        <v>1</v>
      </c>
      <c r="AU115" s="13" t="s">
        <v>1313</v>
      </c>
      <c r="AV115" s="10" t="str">
        <f>+_xlfn.XLOOKUP(B115,[4]Base2020!$B:$B,[4]Base2020!$AR:$AR)</f>
        <v>https://www.tec.ac.cr/planes-estudio/licenciatura-ensenanza-matematica-asistida-computadora</v>
      </c>
      <c r="AW115" s="10" t="s">
        <v>1314</v>
      </c>
      <c r="AX115" s="10">
        <v>2024</v>
      </c>
      <c r="AY115" s="10" t="s">
        <v>1315</v>
      </c>
      <c r="AZ115" s="10" t="s">
        <v>509</v>
      </c>
      <c r="BA115" s="10" t="s">
        <v>1316</v>
      </c>
      <c r="BB115" s="10">
        <v>1</v>
      </c>
      <c r="BC115" s="10" t="s">
        <v>983</v>
      </c>
      <c r="BD115" s="10" t="s">
        <v>984</v>
      </c>
      <c r="BE115" s="10">
        <v>1</v>
      </c>
      <c r="BF115" s="10" t="s">
        <v>985</v>
      </c>
      <c r="BG115" s="10" t="s">
        <v>986</v>
      </c>
      <c r="BH115" s="10" t="s">
        <v>987</v>
      </c>
      <c r="BI115" s="10" t="s">
        <v>988</v>
      </c>
      <c r="BJ115" s="10" t="s">
        <v>989</v>
      </c>
      <c r="BK115" s="10">
        <v>1</v>
      </c>
      <c r="BL115" s="10" t="s">
        <v>961</v>
      </c>
      <c r="BM115" s="10" t="s">
        <v>153</v>
      </c>
      <c r="BN115" s="10" t="s">
        <v>106</v>
      </c>
      <c r="BO115" s="10" t="s">
        <v>106</v>
      </c>
      <c r="BP115" s="10"/>
      <c r="BQ115" s="10" t="s">
        <v>92</v>
      </c>
      <c r="BR115" s="10">
        <v>2024</v>
      </c>
      <c r="BS115" s="10" t="e">
        <f>+_xlfn.XLOOKUP(Tabla1[[#This Row],[COD_ACT]],'[1]VF (2)'!$B:$B,'[1]VF (2)'!$AGD:$AGD)</f>
        <v>#N/A</v>
      </c>
      <c r="BT115" s="10" t="e">
        <f>+_xlfn.XLOOKUP(Tabla1[[#This Row],[COD_ACT]],'[1]VF (2)'!$B:$B,'[1]VF (2)'!$AGC:$AGC)</f>
        <v>#N/A</v>
      </c>
      <c r="BU115" s="10" t="str">
        <f>+_xlfn.XLOOKUP(Tabla1[[#This Row],[COD_ACT]],'[2]COMPACTO PUNTO Y COMA'!$A:$A,'[2]COMPACTO PUNTO Y COMA'!$C:$C)</f>
        <v>301</v>
      </c>
      <c r="BV115" s="10" t="e">
        <f>_xlfn.XLOOKUP(Tabla1[[#This Row],[COD_ACT]],[3]Sheet1!$A:$A,[3]Sheet1!$B:$B)</f>
        <v>#N/A</v>
      </c>
      <c r="BW115" s="14">
        <v>500</v>
      </c>
      <c r="BX115" s="10">
        <v>600</v>
      </c>
      <c r="BY115" s="10"/>
      <c r="BZ115" s="10"/>
      <c r="CA115" s="10"/>
      <c r="CB115" s="10"/>
      <c r="CC115" s="10"/>
      <c r="CD115" s="10"/>
      <c r="CE115" s="10"/>
      <c r="CF115" s="10"/>
      <c r="CG115" s="10"/>
    </row>
    <row r="116" spans="1:85" hidden="1">
      <c r="A116" s="10" t="s">
        <v>1317</v>
      </c>
      <c r="B116" s="15" t="s">
        <v>1318</v>
      </c>
      <c r="C116" s="11" t="s">
        <v>86</v>
      </c>
      <c r="D116" s="10" t="s">
        <v>1319</v>
      </c>
      <c r="E116" s="10" t="s">
        <v>1320</v>
      </c>
      <c r="F116" s="10" t="s">
        <v>89</v>
      </c>
      <c r="G116" s="16">
        <v>4</v>
      </c>
      <c r="H116" s="10"/>
      <c r="I116" s="10"/>
      <c r="J116" s="10"/>
      <c r="K116" s="12" t="s">
        <v>1004</v>
      </c>
      <c r="L116" s="10" t="s">
        <v>91</v>
      </c>
      <c r="M116" s="10" t="s">
        <v>92</v>
      </c>
      <c r="N116" s="10" t="s">
        <v>92</v>
      </c>
      <c r="O116" s="10" t="s">
        <v>165</v>
      </c>
      <c r="P116" s="10" t="s">
        <v>22</v>
      </c>
      <c r="Q116" s="10">
        <v>1</v>
      </c>
      <c r="R116" s="10">
        <v>1</v>
      </c>
      <c r="S116" s="10">
        <v>0</v>
      </c>
      <c r="T116" s="10">
        <v>1</v>
      </c>
      <c r="U116" s="10">
        <v>0</v>
      </c>
      <c r="V116" s="10">
        <v>0</v>
      </c>
      <c r="W116" s="10">
        <v>1</v>
      </c>
      <c r="X116" s="10" t="s">
        <v>153</v>
      </c>
      <c r="Y116" s="10" t="s">
        <v>153</v>
      </c>
      <c r="Z116" s="10" t="s">
        <v>1321</v>
      </c>
      <c r="AA116" s="10">
        <v>2028</v>
      </c>
      <c r="AB116" s="10" t="s">
        <v>1322</v>
      </c>
      <c r="AC116" s="10" t="s">
        <v>1323</v>
      </c>
      <c r="AD116" s="10">
        <v>2014</v>
      </c>
      <c r="AE116" s="10" t="s">
        <v>116</v>
      </c>
      <c r="AF116" s="10" t="s">
        <v>117</v>
      </c>
      <c r="AG116" s="10"/>
      <c r="AH116" s="10">
        <v>0</v>
      </c>
      <c r="AI116" s="10">
        <v>0</v>
      </c>
      <c r="AJ116" s="10">
        <v>0</v>
      </c>
      <c r="AK116" s="10">
        <v>1</v>
      </c>
      <c r="AL116" s="10">
        <v>1</v>
      </c>
      <c r="AM116" s="10">
        <v>1</v>
      </c>
      <c r="AN116" s="10">
        <v>1</v>
      </c>
      <c r="AO116" s="10">
        <v>1</v>
      </c>
      <c r="AP116" s="10">
        <v>1</v>
      </c>
      <c r="AQ116" s="10">
        <v>1</v>
      </c>
      <c r="AR116" s="10">
        <v>1</v>
      </c>
      <c r="AS116" s="10">
        <v>1</v>
      </c>
      <c r="AT116" s="10">
        <v>1</v>
      </c>
      <c r="AU116" s="13" t="s">
        <v>1324</v>
      </c>
      <c r="AV116" s="10" t="str">
        <f>+_xlfn.XLOOKUP(B116,[4]Base2020!$B:$B,[4]Base2020!$AR:$AR)</f>
        <v>https://www.tec.ac.cr/planes-estudio/licenciatura-ingenieria-electron%C3%ADca</v>
      </c>
      <c r="AW116" s="10" t="s">
        <v>1325</v>
      </c>
      <c r="AX116" s="10">
        <v>2024</v>
      </c>
      <c r="AY116" s="10" t="s">
        <v>1326</v>
      </c>
      <c r="AZ116" s="10" t="s">
        <v>509</v>
      </c>
      <c r="BA116" s="10" t="s">
        <v>1327</v>
      </c>
      <c r="BB116" s="10">
        <v>1</v>
      </c>
      <c r="BC116" s="10" t="s">
        <v>983</v>
      </c>
      <c r="BD116" s="10" t="s">
        <v>984</v>
      </c>
      <c r="BE116" s="10">
        <v>1</v>
      </c>
      <c r="BF116" s="10" t="s">
        <v>985</v>
      </c>
      <c r="BG116" s="10" t="s">
        <v>986</v>
      </c>
      <c r="BH116" s="10" t="s">
        <v>987</v>
      </c>
      <c r="BI116" s="10" t="s">
        <v>988</v>
      </c>
      <c r="BJ116" s="10" t="s">
        <v>989</v>
      </c>
      <c r="BK116" s="10">
        <v>1</v>
      </c>
      <c r="BL116" s="10" t="s">
        <v>961</v>
      </c>
      <c r="BM116" s="10" t="s">
        <v>153</v>
      </c>
      <c r="BN116" s="10" t="s">
        <v>106</v>
      </c>
      <c r="BO116" s="10" t="s">
        <v>106</v>
      </c>
      <c r="BP116" s="10"/>
      <c r="BQ116" s="10" t="s">
        <v>92</v>
      </c>
      <c r="BR116" s="10">
        <v>2024</v>
      </c>
      <c r="BS116" s="10" t="e">
        <f>+_xlfn.XLOOKUP(Tabla1[[#This Row],[COD_ACT]],'[1]VF (2)'!$B:$B,'[1]VF (2)'!$AGD:$AGD)</f>
        <v>#N/A</v>
      </c>
      <c r="BT116" s="10" t="e">
        <f>+_xlfn.XLOOKUP(Tabla1[[#This Row],[COD_ACT]],'[1]VF (2)'!$B:$B,'[1]VF (2)'!$AGC:$AGC)</f>
        <v>#N/A</v>
      </c>
      <c r="BU116" s="10" t="str">
        <f>+_xlfn.XLOOKUP(Tabla1[[#This Row],[COD_ACT]],'[2]COMPACTO PUNTO Y COMA'!$A:$A,'[2]COMPACTO PUNTO Y COMA'!$C:$C)</f>
        <v>301</v>
      </c>
      <c r="BV116" s="10" t="e">
        <f>_xlfn.XLOOKUP(Tabla1[[#This Row],[COD_ACT]],[3]Sheet1!$A:$A,[3]Sheet1!$B:$B)</f>
        <v>#N/A</v>
      </c>
      <c r="BW116" s="14">
        <v>500</v>
      </c>
      <c r="BX116" s="10">
        <v>600</v>
      </c>
      <c r="BY116" s="10"/>
      <c r="BZ116" s="10"/>
      <c r="CA116" s="10"/>
      <c r="CB116" s="10"/>
      <c r="CC116" s="10"/>
      <c r="CD116" s="10"/>
      <c r="CE116" s="10"/>
      <c r="CF116" s="10"/>
      <c r="CG116" s="10"/>
    </row>
    <row r="117" spans="1:85" hidden="1">
      <c r="A117" s="10" t="s">
        <v>1328</v>
      </c>
      <c r="B117" s="15" t="s">
        <v>1329</v>
      </c>
      <c r="C117" s="11" t="s">
        <v>86</v>
      </c>
      <c r="D117" s="10" t="s">
        <v>1330</v>
      </c>
      <c r="E117" s="10" t="s">
        <v>1331</v>
      </c>
      <c r="F117" s="10" t="s">
        <v>89</v>
      </c>
      <c r="G117" s="16">
        <v>4</v>
      </c>
      <c r="H117" s="10"/>
      <c r="I117" s="10"/>
      <c r="J117" s="10"/>
      <c r="K117" s="12" t="s">
        <v>1332</v>
      </c>
      <c r="L117" s="10" t="s">
        <v>91</v>
      </c>
      <c r="M117" s="10" t="s">
        <v>92</v>
      </c>
      <c r="N117" s="10" t="s">
        <v>91</v>
      </c>
      <c r="O117" s="10" t="s">
        <v>16</v>
      </c>
      <c r="P117" s="10" t="s">
        <v>93</v>
      </c>
      <c r="Q117" s="10">
        <v>1</v>
      </c>
      <c r="R117" s="10">
        <v>0</v>
      </c>
      <c r="S117" s="10">
        <v>0</v>
      </c>
      <c r="T117" s="10">
        <v>0</v>
      </c>
      <c r="U117" s="10">
        <v>0</v>
      </c>
      <c r="V117" s="10">
        <v>0</v>
      </c>
      <c r="W117" s="10">
        <v>0</v>
      </c>
      <c r="X117" s="10" t="s">
        <v>153</v>
      </c>
      <c r="Y117" s="10" t="s">
        <v>153</v>
      </c>
      <c r="Z117" s="10" t="s">
        <v>1333</v>
      </c>
      <c r="AA117" s="10">
        <v>2035</v>
      </c>
      <c r="AB117" s="10" t="s">
        <v>1334</v>
      </c>
      <c r="AC117" s="10" t="s">
        <v>1335</v>
      </c>
      <c r="AD117" s="10">
        <v>2014</v>
      </c>
      <c r="AE117" s="10" t="s">
        <v>116</v>
      </c>
      <c r="AF117" s="10" t="s">
        <v>117</v>
      </c>
      <c r="AG117" s="10"/>
      <c r="AH117" s="10">
        <v>0</v>
      </c>
      <c r="AI117" s="10">
        <v>0</v>
      </c>
      <c r="AJ117" s="10">
        <v>0</v>
      </c>
      <c r="AK117" s="10">
        <v>1</v>
      </c>
      <c r="AL117" s="10">
        <v>1</v>
      </c>
      <c r="AM117" s="10">
        <v>1</v>
      </c>
      <c r="AN117" s="10">
        <v>1</v>
      </c>
      <c r="AO117" s="10">
        <v>1</v>
      </c>
      <c r="AP117" s="10">
        <v>1</v>
      </c>
      <c r="AQ117" s="10">
        <v>1</v>
      </c>
      <c r="AR117" s="10">
        <v>1</v>
      </c>
      <c r="AS117" s="10">
        <v>1</v>
      </c>
      <c r="AT117" s="10">
        <v>1</v>
      </c>
      <c r="AU117" s="13" t="s">
        <v>1336</v>
      </c>
      <c r="AV117" s="10" t="str">
        <f>+_xlfn.XLOOKUP(B117,[4]Base2020!$B:$B,[4]Base2020!$AR:$AR)</f>
        <v>https://www.tec.ac.cr/planes-estudio/licenciatura-ingenieria-fisica-0</v>
      </c>
      <c r="AW117" s="10" t="s">
        <v>1337</v>
      </c>
      <c r="AX117" s="10">
        <v>2024</v>
      </c>
      <c r="AY117" s="10" t="s">
        <v>1338</v>
      </c>
      <c r="AZ117" s="10" t="s">
        <v>509</v>
      </c>
      <c r="BA117" s="10" t="s">
        <v>1339</v>
      </c>
      <c r="BB117" s="10">
        <v>1</v>
      </c>
      <c r="BC117" s="10" t="s">
        <v>983</v>
      </c>
      <c r="BD117" s="10" t="s">
        <v>984</v>
      </c>
      <c r="BE117" s="10">
        <v>1</v>
      </c>
      <c r="BF117" s="10" t="s">
        <v>985</v>
      </c>
      <c r="BG117" s="10" t="s">
        <v>986</v>
      </c>
      <c r="BH117" s="10" t="s">
        <v>987</v>
      </c>
      <c r="BI117" s="10" t="s">
        <v>988</v>
      </c>
      <c r="BJ117" s="10" t="s">
        <v>989</v>
      </c>
      <c r="BK117" s="10">
        <v>1</v>
      </c>
      <c r="BL117" s="10" t="s">
        <v>961</v>
      </c>
      <c r="BM117" s="10" t="s">
        <v>153</v>
      </c>
      <c r="BN117" s="10" t="s">
        <v>106</v>
      </c>
      <c r="BO117" s="10" t="s">
        <v>106</v>
      </c>
      <c r="BP117" s="10"/>
      <c r="BQ117" s="10" t="s">
        <v>92</v>
      </c>
      <c r="BR117" s="10">
        <v>2024</v>
      </c>
      <c r="BS117" s="10" t="e">
        <f>+_xlfn.XLOOKUP(Tabla1[[#This Row],[COD_ACT]],'[1]VF (2)'!$B:$B,'[1]VF (2)'!$AGD:$AGD)</f>
        <v>#N/A</v>
      </c>
      <c r="BT117" s="10" t="e">
        <f>+_xlfn.XLOOKUP(Tabla1[[#This Row],[COD_ACT]],'[1]VF (2)'!$B:$B,'[1]VF (2)'!$AGC:$AGC)</f>
        <v>#N/A</v>
      </c>
      <c r="BU117" s="10" t="str">
        <f>+_xlfn.XLOOKUP(Tabla1[[#This Row],[COD_ACT]],'[2]COMPACTO PUNTO Y COMA'!$A:$A,'[2]COMPACTO PUNTO Y COMA'!$C:$C)</f>
        <v>301</v>
      </c>
      <c r="BV117" s="10" t="e">
        <f>_xlfn.XLOOKUP(Tabla1[[#This Row],[COD_ACT]],[3]Sheet1!$A:$A,[3]Sheet1!$B:$B)</f>
        <v>#N/A</v>
      </c>
      <c r="BW117" s="14">
        <v>500</v>
      </c>
      <c r="BX117" s="10">
        <v>600</v>
      </c>
      <c r="BY117" s="10"/>
      <c r="BZ117" s="10"/>
      <c r="CA117" s="10"/>
      <c r="CB117" s="10"/>
      <c r="CC117" s="10"/>
      <c r="CD117" s="10"/>
      <c r="CE117" s="10"/>
      <c r="CF117" s="10"/>
      <c r="CG117" s="10"/>
    </row>
    <row r="118" spans="1:85" hidden="1">
      <c r="A118" s="10" t="s">
        <v>1340</v>
      </c>
      <c r="B118" s="15" t="s">
        <v>1341</v>
      </c>
      <c r="C118" s="11" t="s">
        <v>86</v>
      </c>
      <c r="D118" s="10" t="s">
        <v>1055</v>
      </c>
      <c r="E118" s="10" t="s">
        <v>1056</v>
      </c>
      <c r="F118" s="10" t="s">
        <v>89</v>
      </c>
      <c r="G118" s="16">
        <v>4</v>
      </c>
      <c r="H118" s="10"/>
      <c r="I118" s="10"/>
      <c r="J118" s="10"/>
      <c r="K118" s="12" t="s">
        <v>1057</v>
      </c>
      <c r="L118" s="10" t="s">
        <v>91</v>
      </c>
      <c r="M118" s="10" t="s">
        <v>91</v>
      </c>
      <c r="N118" s="10" t="s">
        <v>92</v>
      </c>
      <c r="O118" s="10" t="s">
        <v>21</v>
      </c>
      <c r="P118" s="10" t="s">
        <v>21</v>
      </c>
      <c r="Q118" s="10">
        <v>0</v>
      </c>
      <c r="R118" s="10">
        <v>0</v>
      </c>
      <c r="S118" s="10">
        <v>0</v>
      </c>
      <c r="T118" s="10">
        <v>0</v>
      </c>
      <c r="U118" s="10">
        <v>0</v>
      </c>
      <c r="V118" s="10">
        <v>1</v>
      </c>
      <c r="W118" s="10">
        <v>0</v>
      </c>
      <c r="X118" s="10" t="s">
        <v>153</v>
      </c>
      <c r="Y118" s="10" t="s">
        <v>153</v>
      </c>
      <c r="Z118" s="10" t="s">
        <v>571</v>
      </c>
      <c r="AA118" s="10">
        <v>2044</v>
      </c>
      <c r="AB118" s="10" t="s">
        <v>572</v>
      </c>
      <c r="AC118" s="10" t="s">
        <v>1342</v>
      </c>
      <c r="AD118" s="10">
        <v>2014</v>
      </c>
      <c r="AE118" s="10" t="s">
        <v>116</v>
      </c>
      <c r="AF118" s="10" t="s">
        <v>117</v>
      </c>
      <c r="AG118" s="10"/>
      <c r="AH118" s="10">
        <v>0</v>
      </c>
      <c r="AI118" s="10">
        <v>0</v>
      </c>
      <c r="AJ118" s="10">
        <v>1</v>
      </c>
      <c r="AK118" s="10">
        <v>1</v>
      </c>
      <c r="AL118" s="10">
        <v>1</v>
      </c>
      <c r="AM118" s="10">
        <v>1</v>
      </c>
      <c r="AN118" s="10">
        <v>1</v>
      </c>
      <c r="AO118" s="10">
        <v>1</v>
      </c>
      <c r="AP118" s="10">
        <v>1</v>
      </c>
      <c r="AQ118" s="10">
        <v>1</v>
      </c>
      <c r="AR118" s="10">
        <v>1</v>
      </c>
      <c r="AS118" s="10">
        <v>1</v>
      </c>
      <c r="AT118" s="10">
        <v>1</v>
      </c>
      <c r="AU118" s="13" t="s">
        <v>1343</v>
      </c>
      <c r="AV118" s="10"/>
      <c r="AW118" s="10" t="s">
        <v>1344</v>
      </c>
      <c r="AX118" s="10">
        <v>2024</v>
      </c>
      <c r="AY118" s="10" t="s">
        <v>1345</v>
      </c>
      <c r="AZ118" s="10" t="s">
        <v>509</v>
      </c>
      <c r="BA118" s="10" t="s">
        <v>1346</v>
      </c>
      <c r="BB118" s="10">
        <v>1</v>
      </c>
      <c r="BC118" s="10" t="s">
        <v>983</v>
      </c>
      <c r="BD118" s="10" t="s">
        <v>984</v>
      </c>
      <c r="BE118" s="10">
        <v>1</v>
      </c>
      <c r="BF118" s="10" t="s">
        <v>985</v>
      </c>
      <c r="BG118" s="10" t="s">
        <v>986</v>
      </c>
      <c r="BH118" s="10" t="s">
        <v>987</v>
      </c>
      <c r="BI118" s="10" t="s">
        <v>988</v>
      </c>
      <c r="BJ118" s="10" t="s">
        <v>989</v>
      </c>
      <c r="BK118" s="10">
        <v>1</v>
      </c>
      <c r="BL118" s="10" t="s">
        <v>961</v>
      </c>
      <c r="BM118" s="10" t="s">
        <v>153</v>
      </c>
      <c r="BN118" s="10" t="s">
        <v>106</v>
      </c>
      <c r="BO118" s="10" t="s">
        <v>106</v>
      </c>
      <c r="BP118" s="10" t="str">
        <f>+_xlfn.XLOOKUP(B118,[4]Base2020!$B:$B,[4]Base2020!$BL:$BL)</f>
        <v>CIDE, Condal, Asopro, Liberia</v>
      </c>
      <c r="BQ118" s="10" t="s">
        <v>92</v>
      </c>
      <c r="BR118" s="10">
        <v>2024</v>
      </c>
      <c r="BS118" s="10" t="e">
        <f>+_xlfn.XLOOKUP(Tabla1[[#This Row],[COD_ACT]],'[1]VF (2)'!$B:$B,'[1]VF (2)'!$AGD:$AGD)</f>
        <v>#N/A</v>
      </c>
      <c r="BT118" s="10" t="e">
        <f>+_xlfn.XLOOKUP(Tabla1[[#This Row],[COD_ACT]],'[1]VF (2)'!$B:$B,'[1]VF (2)'!$AGC:$AGC)</f>
        <v>#N/A</v>
      </c>
      <c r="BU118" s="10" t="str">
        <f>+_xlfn.XLOOKUP(Tabla1[[#This Row],[COD_ACT]],'[2]COMPACTO PUNTO Y COMA'!$A:$A,'[2]COMPACTO PUNTO Y COMA'!$C:$C)</f>
        <v>401</v>
      </c>
      <c r="BV118" s="10" t="e">
        <f>_xlfn.XLOOKUP(Tabla1[[#This Row],[COD_ACT]],[3]Sheet1!$A:$A,[3]Sheet1!$B:$B)</f>
        <v>#N/A</v>
      </c>
      <c r="BW118" s="14">
        <v>400</v>
      </c>
      <c r="BX118" s="10">
        <v>600</v>
      </c>
      <c r="BY118" s="10"/>
      <c r="BZ118" s="10"/>
      <c r="CA118" s="10"/>
      <c r="CB118" s="10"/>
      <c r="CC118" s="10"/>
      <c r="CD118" s="10"/>
      <c r="CE118" s="10"/>
      <c r="CF118" s="10"/>
      <c r="CG118" s="10"/>
    </row>
    <row r="119" spans="1:85" hidden="1">
      <c r="A119" s="10" t="s">
        <v>1347</v>
      </c>
      <c r="B119" s="15" t="s">
        <v>1348</v>
      </c>
      <c r="C119" s="11" t="s">
        <v>86</v>
      </c>
      <c r="D119" s="10" t="s">
        <v>1349</v>
      </c>
      <c r="E119" s="10" t="s">
        <v>1350</v>
      </c>
      <c r="F119" s="10" t="s">
        <v>89</v>
      </c>
      <c r="G119" s="16">
        <v>4</v>
      </c>
      <c r="H119" s="10"/>
      <c r="I119" s="10"/>
      <c r="J119" s="10"/>
      <c r="K119" s="12" t="s">
        <v>1057</v>
      </c>
      <c r="L119" s="10" t="s">
        <v>91</v>
      </c>
      <c r="M119" s="10" t="s">
        <v>92</v>
      </c>
      <c r="N119" s="10" t="s">
        <v>92</v>
      </c>
      <c r="O119" s="10" t="s">
        <v>165</v>
      </c>
      <c r="P119" s="10" t="s">
        <v>22</v>
      </c>
      <c r="Q119" s="10">
        <v>1</v>
      </c>
      <c r="R119" s="10">
        <v>0</v>
      </c>
      <c r="S119" s="10">
        <v>1</v>
      </c>
      <c r="T119" s="10">
        <v>0</v>
      </c>
      <c r="U119" s="10">
        <v>0</v>
      </c>
      <c r="V119" s="10">
        <v>1</v>
      </c>
      <c r="W119" s="10">
        <v>1</v>
      </c>
      <c r="X119" s="10" t="s">
        <v>153</v>
      </c>
      <c r="Y119" s="10" t="s">
        <v>153</v>
      </c>
      <c r="Z119" s="10" t="s">
        <v>1351</v>
      </c>
      <c r="AA119" s="10">
        <v>2126</v>
      </c>
      <c r="AB119" s="10" t="s">
        <v>1352</v>
      </c>
      <c r="AC119" s="10" t="s">
        <v>1353</v>
      </c>
      <c r="AD119" s="10">
        <v>2027</v>
      </c>
      <c r="AE119" s="10" t="s">
        <v>1225</v>
      </c>
      <c r="AF119" s="10" t="s">
        <v>1226</v>
      </c>
      <c r="AG119" s="10"/>
      <c r="AH119" s="10">
        <v>0</v>
      </c>
      <c r="AI119" s="10">
        <v>0</v>
      </c>
      <c r="AJ119" s="10">
        <v>1</v>
      </c>
      <c r="AK119" s="10">
        <v>1</v>
      </c>
      <c r="AL119" s="10">
        <v>1</v>
      </c>
      <c r="AM119" s="10">
        <v>1</v>
      </c>
      <c r="AN119" s="10">
        <v>1</v>
      </c>
      <c r="AO119" s="10">
        <v>1</v>
      </c>
      <c r="AP119" s="10">
        <v>1</v>
      </c>
      <c r="AQ119" s="10">
        <v>1</v>
      </c>
      <c r="AR119" s="10">
        <v>1</v>
      </c>
      <c r="AS119" s="10">
        <v>1</v>
      </c>
      <c r="AT119" s="10">
        <v>1</v>
      </c>
      <c r="AU119" s="13" t="s">
        <v>1354</v>
      </c>
      <c r="AV119" s="10" t="str">
        <f>+_xlfn.XLOOKUP(B119,[4]Base2020!$B:$B,[4]Base2020!$AR:$AR)</f>
        <v>https://www.tec.ac.cr/planes-estudio/maestria-administracion-ingenieria-electromecanica-enfasis-administracion-energia</v>
      </c>
      <c r="AW119" s="10" t="s">
        <v>1355</v>
      </c>
      <c r="AX119" s="10">
        <v>2024</v>
      </c>
      <c r="AY119" s="10" t="s">
        <v>1356</v>
      </c>
      <c r="AZ119" s="10" t="s">
        <v>509</v>
      </c>
      <c r="BA119" s="10" t="s">
        <v>1357</v>
      </c>
      <c r="BB119" s="10">
        <v>1</v>
      </c>
      <c r="BC119" s="10" t="s">
        <v>983</v>
      </c>
      <c r="BD119" s="10" t="s">
        <v>984</v>
      </c>
      <c r="BE119" s="10">
        <v>1</v>
      </c>
      <c r="BF119" s="10" t="s">
        <v>985</v>
      </c>
      <c r="BG119" s="10" t="s">
        <v>986</v>
      </c>
      <c r="BH119" s="10" t="s">
        <v>987</v>
      </c>
      <c r="BI119" s="10" t="s">
        <v>988</v>
      </c>
      <c r="BJ119" s="10" t="s">
        <v>989</v>
      </c>
      <c r="BK119" s="10">
        <v>1</v>
      </c>
      <c r="BL119" s="10" t="s">
        <v>961</v>
      </c>
      <c r="BM119" s="10" t="s">
        <v>153</v>
      </c>
      <c r="BN119" s="10" t="s">
        <v>106</v>
      </c>
      <c r="BO119" s="10" t="s">
        <v>106</v>
      </c>
      <c r="BP119" s="10" t="str">
        <f>+_xlfn.XLOOKUP(B119,[4]Base2020!$B:$B,[4]Base2020!$BL:$BL)</f>
        <v>Otros Centros: Centro de Capacitación Coyol</v>
      </c>
      <c r="BQ119" s="10" t="s">
        <v>92</v>
      </c>
      <c r="BR119" s="10">
        <v>2024</v>
      </c>
      <c r="BS119" s="10" t="e">
        <f>+_xlfn.XLOOKUP(Tabla1[[#This Row],[COD_ACT]],'[1]VF (2)'!$B:$B,'[1]VF (2)'!$AGD:$AGD)</f>
        <v>#N/A</v>
      </c>
      <c r="BT119" s="10" t="e">
        <f>+_xlfn.XLOOKUP(Tabla1[[#This Row],[COD_ACT]],'[1]VF (2)'!$B:$B,'[1]VF (2)'!$AGC:$AGC)</f>
        <v>#N/A</v>
      </c>
      <c r="BU119" s="10" t="str">
        <f>+_xlfn.XLOOKUP(Tabla1[[#This Row],[COD_ACT]],'[2]COMPACTO PUNTO Y COMA'!$A:$A,'[2]COMPACTO PUNTO Y COMA'!$C:$C)</f>
        <v>401</v>
      </c>
      <c r="BV119" s="10" t="e">
        <f>_xlfn.XLOOKUP(Tabla1[[#This Row],[COD_ACT]],[3]Sheet1!$A:$A,[3]Sheet1!$B:$B)</f>
        <v>#N/A</v>
      </c>
      <c r="BW119" s="14">
        <v>400</v>
      </c>
      <c r="BX119" s="10">
        <v>600</v>
      </c>
      <c r="BY119" s="10"/>
      <c r="BZ119" s="10"/>
      <c r="CA119" s="10"/>
      <c r="CB119" s="10"/>
      <c r="CC119" s="10"/>
      <c r="CD119" s="10"/>
      <c r="CE119" s="10"/>
      <c r="CF119" s="10"/>
      <c r="CG119" s="10"/>
    </row>
    <row r="120" spans="1:85" hidden="1">
      <c r="A120" s="10" t="s">
        <v>1358</v>
      </c>
      <c r="B120" s="15" t="s">
        <v>1359</v>
      </c>
      <c r="C120" s="11" t="s">
        <v>86</v>
      </c>
      <c r="D120" s="10" t="s">
        <v>1349</v>
      </c>
      <c r="E120" s="10" t="s">
        <v>1350</v>
      </c>
      <c r="F120" s="10" t="s">
        <v>89</v>
      </c>
      <c r="G120" s="16">
        <v>4</v>
      </c>
      <c r="H120" s="10"/>
      <c r="I120" s="10"/>
      <c r="J120" s="10"/>
      <c r="K120" s="12" t="s">
        <v>1057</v>
      </c>
      <c r="L120" s="10" t="s">
        <v>91</v>
      </c>
      <c r="M120" s="10" t="s">
        <v>92</v>
      </c>
      <c r="N120" s="10" t="s">
        <v>92</v>
      </c>
      <c r="O120" s="10" t="s">
        <v>165</v>
      </c>
      <c r="P120" s="10" t="s">
        <v>22</v>
      </c>
      <c r="Q120" s="10">
        <v>1</v>
      </c>
      <c r="R120" s="10">
        <v>0</v>
      </c>
      <c r="S120" s="10">
        <v>1</v>
      </c>
      <c r="T120" s="10">
        <v>0</v>
      </c>
      <c r="U120" s="10">
        <v>0</v>
      </c>
      <c r="V120" s="10">
        <v>1</v>
      </c>
      <c r="W120" s="10">
        <v>1</v>
      </c>
      <c r="X120" s="10" t="s">
        <v>153</v>
      </c>
      <c r="Y120" s="10" t="s">
        <v>153</v>
      </c>
      <c r="Z120" s="10" t="s">
        <v>1351</v>
      </c>
      <c r="AA120" s="10">
        <v>2126</v>
      </c>
      <c r="AB120" s="10" t="s">
        <v>1352</v>
      </c>
      <c r="AC120" s="10" t="s">
        <v>1353</v>
      </c>
      <c r="AD120" s="10">
        <v>2027</v>
      </c>
      <c r="AE120" s="10" t="s">
        <v>1225</v>
      </c>
      <c r="AF120" s="10" t="s">
        <v>1226</v>
      </c>
      <c r="AG120" s="10"/>
      <c r="AH120" s="10">
        <v>0</v>
      </c>
      <c r="AI120" s="10">
        <v>0</v>
      </c>
      <c r="AJ120" s="10">
        <v>1</v>
      </c>
      <c r="AK120" s="10">
        <v>1</v>
      </c>
      <c r="AL120" s="10">
        <v>1</v>
      </c>
      <c r="AM120" s="10">
        <v>1</v>
      </c>
      <c r="AN120" s="10">
        <v>1</v>
      </c>
      <c r="AO120" s="10">
        <v>1</v>
      </c>
      <c r="AP120" s="10">
        <v>1</v>
      </c>
      <c r="AQ120" s="10">
        <v>1</v>
      </c>
      <c r="AR120" s="10">
        <v>1</v>
      </c>
      <c r="AS120" s="10">
        <v>1</v>
      </c>
      <c r="AT120" s="10">
        <v>1</v>
      </c>
      <c r="AU120" s="13" t="s">
        <v>1354</v>
      </c>
      <c r="AV120" s="10" t="str">
        <f>+_xlfn.XLOOKUP(B120,[4]Base2020!$B:$B,[4]Base2020!$AR:$AR)</f>
        <v>https://www.tec.ac.cr/planes-estudio/maestria-administracion-ingenieria-electromecanica-enfasis-gerencia-mantenimiento</v>
      </c>
      <c r="AW120" s="10" t="s">
        <v>1360</v>
      </c>
      <c r="AX120" s="10">
        <v>2024</v>
      </c>
      <c r="AY120" s="10" t="s">
        <v>1361</v>
      </c>
      <c r="AZ120" s="10" t="s">
        <v>509</v>
      </c>
      <c r="BA120" s="10" t="s">
        <v>1362</v>
      </c>
      <c r="BB120" s="10">
        <v>1</v>
      </c>
      <c r="BC120" s="10" t="s">
        <v>983</v>
      </c>
      <c r="BD120" s="10" t="s">
        <v>984</v>
      </c>
      <c r="BE120" s="10">
        <v>1</v>
      </c>
      <c r="BF120" s="10" t="s">
        <v>985</v>
      </c>
      <c r="BG120" s="10" t="s">
        <v>986</v>
      </c>
      <c r="BH120" s="10" t="s">
        <v>987</v>
      </c>
      <c r="BI120" s="10" t="s">
        <v>988</v>
      </c>
      <c r="BJ120" s="10" t="s">
        <v>989</v>
      </c>
      <c r="BK120" s="10">
        <v>1</v>
      </c>
      <c r="BL120" s="10" t="s">
        <v>961</v>
      </c>
      <c r="BM120" s="10" t="s">
        <v>153</v>
      </c>
      <c r="BN120" s="10" t="s">
        <v>106</v>
      </c>
      <c r="BO120" s="10" t="s">
        <v>106</v>
      </c>
      <c r="BP120" s="10" t="str">
        <f>+_xlfn.XLOOKUP(B120,[4]Base2020!$B:$B,[4]Base2020!$BL:$BL)</f>
        <v>Otros Centros: Centro de Capacitación Coyol</v>
      </c>
      <c r="BQ120" s="10" t="s">
        <v>92</v>
      </c>
      <c r="BR120" s="10">
        <v>2024</v>
      </c>
      <c r="BS120" s="10" t="e">
        <f>+_xlfn.XLOOKUP(Tabla1[[#This Row],[COD_ACT]],'[1]VF (2)'!$B:$B,'[1]VF (2)'!$AGD:$AGD)</f>
        <v>#N/A</v>
      </c>
      <c r="BT120" s="10" t="e">
        <f>+_xlfn.XLOOKUP(Tabla1[[#This Row],[COD_ACT]],'[1]VF (2)'!$B:$B,'[1]VF (2)'!$AGC:$AGC)</f>
        <v>#N/A</v>
      </c>
      <c r="BU120" s="10" t="str">
        <f>+_xlfn.XLOOKUP(Tabla1[[#This Row],[COD_ACT]],'[2]COMPACTO PUNTO Y COMA'!$A:$A,'[2]COMPACTO PUNTO Y COMA'!$C:$C)</f>
        <v>401</v>
      </c>
      <c r="BV120" s="10" t="e">
        <f>_xlfn.XLOOKUP(Tabla1[[#This Row],[COD_ACT]],[3]Sheet1!$A:$A,[3]Sheet1!$B:$B)</f>
        <v>#N/A</v>
      </c>
      <c r="BW120" s="14">
        <v>400</v>
      </c>
      <c r="BX120" s="10">
        <v>600</v>
      </c>
      <c r="BY120" s="10"/>
      <c r="BZ120" s="10"/>
      <c r="CA120" s="10"/>
      <c r="CB120" s="10"/>
      <c r="CC120" s="10"/>
      <c r="CD120" s="10"/>
      <c r="CE120" s="10"/>
      <c r="CF120" s="10"/>
      <c r="CG120" s="10"/>
    </row>
    <row r="121" spans="1:85" hidden="1">
      <c r="A121" s="10" t="s">
        <v>1363</v>
      </c>
      <c r="B121" s="15" t="s">
        <v>1364</v>
      </c>
      <c r="C121" s="11" t="s">
        <v>86</v>
      </c>
      <c r="D121" s="10" t="s">
        <v>1365</v>
      </c>
      <c r="E121" s="10" t="s">
        <v>1366</v>
      </c>
      <c r="F121" s="10" t="s">
        <v>89</v>
      </c>
      <c r="G121" s="16">
        <v>4</v>
      </c>
      <c r="H121" s="10"/>
      <c r="I121" s="10"/>
      <c r="J121" s="10"/>
      <c r="K121" s="12" t="s">
        <v>1057</v>
      </c>
      <c r="L121" s="10" t="s">
        <v>91</v>
      </c>
      <c r="M121" s="10" t="s">
        <v>92</v>
      </c>
      <c r="N121" s="10" t="s">
        <v>92</v>
      </c>
      <c r="O121" s="10" t="s">
        <v>165</v>
      </c>
      <c r="P121" s="10" t="s">
        <v>22</v>
      </c>
      <c r="Q121" s="10">
        <v>1</v>
      </c>
      <c r="R121" s="10">
        <v>0</v>
      </c>
      <c r="S121" s="10">
        <v>1</v>
      </c>
      <c r="T121" s="10">
        <v>1</v>
      </c>
      <c r="U121" s="10">
        <v>1</v>
      </c>
      <c r="V121" s="10">
        <v>1</v>
      </c>
      <c r="W121" s="10">
        <v>1</v>
      </c>
      <c r="X121" s="10" t="s">
        <v>153</v>
      </c>
      <c r="Y121" s="10" t="s">
        <v>153</v>
      </c>
      <c r="Z121" s="10" t="s">
        <v>223</v>
      </c>
      <c r="AA121" s="10">
        <v>2029</v>
      </c>
      <c r="AB121" s="10" t="s">
        <v>224</v>
      </c>
      <c r="AC121" s="10" t="s">
        <v>1367</v>
      </c>
      <c r="AD121" s="10">
        <v>2014</v>
      </c>
      <c r="AE121" s="10" t="s">
        <v>116</v>
      </c>
      <c r="AF121" s="10" t="s">
        <v>117</v>
      </c>
      <c r="AG121" s="10"/>
      <c r="AH121" s="10">
        <v>0</v>
      </c>
      <c r="AI121" s="10">
        <v>0</v>
      </c>
      <c r="AJ121" s="10">
        <v>0</v>
      </c>
      <c r="AK121" s="10">
        <v>1</v>
      </c>
      <c r="AL121" s="10">
        <v>1</v>
      </c>
      <c r="AM121" s="10">
        <v>1</v>
      </c>
      <c r="AN121" s="10">
        <v>1</v>
      </c>
      <c r="AO121" s="10">
        <v>1</v>
      </c>
      <c r="AP121" s="10">
        <v>1</v>
      </c>
      <c r="AQ121" s="10">
        <v>1</v>
      </c>
      <c r="AR121" s="10">
        <v>1</v>
      </c>
      <c r="AS121" s="10">
        <v>1</v>
      </c>
      <c r="AT121" s="10">
        <v>1</v>
      </c>
      <c r="AU121" s="13" t="s">
        <v>1368</v>
      </c>
      <c r="AV121" s="10" t="str">
        <f>+_xlfn.XLOOKUP(B121,[4]Base2020!$B:$B,[4]Base2020!$AR:$AR)</f>
        <v>https://www.tec.ac.cr/planes-estudio/maestria-cadena-abastecimiento</v>
      </c>
      <c r="AW121" s="10" t="s">
        <v>1369</v>
      </c>
      <c r="AX121" s="10">
        <v>2024</v>
      </c>
      <c r="AY121" s="10" t="s">
        <v>1370</v>
      </c>
      <c r="AZ121" s="10" t="s">
        <v>509</v>
      </c>
      <c r="BA121" s="10" t="s">
        <v>1371</v>
      </c>
      <c r="BB121" s="10">
        <v>1</v>
      </c>
      <c r="BC121" s="10" t="s">
        <v>983</v>
      </c>
      <c r="BD121" s="10" t="s">
        <v>984</v>
      </c>
      <c r="BE121" s="10">
        <v>1</v>
      </c>
      <c r="BF121" s="10" t="s">
        <v>985</v>
      </c>
      <c r="BG121" s="10" t="s">
        <v>986</v>
      </c>
      <c r="BH121" s="10" t="s">
        <v>987</v>
      </c>
      <c r="BI121" s="10" t="s">
        <v>988</v>
      </c>
      <c r="BJ121" s="10" t="s">
        <v>989</v>
      </c>
      <c r="BK121" s="10">
        <v>1</v>
      </c>
      <c r="BL121" s="10" t="s">
        <v>961</v>
      </c>
      <c r="BM121" s="10" t="s">
        <v>153</v>
      </c>
      <c r="BN121" s="10" t="s">
        <v>106</v>
      </c>
      <c r="BO121" s="10" t="s">
        <v>106</v>
      </c>
      <c r="BP121" s="10"/>
      <c r="BQ121" s="10" t="s">
        <v>92</v>
      </c>
      <c r="BR121" s="10">
        <v>2024</v>
      </c>
      <c r="BS121" s="10" t="e">
        <f>+_xlfn.XLOOKUP(Tabla1[[#This Row],[COD_ACT]],'[1]VF (2)'!$B:$B,'[1]VF (2)'!$AGD:$AGD)</f>
        <v>#N/A</v>
      </c>
      <c r="BT121" s="10" t="e">
        <f>+_xlfn.XLOOKUP(Tabla1[[#This Row],[COD_ACT]],'[1]VF (2)'!$B:$B,'[1]VF (2)'!$AGC:$AGC)</f>
        <v>#N/A</v>
      </c>
      <c r="BU121" s="10" t="str">
        <f>+_xlfn.XLOOKUP(Tabla1[[#This Row],[COD_ACT]],'[2]COMPACTO PUNTO Y COMA'!$A:$A,'[2]COMPACTO PUNTO Y COMA'!$C:$C)</f>
        <v>101;102</v>
      </c>
      <c r="BV121" s="10" t="e">
        <f>_xlfn.XLOOKUP(Tabla1[[#This Row],[COD_ACT]],[3]Sheet1!$A:$A,[3]Sheet1!$B:$B)</f>
        <v>#N/A</v>
      </c>
      <c r="BW121" s="14" t="s">
        <v>1372</v>
      </c>
      <c r="BX121" s="10">
        <v>600</v>
      </c>
      <c r="BY121" s="10"/>
      <c r="BZ121" s="10"/>
      <c r="CA121" s="10"/>
      <c r="CB121" s="10"/>
      <c r="CC121" s="10"/>
      <c r="CD121" s="10"/>
      <c r="CE121" s="10"/>
      <c r="CF121" s="10"/>
      <c r="CG121" s="10"/>
    </row>
    <row r="122" spans="1:85" hidden="1">
      <c r="A122" s="10" t="s">
        <v>1373</v>
      </c>
      <c r="B122" s="15" t="s">
        <v>1374</v>
      </c>
      <c r="C122" s="11" t="s">
        <v>86</v>
      </c>
      <c r="D122" s="10" t="s">
        <v>1036</v>
      </c>
      <c r="E122" s="10" t="s">
        <v>1037</v>
      </c>
      <c r="F122" s="10" t="s">
        <v>89</v>
      </c>
      <c r="G122" s="16">
        <v>4</v>
      </c>
      <c r="H122" s="10"/>
      <c r="I122" s="10"/>
      <c r="J122" s="10"/>
      <c r="K122" s="12" t="s">
        <v>1057</v>
      </c>
      <c r="L122" s="10" t="s">
        <v>91</v>
      </c>
      <c r="M122" s="10" t="s">
        <v>91</v>
      </c>
      <c r="N122" s="10" t="s">
        <v>92</v>
      </c>
      <c r="O122" s="10" t="s">
        <v>17</v>
      </c>
      <c r="P122" s="10" t="s">
        <v>204</v>
      </c>
      <c r="Q122" s="10">
        <v>0</v>
      </c>
      <c r="R122" s="10">
        <v>1</v>
      </c>
      <c r="S122" s="10">
        <v>0</v>
      </c>
      <c r="T122" s="10">
        <v>0</v>
      </c>
      <c r="U122" s="10">
        <v>0</v>
      </c>
      <c r="V122" s="10">
        <v>0</v>
      </c>
      <c r="W122" s="10">
        <v>0</v>
      </c>
      <c r="X122" s="10" t="s">
        <v>153</v>
      </c>
      <c r="Y122" s="10" t="s">
        <v>153</v>
      </c>
      <c r="Z122" s="10" t="s">
        <v>1039</v>
      </c>
      <c r="AA122" s="10">
        <v>2105</v>
      </c>
      <c r="AB122" s="10" t="s">
        <v>1040</v>
      </c>
      <c r="AC122" s="10" t="s">
        <v>1375</v>
      </c>
      <c r="AD122" s="10">
        <v>2103</v>
      </c>
      <c r="AE122" s="10" t="s">
        <v>98</v>
      </c>
      <c r="AF122" s="10" t="s">
        <v>99</v>
      </c>
      <c r="AG122" s="10"/>
      <c r="AH122" s="10">
        <v>0</v>
      </c>
      <c r="AI122" s="10">
        <v>0</v>
      </c>
      <c r="AJ122" s="10">
        <v>0</v>
      </c>
      <c r="AK122" s="10">
        <v>1</v>
      </c>
      <c r="AL122" s="10">
        <v>1</v>
      </c>
      <c r="AM122" s="10">
        <v>1</v>
      </c>
      <c r="AN122" s="10">
        <v>1</v>
      </c>
      <c r="AO122" s="10">
        <v>1</v>
      </c>
      <c r="AP122" s="10">
        <v>1</v>
      </c>
      <c r="AQ122" s="10">
        <v>1</v>
      </c>
      <c r="AR122" s="10">
        <v>1</v>
      </c>
      <c r="AS122" s="10">
        <v>1</v>
      </c>
      <c r="AT122" s="10">
        <v>1</v>
      </c>
      <c r="AU122" s="13" t="s">
        <v>1376</v>
      </c>
      <c r="AV122" s="10" t="str">
        <f>+_xlfn.XLOOKUP(B122,[4]Base2020!$B:$B,[4]Base2020!$AR:$AR)</f>
        <v>https://www.tec.ac.cr/carreras/ciencia-tecnologia-sostenibilidad</v>
      </c>
      <c r="AW122" s="10" t="s">
        <v>1377</v>
      </c>
      <c r="AX122" s="10">
        <v>2024</v>
      </c>
      <c r="AY122" s="10" t="s">
        <v>1378</v>
      </c>
      <c r="AZ122" s="10" t="s">
        <v>509</v>
      </c>
      <c r="BA122" s="10" t="s">
        <v>1379</v>
      </c>
      <c r="BB122" s="10">
        <v>1</v>
      </c>
      <c r="BC122" s="10" t="s">
        <v>983</v>
      </c>
      <c r="BD122" s="10" t="s">
        <v>984</v>
      </c>
      <c r="BE122" s="10">
        <v>1</v>
      </c>
      <c r="BF122" s="10" t="s">
        <v>985</v>
      </c>
      <c r="BG122" s="10" t="s">
        <v>986</v>
      </c>
      <c r="BH122" s="10" t="s">
        <v>987</v>
      </c>
      <c r="BI122" s="10" t="s">
        <v>988</v>
      </c>
      <c r="BJ122" s="10" t="s">
        <v>989</v>
      </c>
      <c r="BK122" s="10">
        <v>1</v>
      </c>
      <c r="BL122" s="10" t="s">
        <v>961</v>
      </c>
      <c r="BM122" s="10" t="s">
        <v>153</v>
      </c>
      <c r="BN122" s="10" t="s">
        <v>106</v>
      </c>
      <c r="BO122" s="10" t="s">
        <v>106</v>
      </c>
      <c r="BP122" s="10" t="str">
        <f>+_xlfn.XLOOKUP(B122,[4]Base2020!$B:$B,[4]Base2020!$BL:$BL)</f>
        <v>Las actividades se realizan en el marco del Área Académica del DOCINADE</v>
      </c>
      <c r="BQ122" s="10" t="s">
        <v>92</v>
      </c>
      <c r="BR122" s="10">
        <v>2024</v>
      </c>
      <c r="BS122" s="10" t="e">
        <f>+_xlfn.XLOOKUP(Tabla1[[#This Row],[COD_ACT]],'[1]VF (2)'!$B:$B,'[1]VF (2)'!$AGD:$AGD)</f>
        <v>#N/A</v>
      </c>
      <c r="BT122" s="10" t="e">
        <f>+_xlfn.XLOOKUP(Tabla1[[#This Row],[COD_ACT]],'[1]VF (2)'!$B:$B,'[1]VF (2)'!$AGC:$AGC)</f>
        <v>#N/A</v>
      </c>
      <c r="BU122" s="10" t="str">
        <f>+_xlfn.XLOOKUP(Tabla1[[#This Row],[COD_ACT]],'[2]COMPACTO PUNTO Y COMA'!$A:$A,'[2]COMPACTO PUNTO Y COMA'!$C:$C)</f>
        <v>101</v>
      </c>
      <c r="BV122" s="10" t="e">
        <f>_xlfn.XLOOKUP(Tabla1[[#This Row],[COD_ACT]],[3]Sheet1!$A:$A,[3]Sheet1!$B:$B)</f>
        <v>#N/A</v>
      </c>
      <c r="BW122" s="14" t="s">
        <v>756</v>
      </c>
      <c r="BX122" s="10">
        <v>600</v>
      </c>
      <c r="BY122" s="10"/>
      <c r="BZ122" s="10"/>
      <c r="CA122" s="10"/>
      <c r="CB122" s="10"/>
      <c r="CC122" s="10"/>
      <c r="CD122" s="10"/>
      <c r="CE122" s="10"/>
      <c r="CF122" s="10"/>
      <c r="CG122" s="10"/>
    </row>
    <row r="123" spans="1:85" hidden="1">
      <c r="A123" s="10" t="s">
        <v>1380</v>
      </c>
      <c r="B123" s="15" t="s">
        <v>1381</v>
      </c>
      <c r="C123" s="11" t="s">
        <v>86</v>
      </c>
      <c r="D123" s="10" t="s">
        <v>1382</v>
      </c>
      <c r="E123" s="10" t="s">
        <v>1383</v>
      </c>
      <c r="F123" s="10" t="s">
        <v>89</v>
      </c>
      <c r="G123" s="16">
        <v>4</v>
      </c>
      <c r="H123" s="10"/>
      <c r="I123" s="10"/>
      <c r="J123" s="10"/>
      <c r="K123" s="12" t="s">
        <v>1057</v>
      </c>
      <c r="L123" s="10" t="s">
        <v>91</v>
      </c>
      <c r="M123" s="10" t="s">
        <v>92</v>
      </c>
      <c r="N123" s="10" t="s">
        <v>91</v>
      </c>
      <c r="O123" s="10" t="s">
        <v>16</v>
      </c>
      <c r="P123" s="10" t="s">
        <v>93</v>
      </c>
      <c r="Q123" s="10">
        <v>1</v>
      </c>
      <c r="R123" s="10">
        <v>0</v>
      </c>
      <c r="S123" s="10">
        <v>0</v>
      </c>
      <c r="T123" s="10">
        <v>0</v>
      </c>
      <c r="U123" s="10">
        <v>0</v>
      </c>
      <c r="V123" s="10">
        <v>0</v>
      </c>
      <c r="W123" s="10">
        <v>0</v>
      </c>
      <c r="X123" s="10" t="s">
        <v>153</v>
      </c>
      <c r="Y123" s="10" t="s">
        <v>153</v>
      </c>
      <c r="Z123" s="10" t="s">
        <v>343</v>
      </c>
      <c r="AA123" s="10">
        <v>2043</v>
      </c>
      <c r="AB123" s="10" t="s">
        <v>344</v>
      </c>
      <c r="AC123" s="10" t="s">
        <v>1384</v>
      </c>
      <c r="AD123" s="10">
        <v>2014</v>
      </c>
      <c r="AE123" s="10" t="s">
        <v>116</v>
      </c>
      <c r="AF123" s="10" t="s">
        <v>117</v>
      </c>
      <c r="AG123" s="10"/>
      <c r="AH123" s="10">
        <v>0</v>
      </c>
      <c r="AI123" s="10">
        <v>0</v>
      </c>
      <c r="AJ123" s="10">
        <v>0</v>
      </c>
      <c r="AK123" s="10">
        <v>1</v>
      </c>
      <c r="AL123" s="10">
        <v>1</v>
      </c>
      <c r="AM123" s="10">
        <v>1</v>
      </c>
      <c r="AN123" s="10">
        <v>1</v>
      </c>
      <c r="AO123" s="10">
        <v>1</v>
      </c>
      <c r="AP123" s="10">
        <v>1</v>
      </c>
      <c r="AQ123" s="10">
        <v>1</v>
      </c>
      <c r="AR123" s="10">
        <v>1</v>
      </c>
      <c r="AS123" s="10">
        <v>1</v>
      </c>
      <c r="AT123" s="10">
        <v>1</v>
      </c>
      <c r="AU123" s="13" t="s">
        <v>1385</v>
      </c>
      <c r="AV123" s="10"/>
      <c r="AW123" s="10" t="s">
        <v>1386</v>
      </c>
      <c r="AX123" s="10">
        <v>2024</v>
      </c>
      <c r="AY123" s="10" t="s">
        <v>1387</v>
      </c>
      <c r="AZ123" s="10" t="s">
        <v>509</v>
      </c>
      <c r="BA123" s="10" t="s">
        <v>1388</v>
      </c>
      <c r="BB123" s="10">
        <v>1</v>
      </c>
      <c r="BC123" s="10" t="s">
        <v>983</v>
      </c>
      <c r="BD123" s="10" t="s">
        <v>984</v>
      </c>
      <c r="BE123" s="10">
        <v>1</v>
      </c>
      <c r="BF123" s="10" t="s">
        <v>985</v>
      </c>
      <c r="BG123" s="10" t="s">
        <v>986</v>
      </c>
      <c r="BH123" s="10" t="s">
        <v>987</v>
      </c>
      <c r="BI123" s="10" t="s">
        <v>988</v>
      </c>
      <c r="BJ123" s="10" t="s">
        <v>989</v>
      </c>
      <c r="BK123" s="10">
        <v>1</v>
      </c>
      <c r="BL123" s="10" t="s">
        <v>961</v>
      </c>
      <c r="BM123" s="10" t="s">
        <v>153</v>
      </c>
      <c r="BN123" s="10" t="s">
        <v>106</v>
      </c>
      <c r="BO123" s="10" t="s">
        <v>106</v>
      </c>
      <c r="BP123" s="10"/>
      <c r="BQ123" s="10" t="s">
        <v>92</v>
      </c>
      <c r="BR123" s="10">
        <v>2024</v>
      </c>
      <c r="BS123" s="10" t="e">
        <f>+_xlfn.XLOOKUP(Tabla1[[#This Row],[COD_ACT]],'[1]VF (2)'!$B:$B,'[1]VF (2)'!$AGD:$AGD)</f>
        <v>#N/A</v>
      </c>
      <c r="BT123" s="10" t="e">
        <f>+_xlfn.XLOOKUP(Tabla1[[#This Row],[COD_ACT]],'[1]VF (2)'!$B:$B,'[1]VF (2)'!$AGC:$AGC)</f>
        <v>#N/A</v>
      </c>
      <c r="BU123" s="10" t="str">
        <f>+_xlfn.XLOOKUP(Tabla1[[#This Row],[COD_ACT]],'[2]COMPACTO PUNTO Y COMA'!$A:$A,'[2]COMPACTO PUNTO Y COMA'!$C:$C)</f>
        <v>301</v>
      </c>
      <c r="BV123" s="10" t="e">
        <f>_xlfn.XLOOKUP(Tabla1[[#This Row],[COD_ACT]],[3]Sheet1!$A:$A,[3]Sheet1!$B:$B)</f>
        <v>#N/A</v>
      </c>
      <c r="BW123" s="14">
        <v>500</v>
      </c>
      <c r="BX123" s="10">
        <v>600</v>
      </c>
      <c r="BY123" s="10"/>
      <c r="BZ123" s="10"/>
      <c r="CA123" s="10"/>
      <c r="CB123" s="10"/>
      <c r="CC123" s="10"/>
      <c r="CD123" s="10"/>
      <c r="CE123" s="10"/>
      <c r="CF123" s="10"/>
      <c r="CG123" s="10"/>
    </row>
    <row r="124" spans="1:85" hidden="1">
      <c r="A124" s="10" t="s">
        <v>1389</v>
      </c>
      <c r="B124" s="15" t="s">
        <v>1390</v>
      </c>
      <c r="C124" s="11" t="s">
        <v>86</v>
      </c>
      <c r="D124" s="10" t="s">
        <v>1391</v>
      </c>
      <c r="E124" s="10" t="s">
        <v>1392</v>
      </c>
      <c r="F124" s="10" t="s">
        <v>89</v>
      </c>
      <c r="G124" s="16">
        <v>4</v>
      </c>
      <c r="H124" s="10"/>
      <c r="I124" s="10"/>
      <c r="J124" s="10"/>
      <c r="K124" s="12" t="s">
        <v>1057</v>
      </c>
      <c r="L124" s="10" t="s">
        <v>91</v>
      </c>
      <c r="M124" s="10" t="s">
        <v>92</v>
      </c>
      <c r="N124" s="10" t="s">
        <v>92</v>
      </c>
      <c r="O124" s="10" t="s">
        <v>165</v>
      </c>
      <c r="P124" s="10" t="s">
        <v>165</v>
      </c>
      <c r="Q124" s="10">
        <v>1</v>
      </c>
      <c r="R124" s="10">
        <v>0</v>
      </c>
      <c r="S124" s="10">
        <v>1</v>
      </c>
      <c r="T124" s="10">
        <v>0</v>
      </c>
      <c r="U124" s="10">
        <v>0</v>
      </c>
      <c r="V124" s="10">
        <v>0</v>
      </c>
      <c r="W124" s="10">
        <v>0</v>
      </c>
      <c r="X124" s="10" t="s">
        <v>153</v>
      </c>
      <c r="Y124" s="10" t="s">
        <v>153</v>
      </c>
      <c r="Z124" s="10" t="s">
        <v>631</v>
      </c>
      <c r="AA124" s="10">
        <v>2041</v>
      </c>
      <c r="AB124" s="10" t="s">
        <v>632</v>
      </c>
      <c r="AC124" s="10" t="s">
        <v>1393</v>
      </c>
      <c r="AD124" s="10">
        <v>2014</v>
      </c>
      <c r="AE124" s="10" t="s">
        <v>116</v>
      </c>
      <c r="AF124" s="10" t="s">
        <v>117</v>
      </c>
      <c r="AG124" s="10"/>
      <c r="AH124" s="10">
        <v>0</v>
      </c>
      <c r="AI124" s="10">
        <v>0</v>
      </c>
      <c r="AJ124" s="10">
        <v>0</v>
      </c>
      <c r="AK124" s="10">
        <v>1</v>
      </c>
      <c r="AL124" s="10">
        <v>1</v>
      </c>
      <c r="AM124" s="10">
        <v>1</v>
      </c>
      <c r="AN124" s="10">
        <v>1</v>
      </c>
      <c r="AO124" s="10">
        <v>1</v>
      </c>
      <c r="AP124" s="10">
        <v>1</v>
      </c>
      <c r="AQ124" s="10">
        <v>1</v>
      </c>
      <c r="AR124" s="10">
        <v>1</v>
      </c>
      <c r="AS124" s="10">
        <v>1</v>
      </c>
      <c r="AT124" s="10">
        <v>1</v>
      </c>
      <c r="AU124" s="13" t="s">
        <v>1394</v>
      </c>
      <c r="AV124" s="10"/>
      <c r="AW124" s="10" t="s">
        <v>1395</v>
      </c>
      <c r="AX124" s="10">
        <v>2024</v>
      </c>
      <c r="AY124" s="10" t="s">
        <v>1396</v>
      </c>
      <c r="AZ124" s="10" t="s">
        <v>509</v>
      </c>
      <c r="BA124" s="10" t="s">
        <v>1397</v>
      </c>
      <c r="BB124" s="10">
        <v>1</v>
      </c>
      <c r="BC124" s="10" t="s">
        <v>983</v>
      </c>
      <c r="BD124" s="10" t="s">
        <v>984</v>
      </c>
      <c r="BE124" s="10">
        <v>1</v>
      </c>
      <c r="BF124" s="10" t="s">
        <v>985</v>
      </c>
      <c r="BG124" s="10" t="s">
        <v>986</v>
      </c>
      <c r="BH124" s="10" t="s">
        <v>987</v>
      </c>
      <c r="BI124" s="10" t="s">
        <v>988</v>
      </c>
      <c r="BJ124" s="10" t="s">
        <v>989</v>
      </c>
      <c r="BK124" s="10">
        <v>1</v>
      </c>
      <c r="BL124" s="10" t="s">
        <v>961</v>
      </c>
      <c r="BM124" s="10" t="s">
        <v>153</v>
      </c>
      <c r="BN124" s="10" t="s">
        <v>106</v>
      </c>
      <c r="BO124" s="10" t="s">
        <v>106</v>
      </c>
      <c r="BP124" s="10"/>
      <c r="BQ124" s="10" t="s">
        <v>92</v>
      </c>
      <c r="BR124" s="10">
        <v>2024</v>
      </c>
      <c r="BS124" s="10" t="e">
        <f>+_xlfn.XLOOKUP(Tabla1[[#This Row],[COD_ACT]],'[1]VF (2)'!$B:$B,'[1]VF (2)'!$AGD:$AGD)</f>
        <v>#N/A</v>
      </c>
      <c r="BT124" s="10" t="e">
        <f>+_xlfn.XLOOKUP(Tabla1[[#This Row],[COD_ACT]],'[1]VF (2)'!$B:$B,'[1]VF (2)'!$AGC:$AGC)</f>
        <v>#N/A</v>
      </c>
      <c r="BU124" s="10" t="str">
        <f>+_xlfn.XLOOKUP(Tabla1[[#This Row],[COD_ACT]],'[2]COMPACTO PUNTO Y COMA'!$A:$A,'[2]COMPACTO PUNTO Y COMA'!$C:$C)</f>
        <v>301</v>
      </c>
      <c r="BV124" s="10" t="e">
        <f>_xlfn.XLOOKUP(Tabla1[[#This Row],[COD_ACT]],[3]Sheet1!$A:$A,[3]Sheet1!$B:$B)</f>
        <v>#N/A</v>
      </c>
      <c r="BW124" s="14">
        <v>500</v>
      </c>
      <c r="BX124" s="10">
        <v>600</v>
      </c>
      <c r="BY124" s="10"/>
      <c r="BZ124" s="10"/>
      <c r="CA124" s="10"/>
      <c r="CB124" s="10"/>
      <c r="CC124" s="10"/>
      <c r="CD124" s="10"/>
      <c r="CE124" s="10"/>
      <c r="CF124" s="10"/>
      <c r="CG124" s="10"/>
    </row>
    <row r="125" spans="1:85" hidden="1">
      <c r="A125" s="10" t="s">
        <v>1398</v>
      </c>
      <c r="B125" s="15" t="s">
        <v>1399</v>
      </c>
      <c r="C125" s="11" t="s">
        <v>86</v>
      </c>
      <c r="D125" s="10" t="s">
        <v>1055</v>
      </c>
      <c r="E125" s="10" t="s">
        <v>1056</v>
      </c>
      <c r="F125" s="10" t="s">
        <v>89</v>
      </c>
      <c r="G125" s="16">
        <v>4</v>
      </c>
      <c r="H125" s="10"/>
      <c r="I125" s="10"/>
      <c r="J125" s="10"/>
      <c r="K125" s="12" t="s">
        <v>1057</v>
      </c>
      <c r="L125" s="10" t="s">
        <v>91</v>
      </c>
      <c r="M125" s="10" t="s">
        <v>92</v>
      </c>
      <c r="N125" s="10" t="s">
        <v>92</v>
      </c>
      <c r="O125" s="10" t="s">
        <v>165</v>
      </c>
      <c r="P125" s="10" t="s">
        <v>22</v>
      </c>
      <c r="Q125" s="10">
        <v>1</v>
      </c>
      <c r="R125" s="10">
        <v>1</v>
      </c>
      <c r="S125" s="10">
        <v>0</v>
      </c>
      <c r="T125" s="10">
        <v>0</v>
      </c>
      <c r="U125" s="10">
        <v>1</v>
      </c>
      <c r="V125" s="10">
        <v>1</v>
      </c>
      <c r="W125" s="10">
        <v>1</v>
      </c>
      <c r="X125" s="10" t="s">
        <v>153</v>
      </c>
      <c r="Y125" s="10" t="s">
        <v>153</v>
      </c>
      <c r="Z125" s="10" t="s">
        <v>571</v>
      </c>
      <c r="AA125" s="10">
        <v>2044</v>
      </c>
      <c r="AB125" s="10" t="s">
        <v>572</v>
      </c>
      <c r="AC125" s="10" t="s">
        <v>1342</v>
      </c>
      <c r="AD125" s="10">
        <v>2014</v>
      </c>
      <c r="AE125" s="10" t="s">
        <v>116</v>
      </c>
      <c r="AF125" s="10" t="s">
        <v>117</v>
      </c>
      <c r="AG125" s="10"/>
      <c r="AH125" s="10">
        <v>0</v>
      </c>
      <c r="AI125" s="10">
        <v>0</v>
      </c>
      <c r="AJ125" s="10">
        <v>1</v>
      </c>
      <c r="AK125" s="10">
        <v>1</v>
      </c>
      <c r="AL125" s="10">
        <v>1</v>
      </c>
      <c r="AM125" s="10">
        <v>1</v>
      </c>
      <c r="AN125" s="10">
        <v>1</v>
      </c>
      <c r="AO125" s="10">
        <v>1</v>
      </c>
      <c r="AP125" s="10">
        <v>1</v>
      </c>
      <c r="AQ125" s="10">
        <v>1</v>
      </c>
      <c r="AR125" s="10">
        <v>1</v>
      </c>
      <c r="AS125" s="10">
        <v>1</v>
      </c>
      <c r="AT125" s="10">
        <v>1</v>
      </c>
      <c r="AU125" s="13" t="s">
        <v>1400</v>
      </c>
      <c r="AV125" s="10"/>
      <c r="AW125" s="10" t="s">
        <v>1401</v>
      </c>
      <c r="AX125" s="10">
        <v>2024</v>
      </c>
      <c r="AY125" s="10" t="s">
        <v>1402</v>
      </c>
      <c r="AZ125" s="10" t="s">
        <v>509</v>
      </c>
      <c r="BA125" s="10" t="s">
        <v>1403</v>
      </c>
      <c r="BB125" s="10">
        <v>1</v>
      </c>
      <c r="BC125" s="10" t="s">
        <v>983</v>
      </c>
      <c r="BD125" s="10" t="s">
        <v>984</v>
      </c>
      <c r="BE125" s="10">
        <v>1</v>
      </c>
      <c r="BF125" s="10" t="s">
        <v>985</v>
      </c>
      <c r="BG125" s="10" t="s">
        <v>986</v>
      </c>
      <c r="BH125" s="10" t="s">
        <v>987</v>
      </c>
      <c r="BI125" s="10" t="s">
        <v>988</v>
      </c>
      <c r="BJ125" s="10" t="s">
        <v>989</v>
      </c>
      <c r="BK125" s="10">
        <v>1</v>
      </c>
      <c r="BL125" s="10" t="s">
        <v>961</v>
      </c>
      <c r="BM125" s="10" t="s">
        <v>153</v>
      </c>
      <c r="BN125" s="10" t="s">
        <v>106</v>
      </c>
      <c r="BO125" s="10" t="s">
        <v>106</v>
      </c>
      <c r="BP125" s="10" t="str">
        <f>+_xlfn.XLOOKUP(B125,[4]Base2020!$B:$B,[4]Base2020!$BL:$BL)</f>
        <v>Otros Centros: CIDE, Condal, Asopro, Liberia, Plaza Real Alajuela</v>
      </c>
      <c r="BQ125" s="10" t="s">
        <v>92</v>
      </c>
      <c r="BR125" s="10">
        <v>2024</v>
      </c>
      <c r="BS125" s="10" t="e">
        <f>+_xlfn.XLOOKUP(Tabla1[[#This Row],[COD_ACT]],'[1]VF (2)'!$B:$B,'[1]VF (2)'!$AGD:$AGD)</f>
        <v>#N/A</v>
      </c>
      <c r="BT125" s="10" t="e">
        <f>+_xlfn.XLOOKUP(Tabla1[[#This Row],[COD_ACT]],'[1]VF (2)'!$B:$B,'[1]VF (2)'!$AGC:$AGC)</f>
        <v>#N/A</v>
      </c>
      <c r="BU125" s="10" t="str">
        <f>+_xlfn.XLOOKUP(Tabla1[[#This Row],[COD_ACT]],'[2]COMPACTO PUNTO Y COMA'!$A:$A,'[2]COMPACTO PUNTO Y COMA'!$C:$C)</f>
        <v>401</v>
      </c>
      <c r="BV125" s="10" t="e">
        <f>_xlfn.XLOOKUP(Tabla1[[#This Row],[COD_ACT]],[3]Sheet1!$A:$A,[3]Sheet1!$B:$B)</f>
        <v>#N/A</v>
      </c>
      <c r="BW125" s="14">
        <v>400</v>
      </c>
      <c r="BX125" s="10">
        <v>600</v>
      </c>
      <c r="BY125" s="10"/>
      <c r="BZ125" s="10"/>
      <c r="CA125" s="10"/>
      <c r="CB125" s="10"/>
      <c r="CC125" s="10"/>
      <c r="CD125" s="10"/>
      <c r="CE125" s="10"/>
      <c r="CF125" s="10"/>
      <c r="CG125" s="10"/>
    </row>
    <row r="126" spans="1:85" hidden="1">
      <c r="A126" s="10" t="s">
        <v>1404</v>
      </c>
      <c r="B126" s="15" t="s">
        <v>1405</v>
      </c>
      <c r="C126" s="11" t="s">
        <v>86</v>
      </c>
      <c r="D126" s="10" t="s">
        <v>1406</v>
      </c>
      <c r="E126" s="10" t="s">
        <v>1407</v>
      </c>
      <c r="F126" s="10" t="s">
        <v>89</v>
      </c>
      <c r="G126" s="16">
        <v>4</v>
      </c>
      <c r="H126" s="10"/>
      <c r="I126" s="10"/>
      <c r="J126" s="10"/>
      <c r="K126" s="12" t="s">
        <v>1408</v>
      </c>
      <c r="L126" s="10" t="s">
        <v>91</v>
      </c>
      <c r="M126" s="10" t="s">
        <v>92</v>
      </c>
      <c r="N126" s="10" t="s">
        <v>92</v>
      </c>
      <c r="O126" s="10" t="s">
        <v>165</v>
      </c>
      <c r="P126" s="10" t="s">
        <v>22</v>
      </c>
      <c r="Q126" s="10">
        <v>1</v>
      </c>
      <c r="R126" s="10">
        <v>0</v>
      </c>
      <c r="S126" s="10">
        <v>0</v>
      </c>
      <c r="T126" s="10">
        <v>0</v>
      </c>
      <c r="U126" s="10">
        <v>0</v>
      </c>
      <c r="V126" s="10">
        <v>1</v>
      </c>
      <c r="W126" s="10">
        <v>1</v>
      </c>
      <c r="X126" s="10" t="s">
        <v>153</v>
      </c>
      <c r="Y126" s="10" t="s">
        <v>153</v>
      </c>
      <c r="Z126" s="10" t="s">
        <v>1409</v>
      </c>
      <c r="AA126" s="10">
        <v>2120</v>
      </c>
      <c r="AB126" s="10" t="s">
        <v>1410</v>
      </c>
      <c r="AC126" s="10" t="s">
        <v>1411</v>
      </c>
      <c r="AD126" s="10">
        <v>2028</v>
      </c>
      <c r="AE126" s="10" t="s">
        <v>1321</v>
      </c>
      <c r="AF126" s="10" t="s">
        <v>1322</v>
      </c>
      <c r="AG126" s="10"/>
      <c r="AH126" s="10">
        <v>0</v>
      </c>
      <c r="AI126" s="10">
        <v>0</v>
      </c>
      <c r="AJ126" s="10">
        <v>0</v>
      </c>
      <c r="AK126" s="10">
        <v>1</v>
      </c>
      <c r="AL126" s="10">
        <v>1</v>
      </c>
      <c r="AM126" s="10">
        <v>1</v>
      </c>
      <c r="AN126" s="10">
        <v>1</v>
      </c>
      <c r="AO126" s="10">
        <v>1</v>
      </c>
      <c r="AP126" s="10">
        <v>1</v>
      </c>
      <c r="AQ126" s="10">
        <v>1</v>
      </c>
      <c r="AR126" s="10">
        <v>1</v>
      </c>
      <c r="AS126" s="10">
        <v>1</v>
      </c>
      <c r="AT126" s="10">
        <v>1</v>
      </c>
      <c r="AU126" s="13" t="s">
        <v>1412</v>
      </c>
      <c r="AV126" s="10"/>
      <c r="AW126" s="10" t="s">
        <v>1413</v>
      </c>
      <c r="AX126" s="10">
        <v>2024</v>
      </c>
      <c r="AY126" s="10" t="s">
        <v>1414</v>
      </c>
      <c r="AZ126" s="10" t="s">
        <v>509</v>
      </c>
      <c r="BA126" s="10" t="s">
        <v>1415</v>
      </c>
      <c r="BB126" s="10">
        <v>1</v>
      </c>
      <c r="BC126" s="10" t="s">
        <v>983</v>
      </c>
      <c r="BD126" s="10" t="s">
        <v>984</v>
      </c>
      <c r="BE126" s="10">
        <v>1</v>
      </c>
      <c r="BF126" s="10" t="s">
        <v>985</v>
      </c>
      <c r="BG126" s="10" t="s">
        <v>986</v>
      </c>
      <c r="BH126" s="10" t="s">
        <v>987</v>
      </c>
      <c r="BI126" s="10" t="s">
        <v>988</v>
      </c>
      <c r="BJ126" s="10" t="s">
        <v>989</v>
      </c>
      <c r="BK126" s="10">
        <v>1</v>
      </c>
      <c r="BL126" s="10" t="s">
        <v>961</v>
      </c>
      <c r="BM126" s="10" t="s">
        <v>153</v>
      </c>
      <c r="BN126" s="10" t="s">
        <v>106</v>
      </c>
      <c r="BO126" s="10" t="s">
        <v>106</v>
      </c>
      <c r="BP126" s="10" t="str">
        <f>+_xlfn.XLOOKUP(B126,[4]Base2020!$B:$B,[4]Base2020!$BL:$BL)</f>
        <v>Otros Centros: Centro de Transferencia Tecnológica en Zapote, Edificio Condal, San Pedro</v>
      </c>
      <c r="BQ126" s="10" t="s">
        <v>92</v>
      </c>
      <c r="BR126" s="10">
        <v>2024</v>
      </c>
      <c r="BS126" s="10" t="e">
        <f>+_xlfn.XLOOKUP(Tabla1[[#This Row],[COD_ACT]],'[1]VF (2)'!$B:$B,'[1]VF (2)'!$AGD:$AGD)</f>
        <v>#N/A</v>
      </c>
      <c r="BT126" s="10" t="e">
        <f>+_xlfn.XLOOKUP(Tabla1[[#This Row],[COD_ACT]],'[1]VF (2)'!$B:$B,'[1]VF (2)'!$AGC:$AGC)</f>
        <v>#N/A</v>
      </c>
      <c r="BU126" s="10" t="str">
        <f>+_xlfn.XLOOKUP(Tabla1[[#This Row],[COD_ACT]],'[2]COMPACTO PUNTO Y COMA'!$A:$A,'[2]COMPACTO PUNTO Y COMA'!$C:$C)</f>
        <v>301</v>
      </c>
      <c r="BV126" s="10" t="e">
        <f>_xlfn.XLOOKUP(Tabla1[[#This Row],[COD_ACT]],[3]Sheet1!$A:$A,[3]Sheet1!$B:$B)</f>
        <v>#N/A</v>
      </c>
      <c r="BW126" s="14">
        <v>500</v>
      </c>
      <c r="BX126" s="10">
        <v>600</v>
      </c>
      <c r="BY126" s="10"/>
      <c r="BZ126" s="10"/>
      <c r="CA126" s="10"/>
      <c r="CB126" s="10"/>
      <c r="CC126" s="10"/>
      <c r="CD126" s="10"/>
      <c r="CE126" s="10"/>
      <c r="CF126" s="10"/>
      <c r="CG126" s="10"/>
    </row>
    <row r="127" spans="1:85" hidden="1">
      <c r="A127" s="10" t="s">
        <v>1416</v>
      </c>
      <c r="B127" s="15" t="s">
        <v>1417</v>
      </c>
      <c r="C127" s="11" t="s">
        <v>86</v>
      </c>
      <c r="D127" s="10" t="s">
        <v>1406</v>
      </c>
      <c r="E127" s="10" t="s">
        <v>1407</v>
      </c>
      <c r="F127" s="10" t="s">
        <v>89</v>
      </c>
      <c r="G127" s="16">
        <v>4</v>
      </c>
      <c r="H127" s="10"/>
      <c r="I127" s="10"/>
      <c r="J127" s="10"/>
      <c r="K127" s="12" t="s">
        <v>1057</v>
      </c>
      <c r="L127" s="10" t="s">
        <v>91</v>
      </c>
      <c r="M127" s="10" t="s">
        <v>92</v>
      </c>
      <c r="N127" s="10" t="s">
        <v>92</v>
      </c>
      <c r="O127" s="10" t="s">
        <v>165</v>
      </c>
      <c r="P127" s="10" t="s">
        <v>22</v>
      </c>
      <c r="Q127" s="10">
        <v>1</v>
      </c>
      <c r="R127" s="10">
        <v>0</v>
      </c>
      <c r="S127" s="10">
        <v>0</v>
      </c>
      <c r="T127" s="10">
        <v>0</v>
      </c>
      <c r="U127" s="10">
        <v>0</v>
      </c>
      <c r="V127" s="10">
        <v>1</v>
      </c>
      <c r="W127" s="10">
        <v>1</v>
      </c>
      <c r="X127" s="10" t="s">
        <v>153</v>
      </c>
      <c r="Y127" s="10" t="s">
        <v>153</v>
      </c>
      <c r="Z127" s="10" t="s">
        <v>1409</v>
      </c>
      <c r="AA127" s="10">
        <v>2120</v>
      </c>
      <c r="AB127" s="10" t="s">
        <v>1410</v>
      </c>
      <c r="AC127" s="10" t="s">
        <v>1411</v>
      </c>
      <c r="AD127" s="10">
        <v>2028</v>
      </c>
      <c r="AE127" s="10" t="s">
        <v>1321</v>
      </c>
      <c r="AF127" s="10" t="s">
        <v>1322</v>
      </c>
      <c r="AG127" s="10"/>
      <c r="AH127" s="10">
        <v>0</v>
      </c>
      <c r="AI127" s="10">
        <v>0</v>
      </c>
      <c r="AJ127" s="10">
        <v>1</v>
      </c>
      <c r="AK127" s="10">
        <v>1</v>
      </c>
      <c r="AL127" s="10">
        <v>1</v>
      </c>
      <c r="AM127" s="10">
        <v>1</v>
      </c>
      <c r="AN127" s="10">
        <v>1</v>
      </c>
      <c r="AO127" s="10">
        <v>1</v>
      </c>
      <c r="AP127" s="10">
        <v>1</v>
      </c>
      <c r="AQ127" s="10">
        <v>1</v>
      </c>
      <c r="AR127" s="10">
        <v>1</v>
      </c>
      <c r="AS127" s="10">
        <v>1</v>
      </c>
      <c r="AT127" s="10">
        <v>1</v>
      </c>
      <c r="AU127" s="13" t="s">
        <v>1418</v>
      </c>
      <c r="AV127" s="10"/>
      <c r="AW127" s="10" t="s">
        <v>1419</v>
      </c>
      <c r="AX127" s="10">
        <v>2024</v>
      </c>
      <c r="AY127" s="10" t="s">
        <v>1420</v>
      </c>
      <c r="AZ127" s="10" t="s">
        <v>509</v>
      </c>
      <c r="BA127" s="10" t="s">
        <v>1421</v>
      </c>
      <c r="BB127" s="10">
        <v>1</v>
      </c>
      <c r="BC127" s="10" t="s">
        <v>983</v>
      </c>
      <c r="BD127" s="10" t="s">
        <v>984</v>
      </c>
      <c r="BE127" s="10">
        <v>1</v>
      </c>
      <c r="BF127" s="10" t="s">
        <v>985</v>
      </c>
      <c r="BG127" s="10" t="s">
        <v>986</v>
      </c>
      <c r="BH127" s="10" t="s">
        <v>987</v>
      </c>
      <c r="BI127" s="10" t="s">
        <v>988</v>
      </c>
      <c r="BJ127" s="10" t="s">
        <v>989</v>
      </c>
      <c r="BK127" s="10">
        <v>1</v>
      </c>
      <c r="BL127" s="10" t="s">
        <v>961</v>
      </c>
      <c r="BM127" s="10" t="s">
        <v>153</v>
      </c>
      <c r="BN127" s="10" t="s">
        <v>106</v>
      </c>
      <c r="BO127" s="10" t="s">
        <v>106</v>
      </c>
      <c r="BP127" s="10" t="str">
        <f>+_xlfn.XLOOKUP(B127,[4]Base2020!$B:$B,[4]Base2020!$BL:$BL)</f>
        <v>Otros Centros: Centro de Transferencia Tecnológica en Zapote, Edificio Condal, San Pedro</v>
      </c>
      <c r="BQ127" s="10" t="s">
        <v>92</v>
      </c>
      <c r="BR127" s="10">
        <v>2024</v>
      </c>
      <c r="BS127" s="10" t="e">
        <f>+_xlfn.XLOOKUP(Tabla1[[#This Row],[COD_ACT]],'[1]VF (2)'!$B:$B,'[1]VF (2)'!$AGD:$AGD)</f>
        <v>#N/A</v>
      </c>
      <c r="BT127" s="10" t="e">
        <f>+_xlfn.XLOOKUP(Tabla1[[#This Row],[COD_ACT]],'[1]VF (2)'!$B:$B,'[1]VF (2)'!$AGC:$AGC)</f>
        <v>#N/A</v>
      </c>
      <c r="BU127" s="10" t="str">
        <f>+_xlfn.XLOOKUP(Tabla1[[#This Row],[COD_ACT]],'[2]COMPACTO PUNTO Y COMA'!$A:$A,'[2]COMPACTO PUNTO Y COMA'!$C:$C)</f>
        <v>301</v>
      </c>
      <c r="BV127" s="10" t="e">
        <f>_xlfn.XLOOKUP(Tabla1[[#This Row],[COD_ACT]],[3]Sheet1!$A:$A,[3]Sheet1!$B:$B)</f>
        <v>#N/A</v>
      </c>
      <c r="BW127" s="14">
        <v>500</v>
      </c>
      <c r="BX127" s="10">
        <v>600</v>
      </c>
      <c r="BY127" s="10"/>
      <c r="BZ127" s="10"/>
      <c r="CA127" s="10"/>
      <c r="CB127" s="10"/>
      <c r="CC127" s="10"/>
      <c r="CD127" s="10"/>
      <c r="CE127" s="10"/>
      <c r="CF127" s="10"/>
      <c r="CG127" s="10"/>
    </row>
    <row r="128" spans="1:85" hidden="1">
      <c r="A128" s="10" t="s">
        <v>1422</v>
      </c>
      <c r="B128" s="15" t="s">
        <v>1423</v>
      </c>
      <c r="C128" s="11" t="s">
        <v>86</v>
      </c>
      <c r="D128" s="10" t="s">
        <v>1406</v>
      </c>
      <c r="E128" s="10" t="s">
        <v>1407</v>
      </c>
      <c r="F128" s="10" t="s">
        <v>89</v>
      </c>
      <c r="G128" s="16">
        <v>4</v>
      </c>
      <c r="H128" s="10"/>
      <c r="I128" s="10"/>
      <c r="J128" s="10"/>
      <c r="K128" s="12" t="s">
        <v>1057</v>
      </c>
      <c r="L128" s="10" t="s">
        <v>91</v>
      </c>
      <c r="M128" s="10" t="s">
        <v>92</v>
      </c>
      <c r="N128" s="10" t="s">
        <v>92</v>
      </c>
      <c r="O128" s="10" t="s">
        <v>165</v>
      </c>
      <c r="P128" s="10" t="s">
        <v>22</v>
      </c>
      <c r="Q128" s="10">
        <v>1</v>
      </c>
      <c r="R128" s="10">
        <v>0</v>
      </c>
      <c r="S128" s="10">
        <v>0</v>
      </c>
      <c r="T128" s="10">
        <v>0</v>
      </c>
      <c r="U128" s="10">
        <v>0</v>
      </c>
      <c r="V128" s="10">
        <v>1</v>
      </c>
      <c r="W128" s="10">
        <v>1</v>
      </c>
      <c r="X128" s="10" t="s">
        <v>153</v>
      </c>
      <c r="Y128" s="10" t="s">
        <v>153</v>
      </c>
      <c r="Z128" s="10" t="s">
        <v>1409</v>
      </c>
      <c r="AA128" s="10">
        <v>2120</v>
      </c>
      <c r="AB128" s="10" t="s">
        <v>1410</v>
      </c>
      <c r="AC128" s="10" t="s">
        <v>1411</v>
      </c>
      <c r="AD128" s="10">
        <v>2028</v>
      </c>
      <c r="AE128" s="10" t="s">
        <v>1321</v>
      </c>
      <c r="AF128" s="10" t="s">
        <v>1322</v>
      </c>
      <c r="AG128" s="10"/>
      <c r="AH128" s="10">
        <v>0</v>
      </c>
      <c r="AI128" s="10">
        <v>0</v>
      </c>
      <c r="AJ128" s="10">
        <v>0</v>
      </c>
      <c r="AK128" s="10">
        <v>1</v>
      </c>
      <c r="AL128" s="10">
        <v>1</v>
      </c>
      <c r="AM128" s="10">
        <v>1</v>
      </c>
      <c r="AN128" s="10">
        <v>1</v>
      </c>
      <c r="AO128" s="10">
        <v>1</v>
      </c>
      <c r="AP128" s="10">
        <v>1</v>
      </c>
      <c r="AQ128" s="10">
        <v>1</v>
      </c>
      <c r="AR128" s="10">
        <v>1</v>
      </c>
      <c r="AS128" s="10">
        <v>1</v>
      </c>
      <c r="AT128" s="10">
        <v>1</v>
      </c>
      <c r="AU128" s="13" t="s">
        <v>1424</v>
      </c>
      <c r="AV128" s="10"/>
      <c r="AW128" s="10" t="s">
        <v>1425</v>
      </c>
      <c r="AX128" s="10">
        <v>2024</v>
      </c>
      <c r="AY128" s="10" t="s">
        <v>1426</v>
      </c>
      <c r="AZ128" s="10" t="s">
        <v>509</v>
      </c>
      <c r="BA128" s="10" t="s">
        <v>1427</v>
      </c>
      <c r="BB128" s="10">
        <v>1</v>
      </c>
      <c r="BC128" s="10" t="s">
        <v>983</v>
      </c>
      <c r="BD128" s="10" t="s">
        <v>984</v>
      </c>
      <c r="BE128" s="10">
        <v>1</v>
      </c>
      <c r="BF128" s="10" t="s">
        <v>985</v>
      </c>
      <c r="BG128" s="10" t="s">
        <v>986</v>
      </c>
      <c r="BH128" s="10" t="s">
        <v>987</v>
      </c>
      <c r="BI128" s="10" t="s">
        <v>988</v>
      </c>
      <c r="BJ128" s="10" t="s">
        <v>989</v>
      </c>
      <c r="BK128" s="10">
        <v>1</v>
      </c>
      <c r="BL128" s="10" t="s">
        <v>961</v>
      </c>
      <c r="BM128" s="10" t="s">
        <v>153</v>
      </c>
      <c r="BN128" s="10" t="s">
        <v>106</v>
      </c>
      <c r="BO128" s="10" t="s">
        <v>106</v>
      </c>
      <c r="BP128" s="10" t="str">
        <f>+_xlfn.XLOOKUP(B128,[4]Base2020!$B:$B,[4]Base2020!$BL:$BL)</f>
        <v>Otros Centros: Centro de Transferencia Tecnológica en Zapote, Edificio Condal, San Pedro</v>
      </c>
      <c r="BQ128" s="10" t="s">
        <v>92</v>
      </c>
      <c r="BR128" s="10">
        <v>2024</v>
      </c>
      <c r="BS128" s="10" t="e">
        <f>+_xlfn.XLOOKUP(Tabla1[[#This Row],[COD_ACT]],'[1]VF (2)'!$B:$B,'[1]VF (2)'!$AGD:$AGD)</f>
        <v>#N/A</v>
      </c>
      <c r="BT128" s="10" t="e">
        <f>+_xlfn.XLOOKUP(Tabla1[[#This Row],[COD_ACT]],'[1]VF (2)'!$B:$B,'[1]VF (2)'!$AGC:$AGC)</f>
        <v>#N/A</v>
      </c>
      <c r="BU128" s="10" t="str">
        <f>+_xlfn.XLOOKUP(Tabla1[[#This Row],[COD_ACT]],'[2]COMPACTO PUNTO Y COMA'!$A:$A,'[2]COMPACTO PUNTO Y COMA'!$C:$C)</f>
        <v>301</v>
      </c>
      <c r="BV128" s="10" t="e">
        <f>_xlfn.XLOOKUP(Tabla1[[#This Row],[COD_ACT]],[3]Sheet1!$A:$A,[3]Sheet1!$B:$B)</f>
        <v>#N/A</v>
      </c>
      <c r="BW128" s="14">
        <v>500</v>
      </c>
      <c r="BX128" s="10">
        <v>600</v>
      </c>
      <c r="BY128" s="10"/>
      <c r="BZ128" s="10"/>
      <c r="CA128" s="10"/>
      <c r="CB128" s="10"/>
      <c r="CC128" s="10"/>
      <c r="CD128" s="10"/>
      <c r="CE128" s="10"/>
      <c r="CF128" s="10"/>
      <c r="CG128" s="10"/>
    </row>
    <row r="129" spans="1:85" hidden="1">
      <c r="A129" s="10" t="s">
        <v>1428</v>
      </c>
      <c r="B129" s="15" t="s">
        <v>1429</v>
      </c>
      <c r="C129" s="11" t="s">
        <v>86</v>
      </c>
      <c r="D129" s="10" t="s">
        <v>1406</v>
      </c>
      <c r="E129" s="10" t="s">
        <v>1407</v>
      </c>
      <c r="F129" s="10" t="s">
        <v>89</v>
      </c>
      <c r="G129" s="16">
        <v>4</v>
      </c>
      <c r="H129" s="10"/>
      <c r="I129" s="10"/>
      <c r="J129" s="10"/>
      <c r="K129" s="12" t="s">
        <v>1057</v>
      </c>
      <c r="L129" s="10" t="s">
        <v>91</v>
      </c>
      <c r="M129" s="10" t="s">
        <v>92</v>
      </c>
      <c r="N129" s="10" t="s">
        <v>92</v>
      </c>
      <c r="O129" s="10" t="s">
        <v>165</v>
      </c>
      <c r="P129" s="10" t="s">
        <v>22</v>
      </c>
      <c r="Q129" s="10">
        <v>1</v>
      </c>
      <c r="R129" s="10">
        <v>0</v>
      </c>
      <c r="S129" s="10">
        <v>0</v>
      </c>
      <c r="T129" s="10">
        <v>0</v>
      </c>
      <c r="U129" s="10">
        <v>0</v>
      </c>
      <c r="V129" s="10">
        <v>1</v>
      </c>
      <c r="W129" s="10">
        <v>1</v>
      </c>
      <c r="X129" s="10" t="s">
        <v>153</v>
      </c>
      <c r="Y129" s="10" t="s">
        <v>153</v>
      </c>
      <c r="Z129" s="10" t="s">
        <v>1409</v>
      </c>
      <c r="AA129" s="10">
        <v>2120</v>
      </c>
      <c r="AB129" s="10" t="s">
        <v>1410</v>
      </c>
      <c r="AC129" s="10" t="s">
        <v>1411</v>
      </c>
      <c r="AD129" s="10">
        <v>2028</v>
      </c>
      <c r="AE129" s="10" t="s">
        <v>1321</v>
      </c>
      <c r="AF129" s="10" t="s">
        <v>1322</v>
      </c>
      <c r="AG129" s="10"/>
      <c r="AH129" s="10">
        <v>0</v>
      </c>
      <c r="AI129" s="10">
        <v>0</v>
      </c>
      <c r="AJ129" s="10">
        <v>0</v>
      </c>
      <c r="AK129" s="10">
        <v>1</v>
      </c>
      <c r="AL129" s="10">
        <v>1</v>
      </c>
      <c r="AM129" s="10">
        <v>1</v>
      </c>
      <c r="AN129" s="10">
        <v>1</v>
      </c>
      <c r="AO129" s="10">
        <v>1</v>
      </c>
      <c r="AP129" s="10">
        <v>1</v>
      </c>
      <c r="AQ129" s="10">
        <v>1</v>
      </c>
      <c r="AR129" s="10">
        <v>1</v>
      </c>
      <c r="AS129" s="10">
        <v>1</v>
      </c>
      <c r="AT129" s="10">
        <v>1</v>
      </c>
      <c r="AU129" s="13" t="s">
        <v>1430</v>
      </c>
      <c r="AV129" s="10"/>
      <c r="AW129" s="10" t="s">
        <v>1431</v>
      </c>
      <c r="AX129" s="10">
        <v>2024</v>
      </c>
      <c r="AY129" s="10" t="s">
        <v>1432</v>
      </c>
      <c r="AZ129" s="10" t="s">
        <v>509</v>
      </c>
      <c r="BA129" s="10" t="s">
        <v>1433</v>
      </c>
      <c r="BB129" s="10">
        <v>1</v>
      </c>
      <c r="BC129" s="10" t="s">
        <v>983</v>
      </c>
      <c r="BD129" s="10" t="s">
        <v>984</v>
      </c>
      <c r="BE129" s="10">
        <v>1</v>
      </c>
      <c r="BF129" s="10" t="s">
        <v>985</v>
      </c>
      <c r="BG129" s="10" t="s">
        <v>986</v>
      </c>
      <c r="BH129" s="10" t="s">
        <v>987</v>
      </c>
      <c r="BI129" s="10" t="s">
        <v>988</v>
      </c>
      <c r="BJ129" s="10" t="s">
        <v>989</v>
      </c>
      <c r="BK129" s="10">
        <v>1</v>
      </c>
      <c r="BL129" s="10" t="s">
        <v>961</v>
      </c>
      <c r="BM129" s="10" t="s">
        <v>153</v>
      </c>
      <c r="BN129" s="10" t="s">
        <v>106</v>
      </c>
      <c r="BO129" s="10" t="s">
        <v>106</v>
      </c>
      <c r="BP129" s="10" t="str">
        <f>+_xlfn.XLOOKUP(B129,[4]Base2020!$B:$B,[4]Base2020!$BL:$BL)</f>
        <v>Otros Centros: Centro de Transferencia Tecnológica en Zapote, Edificio Condal, San Pedro</v>
      </c>
      <c r="BQ129" s="10" t="s">
        <v>92</v>
      </c>
      <c r="BR129" s="10">
        <v>2024</v>
      </c>
      <c r="BS129" s="10" t="e">
        <f>+_xlfn.XLOOKUP(Tabla1[[#This Row],[COD_ACT]],'[1]VF (2)'!$B:$B,'[1]VF (2)'!$AGD:$AGD)</f>
        <v>#N/A</v>
      </c>
      <c r="BT129" s="10" t="e">
        <f>+_xlfn.XLOOKUP(Tabla1[[#This Row],[COD_ACT]],'[1]VF (2)'!$B:$B,'[1]VF (2)'!$AGC:$AGC)</f>
        <v>#N/A</v>
      </c>
      <c r="BU129" s="10" t="str">
        <f>+_xlfn.XLOOKUP(Tabla1[[#This Row],[COD_ACT]],'[2]COMPACTO PUNTO Y COMA'!$A:$A,'[2]COMPACTO PUNTO Y COMA'!$C:$C)</f>
        <v>301</v>
      </c>
      <c r="BV129" s="10" t="e">
        <f>_xlfn.XLOOKUP(Tabla1[[#This Row],[COD_ACT]],[3]Sheet1!$A:$A,[3]Sheet1!$B:$B)</f>
        <v>#N/A</v>
      </c>
      <c r="BW129" s="14">
        <v>500</v>
      </c>
      <c r="BX129" s="10">
        <v>600</v>
      </c>
      <c r="BY129" s="10"/>
      <c r="BZ129" s="10"/>
      <c r="CA129" s="10"/>
      <c r="CB129" s="10"/>
      <c r="CC129" s="10"/>
      <c r="CD129" s="10"/>
      <c r="CE129" s="10"/>
      <c r="CF129" s="10"/>
      <c r="CG129" s="10"/>
    </row>
    <row r="130" spans="1:85" hidden="1">
      <c r="A130" s="10" t="s">
        <v>1434</v>
      </c>
      <c r="B130" s="15" t="s">
        <v>1435</v>
      </c>
      <c r="C130" s="11" t="s">
        <v>86</v>
      </c>
      <c r="D130" s="10" t="s">
        <v>1436</v>
      </c>
      <c r="E130" s="10" t="s">
        <v>1437</v>
      </c>
      <c r="F130" s="10" t="s">
        <v>89</v>
      </c>
      <c r="G130" s="16">
        <v>4</v>
      </c>
      <c r="H130" s="10"/>
      <c r="I130" s="10"/>
      <c r="J130" s="10"/>
      <c r="K130" s="12" t="s">
        <v>1057</v>
      </c>
      <c r="L130" s="10" t="s">
        <v>91</v>
      </c>
      <c r="M130" s="10" t="s">
        <v>92</v>
      </c>
      <c r="N130" s="10" t="s">
        <v>91</v>
      </c>
      <c r="O130" s="10" t="s">
        <v>16</v>
      </c>
      <c r="P130" s="10" t="s">
        <v>93</v>
      </c>
      <c r="Q130" s="10">
        <v>1</v>
      </c>
      <c r="R130" s="10">
        <v>0</v>
      </c>
      <c r="S130" s="10">
        <v>0</v>
      </c>
      <c r="T130" s="10">
        <v>0</v>
      </c>
      <c r="U130" s="10">
        <v>0</v>
      </c>
      <c r="V130" s="10">
        <v>0</v>
      </c>
      <c r="W130" s="10">
        <v>0</v>
      </c>
      <c r="X130" s="10" t="s">
        <v>153</v>
      </c>
      <c r="Y130" s="10" t="s">
        <v>153</v>
      </c>
      <c r="Z130" s="10" t="s">
        <v>1196</v>
      </c>
      <c r="AA130" s="10">
        <v>2031</v>
      </c>
      <c r="AB130" s="10" t="s">
        <v>1197</v>
      </c>
      <c r="AC130" s="10" t="s">
        <v>1438</v>
      </c>
      <c r="AD130" s="10">
        <v>2014</v>
      </c>
      <c r="AE130" s="10" t="s">
        <v>116</v>
      </c>
      <c r="AF130" s="10" t="s">
        <v>117</v>
      </c>
      <c r="AG130" s="10"/>
      <c r="AH130" s="10">
        <v>0</v>
      </c>
      <c r="AI130" s="10">
        <v>0</v>
      </c>
      <c r="AJ130" s="10">
        <v>1</v>
      </c>
      <c r="AK130" s="10">
        <v>1</v>
      </c>
      <c r="AL130" s="10">
        <v>1</v>
      </c>
      <c r="AM130" s="10">
        <v>1</v>
      </c>
      <c r="AN130" s="10">
        <v>1</v>
      </c>
      <c r="AO130" s="10">
        <v>1</v>
      </c>
      <c r="AP130" s="10">
        <v>1</v>
      </c>
      <c r="AQ130" s="10">
        <v>1</v>
      </c>
      <c r="AR130" s="10">
        <v>1</v>
      </c>
      <c r="AS130" s="10">
        <v>1</v>
      </c>
      <c r="AT130" s="10">
        <v>1</v>
      </c>
      <c r="AU130" s="13" t="s">
        <v>1439</v>
      </c>
      <c r="AV130" s="10"/>
      <c r="AW130" s="10" t="s">
        <v>1440</v>
      </c>
      <c r="AX130" s="10">
        <v>2024</v>
      </c>
      <c r="AY130" s="10" t="s">
        <v>1441</v>
      </c>
      <c r="AZ130" s="10" t="s">
        <v>509</v>
      </c>
      <c r="BA130" s="10" t="s">
        <v>1442</v>
      </c>
      <c r="BB130" s="10">
        <v>1</v>
      </c>
      <c r="BC130" s="10" t="s">
        <v>983</v>
      </c>
      <c r="BD130" s="10" t="s">
        <v>984</v>
      </c>
      <c r="BE130" s="10">
        <v>1</v>
      </c>
      <c r="BF130" s="10" t="s">
        <v>985</v>
      </c>
      <c r="BG130" s="10" t="s">
        <v>986</v>
      </c>
      <c r="BH130" s="10" t="s">
        <v>987</v>
      </c>
      <c r="BI130" s="10" t="s">
        <v>988</v>
      </c>
      <c r="BJ130" s="10" t="s">
        <v>989</v>
      </c>
      <c r="BK130" s="10">
        <v>1</v>
      </c>
      <c r="BL130" s="10" t="s">
        <v>961</v>
      </c>
      <c r="BM130" s="10" t="s">
        <v>153</v>
      </c>
      <c r="BN130" s="10" t="s">
        <v>106</v>
      </c>
      <c r="BO130" s="10" t="s">
        <v>106</v>
      </c>
      <c r="BP130" s="10" t="str">
        <f>+_xlfn.XLOOKUP(B130,[4]Base2020!$B:$B,[4]Base2020!$BL:$BL)</f>
        <v>Otros: Edificio Condal San Pedro</v>
      </c>
      <c r="BQ130" s="10" t="s">
        <v>92</v>
      </c>
      <c r="BR130" s="10">
        <v>2024</v>
      </c>
      <c r="BS130" s="10" t="e">
        <f>+_xlfn.XLOOKUP(Tabla1[[#This Row],[COD_ACT]],'[1]VF (2)'!$B:$B,'[1]VF (2)'!$AGD:$AGD)</f>
        <v>#N/A</v>
      </c>
      <c r="BT130" s="10" t="e">
        <f>+_xlfn.XLOOKUP(Tabla1[[#This Row],[COD_ACT]],'[1]VF (2)'!$B:$B,'[1]VF (2)'!$AGC:$AGC)</f>
        <v>#N/A</v>
      </c>
      <c r="BU130" s="10" t="str">
        <f>+_xlfn.XLOOKUP(Tabla1[[#This Row],[COD_ACT]],'[2]COMPACTO PUNTO Y COMA'!$A:$A,'[2]COMPACTO PUNTO Y COMA'!$C:$C)</f>
        <v>301</v>
      </c>
      <c r="BV130" s="10" t="e">
        <f>_xlfn.XLOOKUP(Tabla1[[#This Row],[COD_ACT]],[3]Sheet1!$A:$A,[3]Sheet1!$B:$B)</f>
        <v>#N/A</v>
      </c>
      <c r="BW130" s="14">
        <v>500</v>
      </c>
      <c r="BX130" s="10">
        <v>600</v>
      </c>
      <c r="BY130" s="10"/>
      <c r="BZ130" s="10"/>
      <c r="CA130" s="10"/>
      <c r="CB130" s="10"/>
      <c r="CC130" s="10"/>
      <c r="CD130" s="10"/>
      <c r="CE130" s="10"/>
      <c r="CF130" s="10"/>
      <c r="CG130" s="10"/>
    </row>
    <row r="131" spans="1:85" hidden="1">
      <c r="A131" s="10" t="s">
        <v>1443</v>
      </c>
      <c r="B131" s="15" t="s">
        <v>1444</v>
      </c>
      <c r="C131" s="11" t="s">
        <v>86</v>
      </c>
      <c r="D131" s="10" t="s">
        <v>1436</v>
      </c>
      <c r="E131" s="10" t="s">
        <v>1437</v>
      </c>
      <c r="F131" s="10" t="s">
        <v>89</v>
      </c>
      <c r="G131" s="16">
        <v>4</v>
      </c>
      <c r="H131" s="10"/>
      <c r="I131" s="10"/>
      <c r="J131" s="10"/>
      <c r="K131" s="12" t="s">
        <v>1057</v>
      </c>
      <c r="L131" s="10" t="s">
        <v>91</v>
      </c>
      <c r="M131" s="10" t="s">
        <v>92</v>
      </c>
      <c r="N131" s="10" t="s">
        <v>91</v>
      </c>
      <c r="O131" s="10" t="s">
        <v>16</v>
      </c>
      <c r="P131" s="10" t="s">
        <v>93</v>
      </c>
      <c r="Q131" s="10">
        <v>1</v>
      </c>
      <c r="R131" s="10">
        <v>0</v>
      </c>
      <c r="S131" s="10">
        <v>0</v>
      </c>
      <c r="T131" s="10">
        <v>0</v>
      </c>
      <c r="U131" s="10">
        <v>0</v>
      </c>
      <c r="V131" s="10">
        <v>0</v>
      </c>
      <c r="W131" s="10">
        <v>0</v>
      </c>
      <c r="X131" s="10" t="s">
        <v>153</v>
      </c>
      <c r="Y131" s="10" t="s">
        <v>153</v>
      </c>
      <c r="Z131" s="10" t="s">
        <v>1196</v>
      </c>
      <c r="AA131" s="10">
        <v>2031</v>
      </c>
      <c r="AB131" s="10" t="s">
        <v>1197</v>
      </c>
      <c r="AC131" s="10" t="s">
        <v>1438</v>
      </c>
      <c r="AD131" s="10">
        <v>2014</v>
      </c>
      <c r="AE131" s="10" t="s">
        <v>116</v>
      </c>
      <c r="AF131" s="10" t="s">
        <v>117</v>
      </c>
      <c r="AG131" s="10"/>
      <c r="AH131" s="10">
        <v>0</v>
      </c>
      <c r="AI131" s="10">
        <v>0</v>
      </c>
      <c r="AJ131" s="10">
        <v>1</v>
      </c>
      <c r="AK131" s="10">
        <v>1</v>
      </c>
      <c r="AL131" s="10">
        <v>1</v>
      </c>
      <c r="AM131" s="10">
        <v>1</v>
      </c>
      <c r="AN131" s="10">
        <v>1</v>
      </c>
      <c r="AO131" s="10">
        <v>1</v>
      </c>
      <c r="AP131" s="10">
        <v>1</v>
      </c>
      <c r="AQ131" s="10">
        <v>1</v>
      </c>
      <c r="AR131" s="10">
        <v>1</v>
      </c>
      <c r="AS131" s="10">
        <v>1</v>
      </c>
      <c r="AT131" s="10">
        <v>1</v>
      </c>
      <c r="AU131" s="13" t="s">
        <v>1445</v>
      </c>
      <c r="AV131" s="10"/>
      <c r="AW131" s="10" t="s">
        <v>1446</v>
      </c>
      <c r="AX131" s="10">
        <v>2024</v>
      </c>
      <c r="AY131" s="10" t="s">
        <v>1447</v>
      </c>
      <c r="AZ131" s="10" t="s">
        <v>509</v>
      </c>
      <c r="BA131" s="10" t="s">
        <v>1448</v>
      </c>
      <c r="BB131" s="10">
        <v>1</v>
      </c>
      <c r="BC131" s="10" t="s">
        <v>983</v>
      </c>
      <c r="BD131" s="10" t="s">
        <v>984</v>
      </c>
      <c r="BE131" s="10">
        <v>1</v>
      </c>
      <c r="BF131" s="10" t="s">
        <v>985</v>
      </c>
      <c r="BG131" s="10" t="s">
        <v>986</v>
      </c>
      <c r="BH131" s="10" t="s">
        <v>987</v>
      </c>
      <c r="BI131" s="10" t="s">
        <v>988</v>
      </c>
      <c r="BJ131" s="10" t="s">
        <v>989</v>
      </c>
      <c r="BK131" s="10">
        <v>1</v>
      </c>
      <c r="BL131" s="10" t="s">
        <v>961</v>
      </c>
      <c r="BM131" s="10" t="s">
        <v>153</v>
      </c>
      <c r="BN131" s="10" t="s">
        <v>106</v>
      </c>
      <c r="BO131" s="10" t="s">
        <v>106</v>
      </c>
      <c r="BP131" s="10" t="str">
        <f>+_xlfn.XLOOKUP(B131,[4]Base2020!$B:$B,[4]Base2020!$BL:$BL)</f>
        <v>Otros: Edificio Condal San Pedro</v>
      </c>
      <c r="BQ131" s="10" t="s">
        <v>92</v>
      </c>
      <c r="BR131" s="10">
        <v>2024</v>
      </c>
      <c r="BS131" s="10" t="e">
        <f>+_xlfn.XLOOKUP(Tabla1[[#This Row],[COD_ACT]],'[1]VF (2)'!$B:$B,'[1]VF (2)'!$AGD:$AGD)</f>
        <v>#N/A</v>
      </c>
      <c r="BT131" s="10" t="e">
        <f>+_xlfn.XLOOKUP(Tabla1[[#This Row],[COD_ACT]],'[1]VF (2)'!$B:$B,'[1]VF (2)'!$AGC:$AGC)</f>
        <v>#N/A</v>
      </c>
      <c r="BU131" s="10" t="str">
        <f>+_xlfn.XLOOKUP(Tabla1[[#This Row],[COD_ACT]],'[2]COMPACTO PUNTO Y COMA'!$A:$A,'[2]COMPACTO PUNTO Y COMA'!$C:$C)</f>
        <v>301</v>
      </c>
      <c r="BV131" s="10" t="e">
        <f>_xlfn.XLOOKUP(Tabla1[[#This Row],[COD_ACT]],[3]Sheet1!$A:$A,[3]Sheet1!$B:$B)</f>
        <v>#N/A</v>
      </c>
      <c r="BW131" s="14">
        <v>500</v>
      </c>
      <c r="BX131" s="10">
        <v>600</v>
      </c>
      <c r="BY131" s="10"/>
      <c r="BZ131" s="10"/>
      <c r="CA131" s="10"/>
      <c r="CB131" s="10"/>
      <c r="CC131" s="10"/>
      <c r="CD131" s="10"/>
      <c r="CE131" s="10"/>
      <c r="CF131" s="10"/>
      <c r="CG131" s="10"/>
    </row>
    <row r="132" spans="1:85" hidden="1">
      <c r="A132" s="10" t="s">
        <v>1449</v>
      </c>
      <c r="B132" s="15" t="s">
        <v>1450</v>
      </c>
      <c r="C132" s="11" t="s">
        <v>86</v>
      </c>
      <c r="D132" s="10" t="s">
        <v>1436</v>
      </c>
      <c r="E132" s="10" t="s">
        <v>1437</v>
      </c>
      <c r="F132" s="10" t="s">
        <v>89</v>
      </c>
      <c r="G132" s="16">
        <v>4</v>
      </c>
      <c r="H132" s="10"/>
      <c r="I132" s="10"/>
      <c r="J132" s="10"/>
      <c r="K132" s="12" t="s">
        <v>1451</v>
      </c>
      <c r="L132" s="10" t="s">
        <v>91</v>
      </c>
      <c r="M132" s="10" t="s">
        <v>91</v>
      </c>
      <c r="N132" s="10" t="s">
        <v>92</v>
      </c>
      <c r="O132" s="10" t="s">
        <v>165</v>
      </c>
      <c r="P132" s="10" t="s">
        <v>22</v>
      </c>
      <c r="Q132" s="10">
        <v>0</v>
      </c>
      <c r="R132" s="10">
        <v>0</v>
      </c>
      <c r="S132" s="10">
        <v>1</v>
      </c>
      <c r="T132" s="10">
        <v>1</v>
      </c>
      <c r="U132" s="10">
        <v>0</v>
      </c>
      <c r="V132" s="10">
        <v>1</v>
      </c>
      <c r="W132" s="10">
        <v>1</v>
      </c>
      <c r="X132" s="10" t="s">
        <v>153</v>
      </c>
      <c r="Y132" s="10" t="s">
        <v>153</v>
      </c>
      <c r="Z132" s="10" t="s">
        <v>1196</v>
      </c>
      <c r="AA132" s="10">
        <v>2031</v>
      </c>
      <c r="AB132" s="10" t="s">
        <v>1197</v>
      </c>
      <c r="AC132" s="10" t="s">
        <v>1438</v>
      </c>
      <c r="AD132" s="10">
        <v>2014</v>
      </c>
      <c r="AE132" s="10" t="s">
        <v>116</v>
      </c>
      <c r="AF132" s="10" t="s">
        <v>117</v>
      </c>
      <c r="AG132" s="10"/>
      <c r="AH132" s="10">
        <v>0</v>
      </c>
      <c r="AI132" s="10">
        <v>0</v>
      </c>
      <c r="AJ132" s="10">
        <v>1</v>
      </c>
      <c r="AK132" s="10">
        <v>1</v>
      </c>
      <c r="AL132" s="10">
        <v>1</v>
      </c>
      <c r="AM132" s="10">
        <v>1</v>
      </c>
      <c r="AN132" s="10">
        <v>1</v>
      </c>
      <c r="AO132" s="10">
        <v>1</v>
      </c>
      <c r="AP132" s="10">
        <v>1</v>
      </c>
      <c r="AQ132" s="10">
        <v>1</v>
      </c>
      <c r="AR132" s="10">
        <v>1</v>
      </c>
      <c r="AS132" s="10">
        <v>1</v>
      </c>
      <c r="AT132" s="10">
        <v>1</v>
      </c>
      <c r="AU132" s="13" t="s">
        <v>1452</v>
      </c>
      <c r="AV132" s="10"/>
      <c r="AW132" s="10" t="s">
        <v>1453</v>
      </c>
      <c r="AX132" s="10">
        <v>2024</v>
      </c>
      <c r="AY132" s="10" t="s">
        <v>1454</v>
      </c>
      <c r="AZ132" s="10" t="s">
        <v>509</v>
      </c>
      <c r="BA132" s="10" t="s">
        <v>1455</v>
      </c>
      <c r="BB132" s="10">
        <v>1</v>
      </c>
      <c r="BC132" s="10" t="s">
        <v>983</v>
      </c>
      <c r="BD132" s="10" t="s">
        <v>984</v>
      </c>
      <c r="BE132" s="10">
        <v>1</v>
      </c>
      <c r="BF132" s="10" t="s">
        <v>985</v>
      </c>
      <c r="BG132" s="10" t="s">
        <v>986</v>
      </c>
      <c r="BH132" s="10" t="s">
        <v>987</v>
      </c>
      <c r="BI132" s="10" t="s">
        <v>988</v>
      </c>
      <c r="BJ132" s="10" t="s">
        <v>989</v>
      </c>
      <c r="BK132" s="10">
        <v>1</v>
      </c>
      <c r="BL132" s="10" t="s">
        <v>961</v>
      </c>
      <c r="BM132" s="10" t="s">
        <v>153</v>
      </c>
      <c r="BN132" s="10" t="s">
        <v>106</v>
      </c>
      <c r="BO132" s="10" t="s">
        <v>106</v>
      </c>
      <c r="BP132" s="10" t="str">
        <f>+_xlfn.XLOOKUP(B132,[4]Base2020!$B:$B,[4]Base2020!$BL:$BL)</f>
        <v>Otros: Edificio Condal San Pedro</v>
      </c>
      <c r="BQ132" s="10" t="s">
        <v>92</v>
      </c>
      <c r="BR132" s="10">
        <v>2024</v>
      </c>
      <c r="BS132" s="10" t="e">
        <f>+_xlfn.XLOOKUP(Tabla1[[#This Row],[COD_ACT]],'[1]VF (2)'!$B:$B,'[1]VF (2)'!$AGD:$AGD)</f>
        <v>#N/A</v>
      </c>
      <c r="BT132" s="10" t="e">
        <f>+_xlfn.XLOOKUP(Tabla1[[#This Row],[COD_ACT]],'[1]VF (2)'!$B:$B,'[1]VF (2)'!$AGC:$AGC)</f>
        <v>#N/A</v>
      </c>
      <c r="BU132" s="10" t="str">
        <f>+_xlfn.XLOOKUP(Tabla1[[#This Row],[COD_ACT]],'[2]COMPACTO PUNTO Y COMA'!$A:$A,'[2]COMPACTO PUNTO Y COMA'!$C:$C)</f>
        <v>301</v>
      </c>
      <c r="BV132" s="10" t="e">
        <f>_xlfn.XLOOKUP(Tabla1[[#This Row],[COD_ACT]],[3]Sheet1!$A:$A,[3]Sheet1!$B:$B)</f>
        <v>#N/A</v>
      </c>
      <c r="BW132" s="14">
        <v>500</v>
      </c>
      <c r="BX132" s="10">
        <v>600</v>
      </c>
      <c r="BY132" s="10"/>
      <c r="BZ132" s="10"/>
      <c r="CA132" s="10"/>
      <c r="CB132" s="10"/>
      <c r="CC132" s="10"/>
      <c r="CD132" s="10"/>
      <c r="CE132" s="10"/>
      <c r="CF132" s="10"/>
      <c r="CG132" s="10"/>
    </row>
    <row r="133" spans="1:85" hidden="1">
      <c r="A133" s="10" t="s">
        <v>1456</v>
      </c>
      <c r="B133" s="15" t="s">
        <v>1457</v>
      </c>
      <c r="C133" s="11" t="s">
        <v>86</v>
      </c>
      <c r="D133" s="10" t="s">
        <v>1391</v>
      </c>
      <c r="E133" s="10" t="s">
        <v>1392</v>
      </c>
      <c r="F133" s="10" t="s">
        <v>89</v>
      </c>
      <c r="G133" s="16">
        <v>4</v>
      </c>
      <c r="H133" s="10"/>
      <c r="I133" s="10"/>
      <c r="J133" s="10"/>
      <c r="K133" s="12" t="s">
        <v>1057</v>
      </c>
      <c r="L133" s="10" t="s">
        <v>91</v>
      </c>
      <c r="M133" s="10" t="s">
        <v>92</v>
      </c>
      <c r="N133" s="10" t="s">
        <v>92</v>
      </c>
      <c r="O133" s="10" t="s">
        <v>165</v>
      </c>
      <c r="P133" s="10" t="s">
        <v>165</v>
      </c>
      <c r="Q133" s="10">
        <v>1</v>
      </c>
      <c r="R133" s="10">
        <v>0</v>
      </c>
      <c r="S133" s="10">
        <v>1</v>
      </c>
      <c r="T133" s="10">
        <v>0</v>
      </c>
      <c r="U133" s="10">
        <v>0</v>
      </c>
      <c r="V133" s="10">
        <v>0</v>
      </c>
      <c r="W133" s="10">
        <v>0</v>
      </c>
      <c r="X133" s="10" t="s">
        <v>153</v>
      </c>
      <c r="Y133" s="10" t="s">
        <v>153</v>
      </c>
      <c r="Z133" s="10" t="s">
        <v>631</v>
      </c>
      <c r="AA133" s="10">
        <v>2041</v>
      </c>
      <c r="AB133" s="10" t="s">
        <v>632</v>
      </c>
      <c r="AC133" s="10" t="s">
        <v>1458</v>
      </c>
      <c r="AD133" s="10">
        <v>2014</v>
      </c>
      <c r="AE133" s="10" t="s">
        <v>116</v>
      </c>
      <c r="AF133" s="10" t="s">
        <v>117</v>
      </c>
      <c r="AG133" s="10"/>
      <c r="AH133" s="10">
        <v>0</v>
      </c>
      <c r="AI133" s="10">
        <v>0</v>
      </c>
      <c r="AJ133" s="10">
        <v>1</v>
      </c>
      <c r="AK133" s="10">
        <v>1</v>
      </c>
      <c r="AL133" s="10">
        <v>1</v>
      </c>
      <c r="AM133" s="10">
        <v>1</v>
      </c>
      <c r="AN133" s="10">
        <v>1</v>
      </c>
      <c r="AO133" s="10">
        <v>1</v>
      </c>
      <c r="AP133" s="10">
        <v>1</v>
      </c>
      <c r="AQ133" s="10">
        <v>1</v>
      </c>
      <c r="AR133" s="10">
        <v>1</v>
      </c>
      <c r="AS133" s="10">
        <v>1</v>
      </c>
      <c r="AT133" s="10">
        <v>1</v>
      </c>
      <c r="AU133" s="13" t="s">
        <v>1452</v>
      </c>
      <c r="AV133" s="10"/>
      <c r="AW133" s="10" t="s">
        <v>1459</v>
      </c>
      <c r="AX133" s="10">
        <v>2024</v>
      </c>
      <c r="AY133" s="10" t="s">
        <v>1460</v>
      </c>
      <c r="AZ133" s="10" t="s">
        <v>509</v>
      </c>
      <c r="BA133" s="10" t="s">
        <v>1461</v>
      </c>
      <c r="BB133" s="10">
        <v>1</v>
      </c>
      <c r="BC133" s="10" t="s">
        <v>983</v>
      </c>
      <c r="BD133" s="10" t="s">
        <v>984</v>
      </c>
      <c r="BE133" s="10">
        <v>1</v>
      </c>
      <c r="BF133" s="10" t="s">
        <v>985</v>
      </c>
      <c r="BG133" s="10" t="s">
        <v>986</v>
      </c>
      <c r="BH133" s="10" t="s">
        <v>987</v>
      </c>
      <c r="BI133" s="10" t="s">
        <v>988</v>
      </c>
      <c r="BJ133" s="10" t="s">
        <v>989</v>
      </c>
      <c r="BK133" s="10">
        <v>1</v>
      </c>
      <c r="BL133" s="10" t="s">
        <v>961</v>
      </c>
      <c r="BM133" s="10" t="s">
        <v>153</v>
      </c>
      <c r="BN133" s="10" t="s">
        <v>106</v>
      </c>
      <c r="BO133" s="10" t="s">
        <v>106</v>
      </c>
      <c r="BP133" s="10" t="str">
        <f>+_xlfn.XLOOKUP(B133,[4]Base2020!$B:$B,[4]Base2020!$BL:$BL)</f>
        <v>Cambio de nombre a partir del 2020</v>
      </c>
      <c r="BQ133" s="10" t="s">
        <v>92</v>
      </c>
      <c r="BR133" s="10">
        <v>2024</v>
      </c>
      <c r="BS133" s="10" t="e">
        <f>+_xlfn.XLOOKUP(Tabla1[[#This Row],[COD_ACT]],'[1]VF (2)'!$B:$B,'[1]VF (2)'!$AGD:$AGD)</f>
        <v>#N/A</v>
      </c>
      <c r="BT133" s="10" t="e">
        <f>+_xlfn.XLOOKUP(Tabla1[[#This Row],[COD_ACT]],'[1]VF (2)'!$B:$B,'[1]VF (2)'!$AGC:$AGC)</f>
        <v>#N/A</v>
      </c>
      <c r="BU133" s="10" t="str">
        <f>+_xlfn.XLOOKUP(Tabla1[[#This Row],[COD_ACT]],'[2]COMPACTO PUNTO Y COMA'!$A:$A,'[2]COMPACTO PUNTO Y COMA'!$C:$C)</f>
        <v>301</v>
      </c>
      <c r="BV133" s="10" t="e">
        <f>_xlfn.XLOOKUP(Tabla1[[#This Row],[COD_ACT]],[3]Sheet1!$A:$A,[3]Sheet1!$B:$B)</f>
        <v>#N/A</v>
      </c>
      <c r="BW133" s="14">
        <v>500</v>
      </c>
      <c r="BX133" s="10">
        <v>600</v>
      </c>
      <c r="BY133" s="10"/>
      <c r="BZ133" s="10"/>
      <c r="CA133" s="10"/>
      <c r="CB133" s="10"/>
      <c r="CC133" s="10"/>
      <c r="CD133" s="10"/>
      <c r="CE133" s="10"/>
      <c r="CF133" s="10"/>
      <c r="CG133" s="10"/>
    </row>
    <row r="134" spans="1:85" hidden="1">
      <c r="A134" s="10" t="s">
        <v>1462</v>
      </c>
      <c r="B134" s="15" t="s">
        <v>1463</v>
      </c>
      <c r="C134" s="11" t="s">
        <v>86</v>
      </c>
      <c r="D134" s="10" t="s">
        <v>1464</v>
      </c>
      <c r="E134" s="10" t="s">
        <v>1465</v>
      </c>
      <c r="F134" s="10" t="s">
        <v>89</v>
      </c>
      <c r="G134" s="16">
        <v>4</v>
      </c>
      <c r="H134" s="10"/>
      <c r="I134" s="10"/>
      <c r="J134" s="10"/>
      <c r="K134" s="12" t="s">
        <v>1057</v>
      </c>
      <c r="L134" s="10" t="s">
        <v>91</v>
      </c>
      <c r="M134" s="10" t="s">
        <v>92</v>
      </c>
      <c r="N134" s="10" t="s">
        <v>91</v>
      </c>
      <c r="O134" s="10" t="s">
        <v>16</v>
      </c>
      <c r="P134" s="10" t="s">
        <v>93</v>
      </c>
      <c r="Q134" s="10">
        <v>1</v>
      </c>
      <c r="R134" s="10">
        <v>0</v>
      </c>
      <c r="S134" s="10">
        <v>0</v>
      </c>
      <c r="T134" s="10">
        <v>0</v>
      </c>
      <c r="U134" s="10">
        <v>0</v>
      </c>
      <c r="V134" s="10">
        <v>0</v>
      </c>
      <c r="W134" s="10">
        <v>0</v>
      </c>
      <c r="X134" s="10" t="s">
        <v>153</v>
      </c>
      <c r="Y134" s="10" t="s">
        <v>153</v>
      </c>
      <c r="Z134" s="10" t="s">
        <v>322</v>
      </c>
      <c r="AA134" s="10">
        <v>2033</v>
      </c>
      <c r="AB134" s="10" t="s">
        <v>323</v>
      </c>
      <c r="AC134" s="10" t="s">
        <v>1466</v>
      </c>
      <c r="AD134" s="10">
        <v>2014</v>
      </c>
      <c r="AE134" s="10" t="s">
        <v>116</v>
      </c>
      <c r="AF134" s="10" t="s">
        <v>117</v>
      </c>
      <c r="AG134" s="10"/>
      <c r="AH134" s="10">
        <v>0</v>
      </c>
      <c r="AI134" s="10">
        <v>0</v>
      </c>
      <c r="AJ134" s="10">
        <v>0</v>
      </c>
      <c r="AK134" s="10">
        <v>1</v>
      </c>
      <c r="AL134" s="10">
        <v>1</v>
      </c>
      <c r="AM134" s="10">
        <v>1</v>
      </c>
      <c r="AN134" s="10">
        <v>1</v>
      </c>
      <c r="AO134" s="10">
        <v>1</v>
      </c>
      <c r="AP134" s="10">
        <v>1</v>
      </c>
      <c r="AQ134" s="10">
        <v>1</v>
      </c>
      <c r="AR134" s="10">
        <v>1</v>
      </c>
      <c r="AS134" s="10">
        <v>1</v>
      </c>
      <c r="AT134" s="10">
        <v>1</v>
      </c>
      <c r="AU134" s="13" t="s">
        <v>1467</v>
      </c>
      <c r="AV134" s="10" t="str">
        <f>+_xlfn.XLOOKUP(B134,[4]Base2020!$B:$B,[4]Base2020!$AR:$AR)</f>
        <v>https://www.tec.ac.cr/planes-estudio/maestria-gestion-recursos-naturales-tecnologias-produccion</v>
      </c>
      <c r="AW134" s="10" t="s">
        <v>1468</v>
      </c>
      <c r="AX134" s="10">
        <v>2024</v>
      </c>
      <c r="AY134" s="10" t="s">
        <v>1469</v>
      </c>
      <c r="AZ134" s="10" t="s">
        <v>509</v>
      </c>
      <c r="BA134" s="10" t="s">
        <v>1470</v>
      </c>
      <c r="BB134" s="10">
        <v>1</v>
      </c>
      <c r="BC134" s="10" t="s">
        <v>983</v>
      </c>
      <c r="BD134" s="10" t="s">
        <v>984</v>
      </c>
      <c r="BE134" s="10">
        <v>1</v>
      </c>
      <c r="BF134" s="10" t="s">
        <v>985</v>
      </c>
      <c r="BG134" s="10" t="s">
        <v>986</v>
      </c>
      <c r="BH134" s="10" t="s">
        <v>987</v>
      </c>
      <c r="BI134" s="10" t="s">
        <v>988</v>
      </c>
      <c r="BJ134" s="10" t="s">
        <v>989</v>
      </c>
      <c r="BK134" s="10">
        <v>1</v>
      </c>
      <c r="BL134" s="10" t="s">
        <v>961</v>
      </c>
      <c r="BM134" s="10" t="s">
        <v>153</v>
      </c>
      <c r="BN134" s="10" t="s">
        <v>106</v>
      </c>
      <c r="BO134" s="10" t="s">
        <v>106</v>
      </c>
      <c r="BP134" s="10"/>
      <c r="BQ134" s="10" t="s">
        <v>92</v>
      </c>
      <c r="BR134" s="10">
        <v>2024</v>
      </c>
      <c r="BS134" s="10" t="e">
        <f>+_xlfn.XLOOKUP(Tabla1[[#This Row],[COD_ACT]],'[1]VF (2)'!$B:$B,'[1]VF (2)'!$AGD:$AGD)</f>
        <v>#N/A</v>
      </c>
      <c r="BT134" s="10" t="e">
        <f>+_xlfn.XLOOKUP(Tabla1[[#This Row],[COD_ACT]],'[1]VF (2)'!$B:$B,'[1]VF (2)'!$AGC:$AGC)</f>
        <v>#N/A</v>
      </c>
      <c r="BU134" s="10" t="str">
        <f>+_xlfn.XLOOKUP(Tabla1[[#This Row],[COD_ACT]],'[2]COMPACTO PUNTO Y COMA'!$A:$A,'[2]COMPACTO PUNTO Y COMA'!$C:$C)</f>
        <v>101</v>
      </c>
      <c r="BV134" s="10" t="e">
        <f>_xlfn.XLOOKUP(Tabla1[[#This Row],[COD_ACT]],[3]Sheet1!$A:$A,[3]Sheet1!$B:$B)</f>
        <v>#N/A</v>
      </c>
      <c r="BW134" s="14" t="s">
        <v>756</v>
      </c>
      <c r="BX134" s="10">
        <v>600</v>
      </c>
      <c r="BY134" s="10"/>
      <c r="BZ134" s="10"/>
      <c r="CA134" s="10"/>
      <c r="CB134" s="10"/>
      <c r="CC134" s="10"/>
      <c r="CD134" s="10"/>
      <c r="CE134" s="10"/>
      <c r="CF134" s="10"/>
      <c r="CG134" s="10"/>
    </row>
    <row r="135" spans="1:85" hidden="1">
      <c r="A135" s="10" t="s">
        <v>1471</v>
      </c>
      <c r="B135" s="15" t="s">
        <v>1472</v>
      </c>
      <c r="C135" s="11" t="s">
        <v>86</v>
      </c>
      <c r="D135" s="10" t="s">
        <v>1473</v>
      </c>
      <c r="E135" s="10" t="s">
        <v>1474</v>
      </c>
      <c r="F135" s="10" t="s">
        <v>89</v>
      </c>
      <c r="G135" s="16">
        <v>4</v>
      </c>
      <c r="H135" s="10"/>
      <c r="I135" s="10"/>
      <c r="J135" s="10"/>
      <c r="K135" s="12" t="s">
        <v>1057</v>
      </c>
      <c r="L135" s="10" t="s">
        <v>91</v>
      </c>
      <c r="M135" s="10" t="s">
        <v>92</v>
      </c>
      <c r="N135" s="10" t="s">
        <v>91</v>
      </c>
      <c r="O135" s="10" t="s">
        <v>16</v>
      </c>
      <c r="P135" s="10" t="s">
        <v>93</v>
      </c>
      <c r="Q135" s="10">
        <v>1</v>
      </c>
      <c r="R135" s="10">
        <v>0</v>
      </c>
      <c r="S135" s="10">
        <v>0</v>
      </c>
      <c r="T135" s="10">
        <v>0</v>
      </c>
      <c r="U135" s="10">
        <v>0</v>
      </c>
      <c r="V135" s="10">
        <v>0</v>
      </c>
      <c r="W135" s="10">
        <v>1</v>
      </c>
      <c r="X135" s="10" t="s">
        <v>153</v>
      </c>
      <c r="Y135" s="10" t="s">
        <v>153</v>
      </c>
      <c r="Z135" s="10" t="s">
        <v>1237</v>
      </c>
      <c r="AA135" s="10">
        <v>2040</v>
      </c>
      <c r="AB135" s="10" t="s">
        <v>1238</v>
      </c>
      <c r="AC135" s="10" t="s">
        <v>1475</v>
      </c>
      <c r="AD135" s="10">
        <v>2014</v>
      </c>
      <c r="AE135" s="10" t="s">
        <v>116</v>
      </c>
      <c r="AF135" s="10" t="s">
        <v>117</v>
      </c>
      <c r="AG135" s="10"/>
      <c r="AH135" s="10">
        <v>0</v>
      </c>
      <c r="AI135" s="10">
        <v>0</v>
      </c>
      <c r="AJ135" s="10">
        <v>0</v>
      </c>
      <c r="AK135" s="10">
        <v>1</v>
      </c>
      <c r="AL135" s="10">
        <v>1</v>
      </c>
      <c r="AM135" s="10">
        <v>1</v>
      </c>
      <c r="AN135" s="10">
        <v>1</v>
      </c>
      <c r="AO135" s="10">
        <v>1</v>
      </c>
      <c r="AP135" s="10">
        <v>1</v>
      </c>
      <c r="AQ135" s="10">
        <v>1</v>
      </c>
      <c r="AR135" s="10">
        <v>1</v>
      </c>
      <c r="AS135" s="10">
        <v>1</v>
      </c>
      <c r="AT135" s="10">
        <v>1</v>
      </c>
      <c r="AU135" s="13" t="s">
        <v>1476</v>
      </c>
      <c r="AV135" s="10"/>
      <c r="AW135" s="10" t="s">
        <v>1477</v>
      </c>
      <c r="AX135" s="10">
        <v>2024</v>
      </c>
      <c r="AY135" s="10" t="s">
        <v>1478</v>
      </c>
      <c r="AZ135" s="10" t="s">
        <v>509</v>
      </c>
      <c r="BA135" s="10" t="s">
        <v>1479</v>
      </c>
      <c r="BB135" s="10">
        <v>1</v>
      </c>
      <c r="BC135" s="10" t="s">
        <v>983</v>
      </c>
      <c r="BD135" s="10" t="s">
        <v>984</v>
      </c>
      <c r="BE135" s="10">
        <v>1</v>
      </c>
      <c r="BF135" s="10" t="s">
        <v>985</v>
      </c>
      <c r="BG135" s="10" t="s">
        <v>986</v>
      </c>
      <c r="BH135" s="10" t="s">
        <v>987</v>
      </c>
      <c r="BI135" s="10" t="s">
        <v>988</v>
      </c>
      <c r="BJ135" s="10" t="s">
        <v>989</v>
      </c>
      <c r="BK135" s="10">
        <v>1</v>
      </c>
      <c r="BL135" s="10" t="s">
        <v>961</v>
      </c>
      <c r="BM135" s="10" t="s">
        <v>153</v>
      </c>
      <c r="BN135" s="10" t="s">
        <v>106</v>
      </c>
      <c r="BO135" s="10" t="s">
        <v>106</v>
      </c>
      <c r="BP135" s="10"/>
      <c r="BQ135" s="10" t="s">
        <v>92</v>
      </c>
      <c r="BR135" s="10">
        <v>2024</v>
      </c>
      <c r="BS135" s="10" t="e">
        <f>+_xlfn.XLOOKUP(Tabla1[[#This Row],[COD_ACT]],'[1]VF (2)'!$B:$B,'[1]VF (2)'!$AGD:$AGD)</f>
        <v>#N/A</v>
      </c>
      <c r="BT135" s="10" t="e">
        <f>+_xlfn.XLOOKUP(Tabla1[[#This Row],[COD_ACT]],'[1]VF (2)'!$B:$B,'[1]VF (2)'!$AGC:$AGC)</f>
        <v>#N/A</v>
      </c>
      <c r="BU135" s="10" t="str">
        <f>+_xlfn.XLOOKUP(Tabla1[[#This Row],[COD_ACT]],'[2]COMPACTO PUNTO Y COMA'!$A:$A,'[2]COMPACTO PUNTO Y COMA'!$C:$C)</f>
        <v>101;102;201</v>
      </c>
      <c r="BV135" s="10" t="e">
        <f>_xlfn.XLOOKUP(Tabla1[[#This Row],[COD_ACT]],[3]Sheet1!$A:$A,[3]Sheet1!$B:$B)</f>
        <v>#N/A</v>
      </c>
      <c r="BW135" s="14" t="s">
        <v>1480</v>
      </c>
      <c r="BX135" s="10">
        <v>600</v>
      </c>
      <c r="BY135" s="10"/>
      <c r="BZ135" s="10"/>
      <c r="CA135" s="10"/>
      <c r="CB135" s="10"/>
      <c r="CC135" s="10"/>
      <c r="CD135" s="10"/>
      <c r="CE135" s="10"/>
      <c r="CF135" s="10"/>
      <c r="CG135" s="10"/>
    </row>
    <row r="136" spans="1:85" hidden="1">
      <c r="A136" s="10" t="s">
        <v>1481</v>
      </c>
      <c r="B136" s="15" t="s">
        <v>1482</v>
      </c>
      <c r="C136" s="11" t="s">
        <v>86</v>
      </c>
      <c r="D136" s="10" t="s">
        <v>1483</v>
      </c>
      <c r="E136" s="10" t="s">
        <v>1484</v>
      </c>
      <c r="F136" s="10" t="s">
        <v>89</v>
      </c>
      <c r="G136" s="16">
        <v>4</v>
      </c>
      <c r="H136" s="10"/>
      <c r="I136" s="10"/>
      <c r="J136" s="10"/>
      <c r="K136" s="12" t="s">
        <v>1057</v>
      </c>
      <c r="L136" s="10" t="s">
        <v>91</v>
      </c>
      <c r="M136" s="10" t="s">
        <v>92</v>
      </c>
      <c r="N136" s="10" t="s">
        <v>91</v>
      </c>
      <c r="O136" s="10" t="s">
        <v>16</v>
      </c>
      <c r="P136" s="10" t="s">
        <v>93</v>
      </c>
      <c r="Q136" s="10">
        <v>1</v>
      </c>
      <c r="R136" s="10">
        <v>0</v>
      </c>
      <c r="S136" s="10">
        <v>0</v>
      </c>
      <c r="T136" s="10">
        <v>0</v>
      </c>
      <c r="U136" s="10">
        <v>0</v>
      </c>
      <c r="V136" s="10">
        <v>0</v>
      </c>
      <c r="W136" s="10">
        <v>0</v>
      </c>
      <c r="X136" s="10" t="s">
        <v>153</v>
      </c>
      <c r="Y136" s="10" t="s">
        <v>153</v>
      </c>
      <c r="Z136" s="10" t="s">
        <v>1196</v>
      </c>
      <c r="AA136" s="10">
        <v>2031</v>
      </c>
      <c r="AB136" s="10" t="s">
        <v>1197</v>
      </c>
      <c r="AC136" s="10" t="s">
        <v>1485</v>
      </c>
      <c r="AD136" s="10">
        <v>2014</v>
      </c>
      <c r="AE136" s="10" t="s">
        <v>116</v>
      </c>
      <c r="AF136" s="10" t="s">
        <v>117</v>
      </c>
      <c r="AG136" s="10"/>
      <c r="AH136" s="10">
        <v>0</v>
      </c>
      <c r="AI136" s="10">
        <v>0</v>
      </c>
      <c r="AJ136" s="10">
        <v>1</v>
      </c>
      <c r="AK136" s="10">
        <v>1</v>
      </c>
      <c r="AL136" s="10">
        <v>1</v>
      </c>
      <c r="AM136" s="10">
        <v>1</v>
      </c>
      <c r="AN136" s="10">
        <v>1</v>
      </c>
      <c r="AO136" s="10">
        <v>1</v>
      </c>
      <c r="AP136" s="10">
        <v>1</v>
      </c>
      <c r="AQ136" s="10">
        <v>1</v>
      </c>
      <c r="AR136" s="10">
        <v>1</v>
      </c>
      <c r="AS136" s="10">
        <v>1</v>
      </c>
      <c r="AT136" s="10">
        <v>1</v>
      </c>
      <c r="AU136" s="13" t="s">
        <v>1486</v>
      </c>
      <c r="AV136" s="10" t="str">
        <f>+_xlfn.XLOOKUP(B136,[4]Base2020!$B:$B,[4]Base2020!$AR:$AR)</f>
        <v>https://www.tec.ac.cr/planes-estudio/maestria-ingenieria-vial-academica</v>
      </c>
      <c r="AW136" s="10" t="s">
        <v>1487</v>
      </c>
      <c r="AX136" s="10">
        <v>2024</v>
      </c>
      <c r="AY136" s="10" t="s">
        <v>1488</v>
      </c>
      <c r="AZ136" s="10" t="s">
        <v>509</v>
      </c>
      <c r="BA136" s="10" t="s">
        <v>1489</v>
      </c>
      <c r="BB136" s="10">
        <v>1</v>
      </c>
      <c r="BC136" s="10" t="s">
        <v>983</v>
      </c>
      <c r="BD136" s="10" t="s">
        <v>984</v>
      </c>
      <c r="BE136" s="10">
        <v>1</v>
      </c>
      <c r="BF136" s="10" t="s">
        <v>985</v>
      </c>
      <c r="BG136" s="10" t="s">
        <v>986</v>
      </c>
      <c r="BH136" s="10" t="s">
        <v>987</v>
      </c>
      <c r="BI136" s="10" t="s">
        <v>988</v>
      </c>
      <c r="BJ136" s="10" t="s">
        <v>989</v>
      </c>
      <c r="BK136" s="10">
        <v>1</v>
      </c>
      <c r="BL136" s="10" t="s">
        <v>961</v>
      </c>
      <c r="BM136" s="10" t="s">
        <v>153</v>
      </c>
      <c r="BN136" s="10" t="s">
        <v>106</v>
      </c>
      <c r="BO136" s="10" t="s">
        <v>106</v>
      </c>
      <c r="BP136" s="10"/>
      <c r="BQ136" s="10" t="s">
        <v>92</v>
      </c>
      <c r="BR136" s="10">
        <v>2024</v>
      </c>
      <c r="BS136" s="10" t="e">
        <f>+_xlfn.XLOOKUP(Tabla1[[#This Row],[COD_ACT]],'[1]VF (2)'!$B:$B,'[1]VF (2)'!$AGD:$AGD)</f>
        <v>#N/A</v>
      </c>
      <c r="BT136" s="10" t="e">
        <f>+_xlfn.XLOOKUP(Tabla1[[#This Row],[COD_ACT]],'[1]VF (2)'!$B:$B,'[1]VF (2)'!$AGC:$AGC)</f>
        <v>#N/A</v>
      </c>
      <c r="BU136" s="10" t="str">
        <f>+_xlfn.XLOOKUP(Tabla1[[#This Row],[COD_ACT]],'[2]COMPACTO PUNTO Y COMA'!$A:$A,'[2]COMPACTO PUNTO Y COMA'!$C:$C)</f>
        <v>401</v>
      </c>
      <c r="BV136" s="10" t="e">
        <f>_xlfn.XLOOKUP(Tabla1[[#This Row],[COD_ACT]],[3]Sheet1!$A:$A,[3]Sheet1!$B:$B)</f>
        <v>#N/A</v>
      </c>
      <c r="BW136" s="14">
        <v>400</v>
      </c>
      <c r="BX136" s="10">
        <v>600</v>
      </c>
      <c r="BY136" s="10"/>
      <c r="BZ136" s="10"/>
      <c r="CA136" s="10"/>
      <c r="CB136" s="10"/>
      <c r="CC136" s="10"/>
      <c r="CD136" s="10"/>
      <c r="CE136" s="10"/>
      <c r="CF136" s="10"/>
      <c r="CG136" s="10"/>
    </row>
    <row r="137" spans="1:85" hidden="1">
      <c r="A137" s="10" t="s">
        <v>1490</v>
      </c>
      <c r="B137" s="15" t="s">
        <v>1491</v>
      </c>
      <c r="C137" s="11" t="s">
        <v>86</v>
      </c>
      <c r="D137" s="10" t="s">
        <v>1055</v>
      </c>
      <c r="E137" s="10" t="s">
        <v>1056</v>
      </c>
      <c r="F137" s="10" t="s">
        <v>89</v>
      </c>
      <c r="G137" s="16">
        <v>4</v>
      </c>
      <c r="H137" s="10"/>
      <c r="I137" s="10"/>
      <c r="J137" s="10"/>
      <c r="K137" s="12" t="s">
        <v>1057</v>
      </c>
      <c r="L137" s="10" t="s">
        <v>91</v>
      </c>
      <c r="M137" s="10" t="s">
        <v>92</v>
      </c>
      <c r="N137" s="10" t="s">
        <v>91</v>
      </c>
      <c r="O137" s="10" t="s">
        <v>16</v>
      </c>
      <c r="P137" s="10" t="s">
        <v>93</v>
      </c>
      <c r="Q137" s="10">
        <v>1</v>
      </c>
      <c r="R137" s="10">
        <v>0</v>
      </c>
      <c r="S137" s="10">
        <v>0</v>
      </c>
      <c r="T137" s="10">
        <v>0</v>
      </c>
      <c r="U137" s="10">
        <v>0</v>
      </c>
      <c r="V137" s="10">
        <v>0</v>
      </c>
      <c r="W137" s="10">
        <v>0</v>
      </c>
      <c r="X137" s="10" t="s">
        <v>153</v>
      </c>
      <c r="Y137" s="10" t="s">
        <v>153</v>
      </c>
      <c r="Z137" s="10" t="s">
        <v>571</v>
      </c>
      <c r="AA137" s="10">
        <v>2044</v>
      </c>
      <c r="AB137" s="10" t="s">
        <v>572</v>
      </c>
      <c r="AC137" s="10" t="s">
        <v>1492</v>
      </c>
      <c r="AD137" s="10">
        <v>2014</v>
      </c>
      <c r="AE137" s="10" t="s">
        <v>116</v>
      </c>
      <c r="AF137" s="10" t="s">
        <v>117</v>
      </c>
      <c r="AG137" s="10"/>
      <c r="AH137" s="10">
        <v>0</v>
      </c>
      <c r="AI137" s="10">
        <v>0</v>
      </c>
      <c r="AJ137" s="10">
        <v>0</v>
      </c>
      <c r="AK137" s="10">
        <v>1</v>
      </c>
      <c r="AL137" s="10">
        <v>1</v>
      </c>
      <c r="AM137" s="10">
        <v>1</v>
      </c>
      <c r="AN137" s="10">
        <v>1</v>
      </c>
      <c r="AO137" s="10">
        <v>1</v>
      </c>
      <c r="AP137" s="10">
        <v>1</v>
      </c>
      <c r="AQ137" s="10">
        <v>1</v>
      </c>
      <c r="AR137" s="10">
        <v>1</v>
      </c>
      <c r="AS137" s="10">
        <v>1</v>
      </c>
      <c r="AT137" s="10">
        <v>1</v>
      </c>
      <c r="AU137" s="13" t="s">
        <v>1493</v>
      </c>
      <c r="AV137" s="10"/>
      <c r="AW137" s="10" t="s">
        <v>1494</v>
      </c>
      <c r="AX137" s="10">
        <v>2024</v>
      </c>
      <c r="AY137" s="10" t="s">
        <v>1495</v>
      </c>
      <c r="AZ137" s="10" t="s">
        <v>509</v>
      </c>
      <c r="BA137" s="10" t="s">
        <v>1496</v>
      </c>
      <c r="BB137" s="10">
        <v>1</v>
      </c>
      <c r="BC137" s="10" t="s">
        <v>983</v>
      </c>
      <c r="BD137" s="10" t="s">
        <v>984</v>
      </c>
      <c r="BE137" s="10">
        <v>1</v>
      </c>
      <c r="BF137" s="10" t="s">
        <v>985</v>
      </c>
      <c r="BG137" s="10" t="s">
        <v>986</v>
      </c>
      <c r="BH137" s="10" t="s">
        <v>987</v>
      </c>
      <c r="BI137" s="10" t="s">
        <v>988</v>
      </c>
      <c r="BJ137" s="10" t="s">
        <v>989</v>
      </c>
      <c r="BK137" s="10">
        <v>1</v>
      </c>
      <c r="BL137" s="10" t="s">
        <v>961</v>
      </c>
      <c r="BM137" s="10" t="s">
        <v>153</v>
      </c>
      <c r="BN137" s="10" t="s">
        <v>106</v>
      </c>
      <c r="BO137" s="10" t="s">
        <v>106</v>
      </c>
      <c r="BP137" s="10"/>
      <c r="BQ137" s="10" t="s">
        <v>92</v>
      </c>
      <c r="BR137" s="10">
        <v>2024</v>
      </c>
      <c r="BS137" s="10" t="e">
        <f>+_xlfn.XLOOKUP(Tabla1[[#This Row],[COD_ACT]],'[1]VF (2)'!$B:$B,'[1]VF (2)'!$AGD:$AGD)</f>
        <v>#N/A</v>
      </c>
      <c r="BT137" s="10" t="e">
        <f>+_xlfn.XLOOKUP(Tabla1[[#This Row],[COD_ACT]],'[1]VF (2)'!$B:$B,'[1]VF (2)'!$AGC:$AGC)</f>
        <v>#N/A</v>
      </c>
      <c r="BU137" s="10" t="str">
        <f>+_xlfn.XLOOKUP(Tabla1[[#This Row],[COD_ACT]],'[2]COMPACTO PUNTO Y COMA'!$A:$A,'[2]COMPACTO PUNTO Y COMA'!$C:$C)</f>
        <v>401</v>
      </c>
      <c r="BV137" s="10" t="e">
        <f>_xlfn.XLOOKUP(Tabla1[[#This Row],[COD_ACT]],[3]Sheet1!$A:$A,[3]Sheet1!$B:$B)</f>
        <v>#N/A</v>
      </c>
      <c r="BW137" s="14">
        <v>400</v>
      </c>
      <c r="BX137" s="10">
        <v>600</v>
      </c>
      <c r="BY137" s="10"/>
      <c r="BZ137" s="10"/>
      <c r="CA137" s="10"/>
      <c r="CB137" s="10"/>
      <c r="CC137" s="10"/>
      <c r="CD137" s="10"/>
      <c r="CE137" s="10"/>
      <c r="CF137" s="10"/>
      <c r="CG137" s="10"/>
    </row>
    <row r="138" spans="1:85" hidden="1">
      <c r="A138" s="10" t="s">
        <v>1497</v>
      </c>
      <c r="B138" s="15" t="s">
        <v>1498</v>
      </c>
      <c r="C138" s="11" t="s">
        <v>86</v>
      </c>
      <c r="D138" s="10" t="s">
        <v>1499</v>
      </c>
      <c r="E138" s="10" t="s">
        <v>1500</v>
      </c>
      <c r="F138" s="10" t="s">
        <v>89</v>
      </c>
      <c r="G138" s="16">
        <v>3</v>
      </c>
      <c r="H138" s="10"/>
      <c r="I138" s="10"/>
      <c r="J138" s="10"/>
      <c r="K138" s="12" t="s">
        <v>1501</v>
      </c>
      <c r="L138" s="10" t="s">
        <v>91</v>
      </c>
      <c r="M138" s="10" t="s">
        <v>92</v>
      </c>
      <c r="N138" s="10" t="s">
        <v>91</v>
      </c>
      <c r="O138" s="10" t="s">
        <v>16</v>
      </c>
      <c r="P138" s="10" t="s">
        <v>93</v>
      </c>
      <c r="Q138" s="10">
        <v>1</v>
      </c>
      <c r="R138" s="10">
        <v>0</v>
      </c>
      <c r="S138" s="10">
        <v>0</v>
      </c>
      <c r="T138" s="10">
        <v>0</v>
      </c>
      <c r="U138" s="10">
        <v>0</v>
      </c>
      <c r="V138" s="10">
        <v>0</v>
      </c>
      <c r="W138" s="10">
        <v>0</v>
      </c>
      <c r="X138" s="10" t="s">
        <v>153</v>
      </c>
      <c r="Y138" s="10" t="s">
        <v>153</v>
      </c>
      <c r="Z138" s="10" t="s">
        <v>113</v>
      </c>
      <c r="AA138" s="10">
        <v>2030</v>
      </c>
      <c r="AB138" s="10" t="s">
        <v>114</v>
      </c>
      <c r="AC138" s="10" t="s">
        <v>1502</v>
      </c>
      <c r="AD138" s="10">
        <v>2014</v>
      </c>
      <c r="AE138" s="10" t="s">
        <v>116</v>
      </c>
      <c r="AF138" s="10" t="s">
        <v>117</v>
      </c>
      <c r="AG138" s="10"/>
      <c r="AH138" s="10">
        <v>0</v>
      </c>
      <c r="AI138" s="10">
        <v>0</v>
      </c>
      <c r="AJ138" s="10">
        <v>0</v>
      </c>
      <c r="AK138" s="10">
        <v>1</v>
      </c>
      <c r="AL138" s="10">
        <v>1</v>
      </c>
      <c r="AM138" s="10">
        <v>1</v>
      </c>
      <c r="AN138" s="10">
        <v>1</v>
      </c>
      <c r="AO138" s="10">
        <v>1</v>
      </c>
      <c r="AP138" s="10">
        <v>1</v>
      </c>
      <c r="AQ138" s="10">
        <v>1</v>
      </c>
      <c r="AR138" s="10">
        <v>1</v>
      </c>
      <c r="AS138" s="10">
        <v>1</v>
      </c>
      <c r="AT138" s="10">
        <v>1</v>
      </c>
      <c r="AU138" s="13" t="s">
        <v>1503</v>
      </c>
      <c r="AV138" s="10" t="str">
        <f>+_xlfn.XLOOKUP(B138,[4]Base2020!$B:$B,[4]Base2020!$AR:$AR)</f>
        <v>https://www.tec.ac.cr/sites/default/files/media/doc/maestria_en_salud_ocupacional_2022_0.pdf</v>
      </c>
      <c r="AW138" s="10" t="s">
        <v>1504</v>
      </c>
      <c r="AX138" s="10">
        <v>2024</v>
      </c>
      <c r="AY138" s="10" t="s">
        <v>1505</v>
      </c>
      <c r="AZ138" s="10" t="s">
        <v>509</v>
      </c>
      <c r="BA138" s="10" t="s">
        <v>1506</v>
      </c>
      <c r="BB138" s="10">
        <v>1</v>
      </c>
      <c r="BC138" s="10" t="s">
        <v>983</v>
      </c>
      <c r="BD138" s="10" t="s">
        <v>984</v>
      </c>
      <c r="BE138" s="10">
        <v>1</v>
      </c>
      <c r="BF138" s="10" t="s">
        <v>985</v>
      </c>
      <c r="BG138" s="10" t="s">
        <v>986</v>
      </c>
      <c r="BH138" s="10" t="s">
        <v>987</v>
      </c>
      <c r="BI138" s="10" t="s">
        <v>988</v>
      </c>
      <c r="BJ138" s="10" t="s">
        <v>989</v>
      </c>
      <c r="BK138" s="10">
        <v>1</v>
      </c>
      <c r="BL138" s="10" t="s">
        <v>961</v>
      </c>
      <c r="BM138" s="10" t="s">
        <v>153</v>
      </c>
      <c r="BN138" s="10" t="s">
        <v>106</v>
      </c>
      <c r="BO138" s="10" t="s">
        <v>106</v>
      </c>
      <c r="BP138" s="10"/>
      <c r="BQ138" s="10" t="s">
        <v>92</v>
      </c>
      <c r="BR138" s="10">
        <v>2024</v>
      </c>
      <c r="BS138" s="10" t="e">
        <f>+_xlfn.XLOOKUP(Tabla1[[#This Row],[COD_ACT]],'[1]VF (2)'!$B:$B,'[1]VF (2)'!$AGD:$AGD)</f>
        <v>#N/A</v>
      </c>
      <c r="BT138" s="10" t="e">
        <f>+_xlfn.XLOOKUP(Tabla1[[#This Row],[COD_ACT]],'[1]VF (2)'!$B:$B,'[1]VF (2)'!$AGC:$AGC)</f>
        <v>#N/A</v>
      </c>
      <c r="BU138" s="10" t="str">
        <f>+_xlfn.XLOOKUP(Tabla1[[#This Row],[COD_ACT]],'[2]COMPACTO PUNTO Y COMA'!$A:$A,'[2]COMPACTO PUNTO Y COMA'!$C:$C)</f>
        <v>101</v>
      </c>
      <c r="BV138" s="10" t="e">
        <f>_xlfn.XLOOKUP(Tabla1[[#This Row],[COD_ACT]],[3]Sheet1!$A:$A,[3]Sheet1!$B:$B)</f>
        <v>#N/A</v>
      </c>
      <c r="BW138" s="14" t="s">
        <v>756</v>
      </c>
      <c r="BX138" s="10">
        <v>600</v>
      </c>
      <c r="BY138" s="10"/>
      <c r="BZ138" s="10"/>
      <c r="CA138" s="10"/>
      <c r="CB138" s="10"/>
      <c r="CC138" s="10"/>
      <c r="CD138" s="10"/>
      <c r="CE138" s="10"/>
      <c r="CF138" s="10"/>
      <c r="CG138" s="10"/>
    </row>
    <row r="139" spans="1:85" hidden="1">
      <c r="A139" s="10" t="s">
        <v>1507</v>
      </c>
      <c r="B139" s="15" t="s">
        <v>1508</v>
      </c>
      <c r="C139" s="11" t="s">
        <v>86</v>
      </c>
      <c r="D139" s="10" t="s">
        <v>1365</v>
      </c>
      <c r="E139" s="10" t="s">
        <v>1366</v>
      </c>
      <c r="F139" s="10" t="s">
        <v>89</v>
      </c>
      <c r="G139" s="16">
        <v>4</v>
      </c>
      <c r="H139" s="10"/>
      <c r="I139" s="10"/>
      <c r="J139" s="10"/>
      <c r="K139" s="12" t="s">
        <v>1057</v>
      </c>
      <c r="L139" s="10" t="s">
        <v>91</v>
      </c>
      <c r="M139" s="10" t="s">
        <v>92</v>
      </c>
      <c r="N139" s="10" t="s">
        <v>92</v>
      </c>
      <c r="O139" s="10" t="s">
        <v>165</v>
      </c>
      <c r="P139" s="10" t="s">
        <v>22</v>
      </c>
      <c r="Q139" s="10">
        <v>1</v>
      </c>
      <c r="R139" s="10">
        <v>0</v>
      </c>
      <c r="S139" s="10">
        <v>1</v>
      </c>
      <c r="T139" s="10">
        <v>1</v>
      </c>
      <c r="U139" s="10">
        <v>1</v>
      </c>
      <c r="V139" s="10">
        <v>1</v>
      </c>
      <c r="W139" s="10">
        <v>1</v>
      </c>
      <c r="X139" s="10" t="s">
        <v>153</v>
      </c>
      <c r="Y139" s="10" t="s">
        <v>153</v>
      </c>
      <c r="Z139" s="10" t="s">
        <v>223</v>
      </c>
      <c r="AA139" s="10">
        <v>2029</v>
      </c>
      <c r="AB139" s="10" t="s">
        <v>224</v>
      </c>
      <c r="AC139" s="10" t="s">
        <v>1509</v>
      </c>
      <c r="AD139" s="10">
        <v>2014</v>
      </c>
      <c r="AE139" s="10" t="s">
        <v>116</v>
      </c>
      <c r="AF139" s="10" t="s">
        <v>117</v>
      </c>
      <c r="AG139" s="10"/>
      <c r="AH139" s="10">
        <v>0</v>
      </c>
      <c r="AI139" s="10">
        <v>0</v>
      </c>
      <c r="AJ139" s="10">
        <v>0</v>
      </c>
      <c r="AK139" s="10">
        <v>1</v>
      </c>
      <c r="AL139" s="10">
        <v>1</v>
      </c>
      <c r="AM139" s="10">
        <v>1</v>
      </c>
      <c r="AN139" s="10">
        <v>1</v>
      </c>
      <c r="AO139" s="10">
        <v>1</v>
      </c>
      <c r="AP139" s="10">
        <v>1</v>
      </c>
      <c r="AQ139" s="10">
        <v>1</v>
      </c>
      <c r="AR139" s="10">
        <v>1</v>
      </c>
      <c r="AS139" s="10">
        <v>1</v>
      </c>
      <c r="AT139" s="10">
        <v>1</v>
      </c>
      <c r="AU139" s="13" t="s">
        <v>1510</v>
      </c>
      <c r="AV139" s="10" t="str">
        <f>+_xlfn.XLOOKUP(B139,[4]Base2020!$B:$B,[4]Base2020!$AR:$AR)</f>
        <v>https://www.tec.ac.cr/planes-estudio/maestria-sistemas-modernos-manufactura</v>
      </c>
      <c r="AW139" s="10" t="s">
        <v>1511</v>
      </c>
      <c r="AX139" s="10">
        <v>2024</v>
      </c>
      <c r="AY139" s="10" t="s">
        <v>1512</v>
      </c>
      <c r="AZ139" s="10" t="s">
        <v>509</v>
      </c>
      <c r="BA139" s="10" t="s">
        <v>1513</v>
      </c>
      <c r="BB139" s="10">
        <v>1</v>
      </c>
      <c r="BC139" s="10" t="s">
        <v>983</v>
      </c>
      <c r="BD139" s="10" t="s">
        <v>984</v>
      </c>
      <c r="BE139" s="10">
        <v>1</v>
      </c>
      <c r="BF139" s="10" t="s">
        <v>985</v>
      </c>
      <c r="BG139" s="10" t="s">
        <v>986</v>
      </c>
      <c r="BH139" s="10" t="s">
        <v>987</v>
      </c>
      <c r="BI139" s="10" t="s">
        <v>988</v>
      </c>
      <c r="BJ139" s="10" t="s">
        <v>989</v>
      </c>
      <c r="BK139" s="10">
        <v>1</v>
      </c>
      <c r="BL139" s="10" t="s">
        <v>961</v>
      </c>
      <c r="BM139" s="10" t="s">
        <v>153</v>
      </c>
      <c r="BN139" s="10" t="s">
        <v>106</v>
      </c>
      <c r="BO139" s="10" t="s">
        <v>106</v>
      </c>
      <c r="BP139" s="10" t="str">
        <f>+_xlfn.XLOOKUP(B139,[4]Base2020!$B:$B,[4]Base2020!$BL:$BL)</f>
        <v>Otros Centros: Centro de Transferencia Tecnológica y Centro de Capacitación Coyol</v>
      </c>
      <c r="BQ139" s="10" t="s">
        <v>92</v>
      </c>
      <c r="BR139" s="10">
        <v>2024</v>
      </c>
      <c r="BS139" s="10" t="e">
        <f>+_xlfn.XLOOKUP(Tabla1[[#This Row],[COD_ACT]],'[1]VF (2)'!$B:$B,'[1]VF (2)'!$AGD:$AGD)</f>
        <v>#N/A</v>
      </c>
      <c r="BT139" s="10" t="e">
        <f>+_xlfn.XLOOKUP(Tabla1[[#This Row],[COD_ACT]],'[1]VF (2)'!$B:$B,'[1]VF (2)'!$AGC:$AGC)</f>
        <v>#N/A</v>
      </c>
      <c r="BU139" s="10" t="str">
        <f>+_xlfn.XLOOKUP(Tabla1[[#This Row],[COD_ACT]],'[2]COMPACTO PUNTO Y COMA'!$A:$A,'[2]COMPACTO PUNTO Y COMA'!$C:$C)</f>
        <v>101;102</v>
      </c>
      <c r="BV139" s="10" t="e">
        <f>_xlfn.XLOOKUP(Tabla1[[#This Row],[COD_ACT]],[3]Sheet1!$A:$A,[3]Sheet1!$B:$B)</f>
        <v>#N/A</v>
      </c>
      <c r="BW139" s="14" t="s">
        <v>1372</v>
      </c>
      <c r="BX139" s="10">
        <v>600</v>
      </c>
      <c r="BY139" s="10"/>
      <c r="BZ139" s="10"/>
      <c r="CA139" s="10"/>
      <c r="CB139" s="10"/>
      <c r="CC139" s="10"/>
      <c r="CD139" s="10"/>
      <c r="CE139" s="10"/>
      <c r="CF139" s="10"/>
      <c r="CG139" s="10"/>
    </row>
    <row r="140" spans="1:85">
      <c r="A140" s="10" t="s">
        <v>1514</v>
      </c>
      <c r="B140" s="10">
        <v>14608</v>
      </c>
      <c r="C140" s="11" t="s">
        <v>86</v>
      </c>
      <c r="D140" s="10" t="s">
        <v>319</v>
      </c>
      <c r="E140" s="10" t="s">
        <v>320</v>
      </c>
      <c r="F140" s="10" t="s">
        <v>89</v>
      </c>
      <c r="G140" s="10"/>
      <c r="H140" s="10"/>
      <c r="I140" s="10"/>
      <c r="J140" s="10"/>
      <c r="K140" s="12" t="s">
        <v>1515</v>
      </c>
      <c r="L140" s="10" t="s">
        <v>91</v>
      </c>
      <c r="M140" s="10" t="s">
        <v>92</v>
      </c>
      <c r="N140" s="10" t="s">
        <v>91</v>
      </c>
      <c r="O140" s="10" t="s">
        <v>16</v>
      </c>
      <c r="P140" s="10" t="s">
        <v>93</v>
      </c>
      <c r="Q140" s="10">
        <v>1</v>
      </c>
      <c r="R140" s="10">
        <v>0</v>
      </c>
      <c r="S140" s="10">
        <v>0</v>
      </c>
      <c r="T140" s="10">
        <v>0</v>
      </c>
      <c r="U140" s="10">
        <v>0</v>
      </c>
      <c r="V140" s="10">
        <v>0</v>
      </c>
      <c r="W140" s="10">
        <v>0</v>
      </c>
      <c r="X140" s="10" t="s">
        <v>222</v>
      </c>
      <c r="Y140" s="10"/>
      <c r="Z140" s="10" t="s">
        <v>322</v>
      </c>
      <c r="AA140" s="10">
        <v>2033</v>
      </c>
      <c r="AB140" s="10" t="s">
        <v>323</v>
      </c>
      <c r="AC140" s="10" t="s">
        <v>1516</v>
      </c>
      <c r="AD140" s="10">
        <v>2014</v>
      </c>
      <c r="AE140" s="10" t="s">
        <v>116</v>
      </c>
      <c r="AF140" s="10" t="s">
        <v>117</v>
      </c>
      <c r="AG140" s="10"/>
      <c r="AH140" s="10">
        <v>0</v>
      </c>
      <c r="AI140" s="10">
        <v>0</v>
      </c>
      <c r="AJ140" s="10">
        <v>0</v>
      </c>
      <c r="AK140" s="10">
        <v>0</v>
      </c>
      <c r="AL140" s="10">
        <v>0</v>
      </c>
      <c r="AM140" s="10">
        <v>0</v>
      </c>
      <c r="AN140" s="10">
        <v>1</v>
      </c>
      <c r="AO140" s="10"/>
      <c r="AP140" s="10"/>
      <c r="AQ140" s="10"/>
      <c r="AR140" s="10"/>
      <c r="AS140" s="10"/>
      <c r="AT140" s="10"/>
      <c r="AU140" s="10"/>
      <c r="AV140" s="10"/>
      <c r="AW140" s="10"/>
      <c r="AX140" s="10">
        <v>2024</v>
      </c>
      <c r="AY140" s="10" t="s">
        <v>1517</v>
      </c>
      <c r="AZ140" s="10" t="s">
        <v>297</v>
      </c>
      <c r="BA140" s="10"/>
      <c r="BB140" s="10">
        <v>1</v>
      </c>
      <c r="BC140" s="10" t="s">
        <v>575</v>
      </c>
      <c r="BD140" s="10" t="s">
        <v>576</v>
      </c>
      <c r="BE140" s="10"/>
      <c r="BF140" s="10"/>
      <c r="BG140" s="10"/>
      <c r="BH140" s="10"/>
      <c r="BI140" s="10"/>
      <c r="BJ140" s="10"/>
      <c r="BK140" s="10"/>
      <c r="BL140" s="10"/>
      <c r="BM140" s="10"/>
      <c r="BN140" s="12" t="s">
        <v>106</v>
      </c>
      <c r="BO140" s="12" t="s">
        <v>106</v>
      </c>
      <c r="BP140" s="10"/>
      <c r="BQ140" s="10" t="s">
        <v>92</v>
      </c>
      <c r="BR140" s="10">
        <v>2024</v>
      </c>
      <c r="BS140" s="10" t="str">
        <f>+_xlfn.XLOOKUP(Tabla1[[#This Row],[COD_ACT]],'[1]VF (2)'!$B:$B,'[1]VF (2)'!$AGD:$AGD)</f>
        <v>104;205;203;501;503</v>
      </c>
      <c r="BT140" s="10" t="str">
        <f>+_xlfn.XLOOKUP(Tabla1[[#This Row],[COD_ACT]],'[1]VF (2)'!$B:$B,'[1]VF (2)'!$AGC:$AGC)</f>
        <v>102</v>
      </c>
      <c r="BU140" s="10" t="e">
        <f>+_xlfn.XLOOKUP(Tabla1[[#This Row],[COD_ACT]],'[2]COMPACTO PUNTO Y COMA'!$A:$A,'[2]COMPACTO PUNTO Y COMA'!$C:$C)</f>
        <v>#N/A</v>
      </c>
      <c r="BV140" s="10" t="e">
        <f>+_xlfn.XLOOKUP(Tabla1[[#This Row],[COD_ACT]],[3]Sheet1!$A:$A,[3]Sheet1!$B:$B)</f>
        <v>#N/A</v>
      </c>
      <c r="BW140" s="14" t="s">
        <v>107</v>
      </c>
      <c r="BX140" s="10" t="s">
        <v>1518</v>
      </c>
      <c r="BY140" s="10"/>
      <c r="BZ140" s="10"/>
      <c r="CA140" s="10"/>
      <c r="CB140" s="10"/>
      <c r="CC140" s="10"/>
      <c r="CD140" s="10"/>
      <c r="CE140" s="10"/>
      <c r="CF140" s="10"/>
      <c r="CG140" s="10"/>
    </row>
    <row r="141" spans="1:85" hidden="1">
      <c r="A141" s="10" t="s">
        <v>1519</v>
      </c>
      <c r="B141" s="15" t="s">
        <v>1520</v>
      </c>
      <c r="C141" s="11" t="s">
        <v>86</v>
      </c>
      <c r="D141" s="10" t="s">
        <v>1521</v>
      </c>
      <c r="E141" s="10" t="s">
        <v>1522</v>
      </c>
      <c r="F141" s="10" t="s">
        <v>89</v>
      </c>
      <c r="G141" s="16">
        <v>4</v>
      </c>
      <c r="H141" s="10"/>
      <c r="I141" s="10"/>
      <c r="J141" s="10"/>
      <c r="K141" s="12" t="s">
        <v>1523</v>
      </c>
      <c r="L141" s="10" t="s">
        <v>91</v>
      </c>
      <c r="M141" s="10" t="s">
        <v>92</v>
      </c>
      <c r="N141" s="10" t="s">
        <v>91</v>
      </c>
      <c r="O141" s="10" t="s">
        <v>16</v>
      </c>
      <c r="P141" s="10" t="s">
        <v>93</v>
      </c>
      <c r="Q141" s="10">
        <v>1</v>
      </c>
      <c r="R141" s="10">
        <v>0</v>
      </c>
      <c r="S141" s="10">
        <v>0</v>
      </c>
      <c r="T141" s="10">
        <v>0</v>
      </c>
      <c r="U141" s="10">
        <v>0</v>
      </c>
      <c r="V141" s="10">
        <v>0</v>
      </c>
      <c r="W141" s="10">
        <v>0</v>
      </c>
      <c r="X141" s="10" t="s">
        <v>458</v>
      </c>
      <c r="Y141" s="10" t="s">
        <v>1524</v>
      </c>
      <c r="Z141" s="10" t="s">
        <v>239</v>
      </c>
      <c r="AA141" s="10">
        <v>2065</v>
      </c>
      <c r="AB141" s="10" t="s">
        <v>240</v>
      </c>
      <c r="AC141" s="10" t="s">
        <v>240</v>
      </c>
      <c r="AD141" s="10">
        <v>2015</v>
      </c>
      <c r="AE141" s="10" t="s">
        <v>193</v>
      </c>
      <c r="AF141" s="10" t="s">
        <v>241</v>
      </c>
      <c r="AG141" s="10"/>
      <c r="AH141" s="10">
        <v>0</v>
      </c>
      <c r="AI141" s="10">
        <v>0</v>
      </c>
      <c r="AJ141" s="10">
        <v>1</v>
      </c>
      <c r="AK141" s="10">
        <v>1</v>
      </c>
      <c r="AL141" s="10">
        <v>1</v>
      </c>
      <c r="AM141" s="10">
        <v>1</v>
      </c>
      <c r="AN141" s="10">
        <v>1</v>
      </c>
      <c r="AO141" s="10">
        <v>1</v>
      </c>
      <c r="AP141" s="10">
        <v>1</v>
      </c>
      <c r="AQ141" s="10">
        <v>1</v>
      </c>
      <c r="AR141" s="10">
        <v>1</v>
      </c>
      <c r="AS141" s="10">
        <v>1</v>
      </c>
      <c r="AT141" s="10">
        <v>1</v>
      </c>
      <c r="AU141" s="13"/>
      <c r="AV141" s="10"/>
      <c r="AW141" s="10" t="s">
        <v>1525</v>
      </c>
      <c r="AX141" s="10">
        <v>2024</v>
      </c>
      <c r="AY141" s="10" t="s">
        <v>1526</v>
      </c>
      <c r="AZ141" s="10" t="s">
        <v>609</v>
      </c>
      <c r="BA141" s="10" t="s">
        <v>1527</v>
      </c>
      <c r="BB141" s="10">
        <v>1</v>
      </c>
      <c r="BC141" s="10" t="s">
        <v>707</v>
      </c>
      <c r="BD141" s="10" t="s">
        <v>708</v>
      </c>
      <c r="BE141" s="10">
        <v>2</v>
      </c>
      <c r="BF141" s="10" t="s">
        <v>311</v>
      </c>
      <c r="BG141" s="10" t="s">
        <v>1528</v>
      </c>
      <c r="BH141" s="10" t="s">
        <v>1529</v>
      </c>
      <c r="BI141" s="10" t="s">
        <v>1530</v>
      </c>
      <c r="BJ141" s="10" t="s">
        <v>1531</v>
      </c>
      <c r="BK141" s="10">
        <v>4</v>
      </c>
      <c r="BL141" s="10" t="s">
        <v>1532</v>
      </c>
      <c r="BM141" s="10" t="s">
        <v>458</v>
      </c>
      <c r="BN141" s="10" t="s">
        <v>106</v>
      </c>
      <c r="BO141" s="10" t="s">
        <v>106</v>
      </c>
      <c r="BP141" s="10"/>
      <c r="BQ141" s="10" t="s">
        <v>92</v>
      </c>
      <c r="BR141" s="10">
        <v>2024</v>
      </c>
      <c r="BS141" s="10" t="e">
        <f>+_xlfn.XLOOKUP(Tabla1[[#This Row],[COD_ACT]],'[1]VF (2)'!$B:$B,'[1]VF (2)'!$AGD:$AGD)</f>
        <v>#N/A</v>
      </c>
      <c r="BT141" s="10" t="e">
        <f>+_xlfn.XLOOKUP(Tabla1[[#This Row],[COD_ACT]],'[1]VF (2)'!$B:$B,'[1]VF (2)'!$AGC:$AGC)</f>
        <v>#N/A</v>
      </c>
      <c r="BU141" s="10" t="str">
        <f>+_xlfn.XLOOKUP(Tabla1[[#This Row],[COD_ACT]],'[2]COMPACTO PUNTO Y COMA'!$A:$A,'[2]COMPACTO PUNTO Y COMA'!$C:$C)</f>
        <v>401</v>
      </c>
      <c r="BV141" s="10" t="e">
        <f>_xlfn.XLOOKUP(Tabla1[[#This Row],[COD_ACT]],[3]Sheet1!$A:$A,[3]Sheet1!$B:$B)</f>
        <v>#N/A</v>
      </c>
      <c r="BW141" s="14">
        <v>400</v>
      </c>
      <c r="BX141" s="10">
        <v>600</v>
      </c>
      <c r="BY141" s="10"/>
      <c r="BZ141" s="10"/>
      <c r="CA141" s="10"/>
      <c r="CB141" s="10"/>
      <c r="CC141" s="10"/>
      <c r="CD141" s="10"/>
      <c r="CE141" s="10"/>
      <c r="CF141" s="10"/>
      <c r="CG141" s="10"/>
    </row>
    <row r="142" spans="1:85" hidden="1">
      <c r="A142" s="10" t="s">
        <v>1533</v>
      </c>
      <c r="B142" s="15" t="s">
        <v>1534</v>
      </c>
      <c r="C142" s="11" t="s">
        <v>86</v>
      </c>
      <c r="D142" s="10" t="s">
        <v>1535</v>
      </c>
      <c r="E142" s="10" t="s">
        <v>1536</v>
      </c>
      <c r="F142" s="10" t="s">
        <v>89</v>
      </c>
      <c r="G142" s="16" t="s">
        <v>692</v>
      </c>
      <c r="H142" s="10"/>
      <c r="I142" s="10"/>
      <c r="J142" s="10"/>
      <c r="K142" s="12" t="s">
        <v>1537</v>
      </c>
      <c r="L142" s="10" t="s">
        <v>91</v>
      </c>
      <c r="M142" s="10" t="s">
        <v>92</v>
      </c>
      <c r="N142" s="10" t="s">
        <v>92</v>
      </c>
      <c r="O142" s="10" t="s">
        <v>22</v>
      </c>
      <c r="P142" s="10" t="s">
        <v>22</v>
      </c>
      <c r="Q142" s="10">
        <v>1</v>
      </c>
      <c r="R142" s="10">
        <v>1</v>
      </c>
      <c r="S142" s="10">
        <v>1</v>
      </c>
      <c r="T142" s="10">
        <v>1</v>
      </c>
      <c r="U142" s="10">
        <v>1</v>
      </c>
      <c r="V142" s="10">
        <v>0</v>
      </c>
      <c r="W142" s="10">
        <v>1</v>
      </c>
      <c r="X142" s="10" t="s">
        <v>112</v>
      </c>
      <c r="Y142" s="10" t="s">
        <v>166</v>
      </c>
      <c r="Z142" s="10" t="s">
        <v>546</v>
      </c>
      <c r="AA142" s="10">
        <v>2012</v>
      </c>
      <c r="AB142" s="10" t="s">
        <v>547</v>
      </c>
      <c r="AC142" s="10" t="s">
        <v>1538</v>
      </c>
      <c r="AD142" s="10">
        <v>2006</v>
      </c>
      <c r="AE142" s="10" t="s">
        <v>170</v>
      </c>
      <c r="AF142" s="10" t="s">
        <v>171</v>
      </c>
      <c r="AG142" s="10"/>
      <c r="AH142" s="10">
        <v>0</v>
      </c>
      <c r="AI142" s="10">
        <v>0</v>
      </c>
      <c r="AJ142" s="10">
        <v>0</v>
      </c>
      <c r="AK142" s="10">
        <v>0</v>
      </c>
      <c r="AL142" s="10">
        <v>0</v>
      </c>
      <c r="AM142" s="10">
        <v>1</v>
      </c>
      <c r="AN142" s="10">
        <v>1</v>
      </c>
      <c r="AO142" s="10">
        <v>1</v>
      </c>
      <c r="AP142" s="10">
        <v>1</v>
      </c>
      <c r="AQ142" s="10">
        <v>1</v>
      </c>
      <c r="AR142" s="10">
        <v>1</v>
      </c>
      <c r="AS142" s="10">
        <v>1</v>
      </c>
      <c r="AT142" s="10">
        <v>1</v>
      </c>
      <c r="AU142" s="13" t="s">
        <v>1539</v>
      </c>
      <c r="AV142" s="10" t="str">
        <f>+_xlfn.XLOOKUP(B142,[4]Base2020!$B:$B,[4]Base2020!$AR:$AR)</f>
        <v>https://www.tec.ac.cr/unidades/oficina-planificacion-institucional</v>
      </c>
      <c r="AW142" s="10" t="s">
        <v>1540</v>
      </c>
      <c r="AX142" s="10">
        <v>2024</v>
      </c>
      <c r="AY142" s="10" t="s">
        <v>1541</v>
      </c>
      <c r="AZ142" s="10" t="s">
        <v>138</v>
      </c>
      <c r="BA142" s="10" t="s">
        <v>1542</v>
      </c>
      <c r="BB142" s="10">
        <v>1</v>
      </c>
      <c r="BC142" s="10" t="s">
        <v>176</v>
      </c>
      <c r="BD142" s="10" t="s">
        <v>177</v>
      </c>
      <c r="BE142" s="10">
        <v>5</v>
      </c>
      <c r="BF142" s="10" t="s">
        <v>142</v>
      </c>
      <c r="BG142" s="10" t="s">
        <v>553</v>
      </c>
      <c r="BH142" s="10" t="s">
        <v>554</v>
      </c>
      <c r="BI142" s="10" t="s">
        <v>555</v>
      </c>
      <c r="BJ142" s="10" t="s">
        <v>556</v>
      </c>
      <c r="BK142" s="10">
        <v>5</v>
      </c>
      <c r="BL142" s="10" t="s">
        <v>147</v>
      </c>
      <c r="BM142" s="10" t="s">
        <v>148</v>
      </c>
      <c r="BN142" s="10" t="s">
        <v>106</v>
      </c>
      <c r="BO142" s="10" t="s">
        <v>106</v>
      </c>
      <c r="BP142" s="10" t="str">
        <f>+_xlfn.XLOOKUP(B142,[4]Base2020!$B:$B,[4]Base2020!$BL:$BL)</f>
        <v>El proceso de levantamiento de la información es realizado por la Unidad Especializada de Control Interno y la Oficina de Comunicación y Mercadeo es quién se encarga de subir la información a la página web.</v>
      </c>
      <c r="BQ142" s="10" t="s">
        <v>92</v>
      </c>
      <c r="BR142" s="10">
        <v>2024</v>
      </c>
      <c r="BS142" s="10" t="e">
        <f>+_xlfn.XLOOKUP(Tabla1[[#This Row],[COD_ACT]],'[1]VF (2)'!$B:$B,'[1]VF (2)'!$AGD:$AGD)</f>
        <v>#N/A</v>
      </c>
      <c r="BT142" s="10" t="e">
        <f>+_xlfn.XLOOKUP(Tabla1[[#This Row],[COD_ACT]],'[1]VF (2)'!$B:$B,'[1]VF (2)'!$AGC:$AGC)</f>
        <v>#N/A</v>
      </c>
      <c r="BU142" s="10" t="str">
        <f>+_xlfn.XLOOKUP(Tabla1[[#This Row],[COD_ACT]],'[2]COMPACTO PUNTO Y COMA'!$A:$A,'[2]COMPACTO PUNTO Y COMA'!$C:$C)</f>
        <v>301</v>
      </c>
      <c r="BV142" s="10" t="e">
        <f>_xlfn.XLOOKUP(Tabla1[[#This Row],[COD_ACT]],[3]Sheet1!$A:$A,[3]Sheet1!$B:$B)</f>
        <v>#N/A</v>
      </c>
      <c r="BW142" s="14">
        <v>500</v>
      </c>
      <c r="BX142" s="10">
        <v>600</v>
      </c>
      <c r="BY142" s="10"/>
      <c r="BZ142" s="10"/>
      <c r="CA142" s="10"/>
      <c r="CB142" s="10"/>
      <c r="CC142" s="10"/>
      <c r="CD142" s="10"/>
      <c r="CE142" s="10"/>
      <c r="CF142" s="10"/>
      <c r="CG142" s="10"/>
    </row>
    <row r="143" spans="1:85" hidden="1">
      <c r="A143" s="10" t="s">
        <v>1543</v>
      </c>
      <c r="B143" s="10">
        <v>22768</v>
      </c>
      <c r="C143" s="11" t="s">
        <v>86</v>
      </c>
      <c r="D143" s="10" t="s">
        <v>1544</v>
      </c>
      <c r="E143" s="10" t="s">
        <v>1545</v>
      </c>
      <c r="F143" s="10" t="s">
        <v>89</v>
      </c>
      <c r="G143" s="10"/>
      <c r="H143" s="10"/>
      <c r="I143" s="10"/>
      <c r="J143" s="10"/>
      <c r="K143" s="12" t="s">
        <v>1546</v>
      </c>
      <c r="L143" s="10" t="s">
        <v>92</v>
      </c>
      <c r="M143" s="10" t="s">
        <v>92</v>
      </c>
      <c r="N143" s="10" t="s">
        <v>91</v>
      </c>
      <c r="O143" s="10" t="s">
        <v>16</v>
      </c>
      <c r="P143" s="10" t="s">
        <v>93</v>
      </c>
      <c r="Q143" s="10">
        <v>1</v>
      </c>
      <c r="R143" s="10">
        <v>0</v>
      </c>
      <c r="S143" s="10">
        <v>0</v>
      </c>
      <c r="T143" s="10">
        <v>0</v>
      </c>
      <c r="U143" s="10">
        <v>0</v>
      </c>
      <c r="V143" s="10">
        <v>0</v>
      </c>
      <c r="W143" s="10">
        <v>0</v>
      </c>
      <c r="X143" s="10" t="s">
        <v>112</v>
      </c>
      <c r="Y143" s="10"/>
      <c r="Z143" s="10" t="s">
        <v>239</v>
      </c>
      <c r="AA143" s="10">
        <v>2065</v>
      </c>
      <c r="AB143" s="10" t="s">
        <v>240</v>
      </c>
      <c r="AC143" s="10" t="s">
        <v>1547</v>
      </c>
      <c r="AD143" s="10">
        <v>2015</v>
      </c>
      <c r="AE143" s="10" t="s">
        <v>193</v>
      </c>
      <c r="AF143" s="10" t="s">
        <v>241</v>
      </c>
      <c r="AG143" s="10"/>
      <c r="AH143" s="10">
        <v>0</v>
      </c>
      <c r="AI143" s="10">
        <v>0</v>
      </c>
      <c r="AJ143" s="10">
        <v>0</v>
      </c>
      <c r="AK143" s="10">
        <v>0</v>
      </c>
      <c r="AL143" s="10">
        <v>0</v>
      </c>
      <c r="AM143" s="10">
        <v>0</v>
      </c>
      <c r="AN143" s="10">
        <v>1</v>
      </c>
      <c r="AO143" s="10"/>
      <c r="AP143" s="10"/>
      <c r="AQ143" s="10"/>
      <c r="AR143" s="10"/>
      <c r="AS143" s="10"/>
      <c r="AT143" s="10"/>
      <c r="AU143" s="13" t="s">
        <v>1548</v>
      </c>
      <c r="AV143" s="13" t="s">
        <v>1549</v>
      </c>
      <c r="AW143" s="10"/>
      <c r="AX143" s="10">
        <v>2024</v>
      </c>
      <c r="AY143" s="10" t="s">
        <v>1550</v>
      </c>
      <c r="AZ143" s="10" t="s">
        <v>464</v>
      </c>
      <c r="BA143" s="10"/>
      <c r="BB143" s="10">
        <v>1</v>
      </c>
      <c r="BC143" s="10" t="s">
        <v>681</v>
      </c>
      <c r="BD143" s="10" t="s">
        <v>682</v>
      </c>
      <c r="BE143" s="10"/>
      <c r="BF143" s="10"/>
      <c r="BG143" s="10"/>
      <c r="BH143" s="10"/>
      <c r="BI143" s="10"/>
      <c r="BJ143" s="10"/>
      <c r="BK143" s="10"/>
      <c r="BL143" s="10"/>
      <c r="BM143" s="10"/>
      <c r="BN143" s="12" t="s">
        <v>106</v>
      </c>
      <c r="BO143" s="12" t="s">
        <v>106</v>
      </c>
      <c r="BP143" s="10"/>
      <c r="BQ143" s="10" t="s">
        <v>92</v>
      </c>
      <c r="BR143" s="10">
        <v>2024</v>
      </c>
      <c r="BS143" s="10" t="str">
        <f>+_xlfn.XLOOKUP(Tabla1[[#This Row],[COD_ACT]],'[1]VF (2)'!$B:$B,'[1]VF (2)'!$AGD:$AGD)</f>
        <v>101;102;103;104;105;202;205;203;204</v>
      </c>
      <c r="BT143" s="10" t="str">
        <f>+_xlfn.XLOOKUP(Tabla1[[#This Row],[COD_ACT]],'[1]VF (2)'!$B:$B,'[1]VF (2)'!$AGC:$AGC)</f>
        <v>103</v>
      </c>
      <c r="BU143" s="10" t="e">
        <f>+_xlfn.XLOOKUP(Tabla1[[#This Row],[COD_ACT]],'[2]COMPACTO PUNTO Y COMA'!$A:$A,'[2]COMPACTO PUNTO Y COMA'!$C:$C)</f>
        <v>#N/A</v>
      </c>
      <c r="BV143" s="10" t="e">
        <f>+_xlfn.XLOOKUP(Tabla1[[#This Row],[COD_ACT]],[3]Sheet1!$A:$A,[3]Sheet1!$B:$B)</f>
        <v>#N/A</v>
      </c>
      <c r="BW143" s="14" t="s">
        <v>351</v>
      </c>
      <c r="BX143" s="10" t="s">
        <v>1551</v>
      </c>
      <c r="BY143" s="10"/>
      <c r="BZ143" s="10"/>
      <c r="CA143" s="10"/>
      <c r="CB143" s="10"/>
      <c r="CC143" s="10"/>
      <c r="CD143" s="10"/>
      <c r="CE143" s="10"/>
      <c r="CF143" s="10"/>
      <c r="CG143" s="10"/>
    </row>
    <row r="144" spans="1:85" hidden="1">
      <c r="A144" s="10" t="s">
        <v>1552</v>
      </c>
      <c r="B144" s="10">
        <v>22911</v>
      </c>
      <c r="C144" s="11" t="s">
        <v>86</v>
      </c>
      <c r="D144" s="10" t="s">
        <v>187</v>
      </c>
      <c r="E144" s="10" t="s">
        <v>188</v>
      </c>
      <c r="F144" s="10" t="s">
        <v>89</v>
      </c>
      <c r="G144" s="10"/>
      <c r="H144" s="10"/>
      <c r="I144" s="10"/>
      <c r="J144" s="10"/>
      <c r="K144" s="12" t="s">
        <v>1553</v>
      </c>
      <c r="L144" s="10" t="s">
        <v>91</v>
      </c>
      <c r="M144" s="10" t="s">
        <v>92</v>
      </c>
      <c r="N144" s="10" t="s">
        <v>91</v>
      </c>
      <c r="O144" s="10" t="s">
        <v>16</v>
      </c>
      <c r="P144" s="10" t="s">
        <v>93</v>
      </c>
      <c r="Q144" s="10">
        <v>1</v>
      </c>
      <c r="R144" s="10">
        <v>0</v>
      </c>
      <c r="S144" s="10">
        <v>0</v>
      </c>
      <c r="T144" s="10">
        <v>0</v>
      </c>
      <c r="U144" s="10">
        <v>0</v>
      </c>
      <c r="V144" s="10">
        <v>0</v>
      </c>
      <c r="W144" s="10">
        <v>0</v>
      </c>
      <c r="X144" s="10" t="s">
        <v>222</v>
      </c>
      <c r="Y144" s="10"/>
      <c r="Z144" s="10" t="s">
        <v>190</v>
      </c>
      <c r="AA144" s="10">
        <v>2062</v>
      </c>
      <c r="AB144" s="10" t="s">
        <v>191</v>
      </c>
      <c r="AC144" s="10" t="s">
        <v>1554</v>
      </c>
      <c r="AD144" s="10">
        <v>2015</v>
      </c>
      <c r="AE144" s="10" t="s">
        <v>193</v>
      </c>
      <c r="AF144" s="10" t="s">
        <v>194</v>
      </c>
      <c r="AG144" s="10"/>
      <c r="AH144" s="10">
        <v>0</v>
      </c>
      <c r="AI144" s="10">
        <v>0</v>
      </c>
      <c r="AJ144" s="10">
        <v>0</v>
      </c>
      <c r="AK144" s="10">
        <v>0</v>
      </c>
      <c r="AL144" s="10">
        <v>0</v>
      </c>
      <c r="AM144" s="10">
        <v>0</v>
      </c>
      <c r="AN144" s="10">
        <v>1</v>
      </c>
      <c r="AO144" s="10"/>
      <c r="AP144" s="10"/>
      <c r="AQ144" s="10"/>
      <c r="AR144" s="10"/>
      <c r="AS144" s="10"/>
      <c r="AT144" s="10"/>
      <c r="AU144" s="13" t="s">
        <v>1555</v>
      </c>
      <c r="AV144" s="13" t="s">
        <v>1555</v>
      </c>
      <c r="AW144" s="10"/>
      <c r="AX144" s="10">
        <v>2024</v>
      </c>
      <c r="AY144" s="20" t="s">
        <v>1556</v>
      </c>
      <c r="AZ144" s="10" t="s">
        <v>260</v>
      </c>
      <c r="BA144" s="10"/>
      <c r="BB144" s="10">
        <v>1</v>
      </c>
      <c r="BC144" s="10" t="s">
        <v>228</v>
      </c>
      <c r="BD144" s="10" t="s">
        <v>229</v>
      </c>
      <c r="BE144" s="10"/>
      <c r="BF144" s="10"/>
      <c r="BG144" s="10"/>
      <c r="BH144" s="10"/>
      <c r="BI144" s="10"/>
      <c r="BJ144" s="10"/>
      <c r="BK144" s="10"/>
      <c r="BL144" s="10"/>
      <c r="BM144" s="10"/>
      <c r="BN144" s="12" t="s">
        <v>106</v>
      </c>
      <c r="BO144" s="12" t="s">
        <v>106</v>
      </c>
      <c r="BP144" s="10"/>
      <c r="BQ144" s="10" t="s">
        <v>92</v>
      </c>
      <c r="BR144" s="10">
        <v>2024</v>
      </c>
      <c r="BS144" s="10" t="str">
        <f>+_xlfn.XLOOKUP(Tabla1[[#This Row],[COD_ACT]],'[1]VF (2)'!$B:$B,'[1]VF (2)'!$AGD:$AGD)</f>
        <v>101;102;103;104;105;205;203;404;510</v>
      </c>
      <c r="BT144" s="10">
        <f>+_xlfn.XLOOKUP(Tabla1[[#This Row],[COD_ACT]],'[1]VF (2)'!$B:$B,'[1]VF (2)'!$AGC:$AGC)</f>
        <v>0</v>
      </c>
      <c r="BU144" s="10" t="e">
        <f>+_xlfn.XLOOKUP(Tabla1[[#This Row],[COD_ACT]],'[2]COMPACTO PUNTO Y COMA'!$A:$A,'[2]COMPACTO PUNTO Y COMA'!$C:$C)</f>
        <v>#N/A</v>
      </c>
      <c r="BV144" s="10" t="e">
        <f>+_xlfn.XLOOKUP(Tabla1[[#This Row],[COD_ACT]],[3]Sheet1!$A:$A,[3]Sheet1!$B:$B)</f>
        <v>#N/A</v>
      </c>
      <c r="BW144" s="14">
        <v>500</v>
      </c>
      <c r="BX144" s="10" t="s">
        <v>950</v>
      </c>
      <c r="BY144" s="10"/>
      <c r="BZ144" s="10"/>
      <c r="CA144" s="10"/>
      <c r="CB144" s="10"/>
      <c r="CC144" s="10"/>
      <c r="CD144" s="10"/>
      <c r="CE144" s="10"/>
      <c r="CF144" s="10"/>
      <c r="CG144" s="10"/>
    </row>
    <row r="145" spans="1:85" hidden="1">
      <c r="A145" s="10" t="s">
        <v>1557</v>
      </c>
      <c r="B145" s="10">
        <v>22761</v>
      </c>
      <c r="C145" s="11" t="s">
        <v>86</v>
      </c>
      <c r="D145" s="10" t="s">
        <v>1544</v>
      </c>
      <c r="E145" s="10" t="s">
        <v>1545</v>
      </c>
      <c r="F145" s="10" t="s">
        <v>89</v>
      </c>
      <c r="G145" s="10"/>
      <c r="H145" s="10"/>
      <c r="I145" s="10"/>
      <c r="J145" s="10"/>
      <c r="K145" s="12" t="s">
        <v>1558</v>
      </c>
      <c r="L145" s="10" t="s">
        <v>92</v>
      </c>
      <c r="M145" s="10" t="s">
        <v>92</v>
      </c>
      <c r="N145" s="10" t="s">
        <v>91</v>
      </c>
      <c r="O145" s="10" t="s">
        <v>16</v>
      </c>
      <c r="P145" s="10" t="s">
        <v>93</v>
      </c>
      <c r="Q145" s="10">
        <v>1</v>
      </c>
      <c r="R145" s="10">
        <v>0</v>
      </c>
      <c r="S145" s="10">
        <v>0</v>
      </c>
      <c r="T145" s="10">
        <v>0</v>
      </c>
      <c r="U145" s="10">
        <v>0</v>
      </c>
      <c r="V145" s="10">
        <v>0</v>
      </c>
      <c r="W145" s="10">
        <v>0</v>
      </c>
      <c r="X145" s="10" t="s">
        <v>94</v>
      </c>
      <c r="Y145" s="10"/>
      <c r="Z145" s="10" t="s">
        <v>239</v>
      </c>
      <c r="AA145" s="10">
        <v>2065</v>
      </c>
      <c r="AB145" s="10" t="s">
        <v>240</v>
      </c>
      <c r="AC145" s="10" t="s">
        <v>1559</v>
      </c>
      <c r="AD145" s="10">
        <v>2015</v>
      </c>
      <c r="AE145" s="10" t="s">
        <v>193</v>
      </c>
      <c r="AF145" s="10" t="s">
        <v>241</v>
      </c>
      <c r="AG145" s="10"/>
      <c r="AH145" s="10">
        <v>0</v>
      </c>
      <c r="AI145" s="10">
        <v>0</v>
      </c>
      <c r="AJ145" s="10">
        <v>0</v>
      </c>
      <c r="AK145" s="10">
        <v>0</v>
      </c>
      <c r="AL145" s="10">
        <v>0</v>
      </c>
      <c r="AM145" s="10">
        <v>0</v>
      </c>
      <c r="AN145" s="10">
        <v>1</v>
      </c>
      <c r="AO145" s="10"/>
      <c r="AP145" s="10"/>
      <c r="AQ145" s="10"/>
      <c r="AR145" s="10"/>
      <c r="AS145" s="10"/>
      <c r="AT145" s="10"/>
      <c r="AU145" s="13" t="s">
        <v>1549</v>
      </c>
      <c r="AV145" s="13" t="s">
        <v>1548</v>
      </c>
      <c r="AW145" s="10"/>
      <c r="AX145" s="10">
        <v>2024</v>
      </c>
      <c r="AY145" s="10" t="s">
        <v>1560</v>
      </c>
      <c r="AZ145" s="10" t="s">
        <v>464</v>
      </c>
      <c r="BA145" s="10"/>
      <c r="BB145" s="10">
        <v>1</v>
      </c>
      <c r="BC145" s="10" t="s">
        <v>104</v>
      </c>
      <c r="BD145" s="10" t="s">
        <v>105</v>
      </c>
      <c r="BE145" s="10"/>
      <c r="BF145" s="10"/>
      <c r="BG145" s="10"/>
      <c r="BH145" s="10"/>
      <c r="BI145" s="10"/>
      <c r="BJ145" s="10"/>
      <c r="BK145" s="10"/>
      <c r="BL145" s="10"/>
      <c r="BM145" s="10"/>
      <c r="BN145" s="12" t="s">
        <v>106</v>
      </c>
      <c r="BO145" s="12" t="s">
        <v>106</v>
      </c>
      <c r="BP145" s="10"/>
      <c r="BQ145" s="10" t="s">
        <v>92</v>
      </c>
      <c r="BR145" s="10">
        <v>2024</v>
      </c>
      <c r="BS145" s="10" t="str">
        <f>+_xlfn.XLOOKUP(Tabla1[[#This Row],[COD_ACT]],'[1]VF (2)'!$B:$B,'[1]VF (2)'!$AGD:$AGD)</f>
        <v>101;102;103;104;105;201;202</v>
      </c>
      <c r="BT145" s="10">
        <f>+_xlfn.XLOOKUP(Tabla1[[#This Row],[COD_ACT]],'[1]VF (2)'!$B:$B,'[1]VF (2)'!$AGC:$AGC)</f>
        <v>0</v>
      </c>
      <c r="BU145" s="10" t="e">
        <f>+_xlfn.XLOOKUP(Tabla1[[#This Row],[COD_ACT]],'[2]COMPACTO PUNTO Y COMA'!$A:$A,'[2]COMPACTO PUNTO Y COMA'!$C:$C)</f>
        <v>#N/A</v>
      </c>
      <c r="BV145" s="10" t="e">
        <f>+_xlfn.XLOOKUP(Tabla1[[#This Row],[COD_ACT]],[3]Sheet1!$A:$A,[3]Sheet1!$B:$B)</f>
        <v>#N/A</v>
      </c>
      <c r="BW145" s="14">
        <v>500</v>
      </c>
      <c r="BX145" s="10" t="s">
        <v>1561</v>
      </c>
      <c r="BY145" s="10"/>
      <c r="BZ145" s="10"/>
      <c r="CA145" s="10"/>
      <c r="CB145" s="10"/>
      <c r="CC145" s="10"/>
      <c r="CD145" s="10"/>
      <c r="CE145" s="10"/>
      <c r="CF145" s="10"/>
      <c r="CG145" s="10"/>
    </row>
    <row r="146" spans="1:85" hidden="1">
      <c r="A146" s="10" t="s">
        <v>1562</v>
      </c>
      <c r="B146" s="10">
        <v>32266</v>
      </c>
      <c r="C146" s="11" t="s">
        <v>86</v>
      </c>
      <c r="D146" s="10" t="s">
        <v>1563</v>
      </c>
      <c r="E146" s="10" t="s">
        <v>1564</v>
      </c>
      <c r="F146" s="10" t="s">
        <v>89</v>
      </c>
      <c r="G146" s="10"/>
      <c r="H146" s="10"/>
      <c r="I146" s="10"/>
      <c r="J146" s="10"/>
      <c r="K146" s="12" t="s">
        <v>1565</v>
      </c>
      <c r="L146" s="10" t="s">
        <v>91</v>
      </c>
      <c r="M146" s="10" t="s">
        <v>92</v>
      </c>
      <c r="N146" s="10" t="s">
        <v>91</v>
      </c>
      <c r="O146" s="10" t="s">
        <v>16</v>
      </c>
      <c r="P146" s="10" t="s">
        <v>93</v>
      </c>
      <c r="Q146" s="10">
        <v>1</v>
      </c>
      <c r="R146" s="10">
        <v>0</v>
      </c>
      <c r="S146" s="10">
        <v>0</v>
      </c>
      <c r="T146" s="10">
        <v>0</v>
      </c>
      <c r="U146" s="10">
        <v>0</v>
      </c>
      <c r="V146" s="10">
        <v>0</v>
      </c>
      <c r="W146" s="10">
        <v>0</v>
      </c>
      <c r="X146" s="10" t="s">
        <v>458</v>
      </c>
      <c r="Y146" s="10"/>
      <c r="Z146" s="10" t="s">
        <v>571</v>
      </c>
      <c r="AA146" s="10">
        <v>2044</v>
      </c>
      <c r="AB146" s="10" t="s">
        <v>572</v>
      </c>
      <c r="AC146" s="10" t="s">
        <v>1566</v>
      </c>
      <c r="AD146" s="10">
        <v>2014</v>
      </c>
      <c r="AE146" s="10" t="s">
        <v>116</v>
      </c>
      <c r="AF146" s="10" t="s">
        <v>117</v>
      </c>
      <c r="AG146" s="10"/>
      <c r="AH146" s="10">
        <v>0</v>
      </c>
      <c r="AI146" s="10">
        <v>0</v>
      </c>
      <c r="AJ146" s="10">
        <v>0</v>
      </c>
      <c r="AK146" s="10">
        <v>0</v>
      </c>
      <c r="AL146" s="10">
        <v>1</v>
      </c>
      <c r="AM146" s="10">
        <v>1</v>
      </c>
      <c r="AN146" s="10">
        <v>1</v>
      </c>
      <c r="AO146" s="10">
        <v>0</v>
      </c>
      <c r="AP146" s="10">
        <v>0</v>
      </c>
      <c r="AQ146" s="10">
        <v>0</v>
      </c>
      <c r="AR146" s="10">
        <v>0</v>
      </c>
      <c r="AS146" s="10">
        <v>0</v>
      </c>
      <c r="AT146" s="10">
        <v>0</v>
      </c>
      <c r="AU146" s="13" t="s">
        <v>1567</v>
      </c>
      <c r="AV146" s="10"/>
      <c r="AW146" s="10"/>
      <c r="AX146" s="10">
        <v>2024</v>
      </c>
      <c r="AY146" s="10" t="s">
        <v>1568</v>
      </c>
      <c r="AZ146" s="10" t="s">
        <v>464</v>
      </c>
      <c r="BA146" s="10"/>
      <c r="BB146" s="10">
        <v>1</v>
      </c>
      <c r="BC146" s="10" t="s">
        <v>818</v>
      </c>
      <c r="BD146" s="10" t="s">
        <v>819</v>
      </c>
      <c r="BE146" s="10"/>
      <c r="BF146" s="10"/>
      <c r="BG146" s="10"/>
      <c r="BH146" s="10"/>
      <c r="BI146" s="10"/>
      <c r="BJ146" s="10"/>
      <c r="BK146" s="10"/>
      <c r="BL146" s="10"/>
      <c r="BM146" s="10"/>
      <c r="BN146" s="12" t="s">
        <v>1569</v>
      </c>
      <c r="BO146" s="12" t="s">
        <v>231</v>
      </c>
      <c r="BP146" s="10"/>
      <c r="BQ146" s="10" t="s">
        <v>91</v>
      </c>
      <c r="BR146" s="10">
        <v>2024</v>
      </c>
      <c r="BS146" s="10" t="str">
        <f>+_xlfn.XLOOKUP(Tabla1[[#This Row],[COD_ACT]],'[1]VF (2)'!$B:$B,'[1]VF (2)'!$AGD:$AGD)</f>
        <v>202;205;203;204;302;402;403;509;512</v>
      </c>
      <c r="BT146" s="10" t="str">
        <f>+_xlfn.XLOOKUP(Tabla1[[#This Row],[COD_ACT]],'[1]VF (2)'!$B:$B,'[1]VF (2)'!$AGC:$AGC)</f>
        <v>104</v>
      </c>
      <c r="BU146" s="10" t="e">
        <f>+_xlfn.XLOOKUP(Tabla1[[#This Row],[COD_ACT]],'[2]COMPACTO PUNTO Y COMA'!$A:$A,'[2]COMPACTO PUNTO Y COMA'!$C:$C)</f>
        <v>#N/A</v>
      </c>
      <c r="BV146" s="10" t="e">
        <f>+_xlfn.XLOOKUP(Tabla1[[#This Row],[COD_ACT]],[3]Sheet1!$A:$A,[3]Sheet1!$B:$B)</f>
        <v>#N/A</v>
      </c>
      <c r="BW146" s="14" t="s">
        <v>1254</v>
      </c>
      <c r="BX146" s="10" t="s">
        <v>1570</v>
      </c>
      <c r="BY146" s="10"/>
      <c r="BZ146" s="10"/>
      <c r="CA146" s="10"/>
      <c r="CB146" s="10"/>
      <c r="CC146" s="10"/>
      <c r="CD146" s="10"/>
      <c r="CE146" s="10"/>
      <c r="CF146" s="10"/>
      <c r="CG146" s="10"/>
    </row>
    <row r="147" spans="1:85" hidden="1">
      <c r="A147" s="10" t="s">
        <v>1571</v>
      </c>
      <c r="B147" s="15" t="s">
        <v>1572</v>
      </c>
      <c r="C147" s="11" t="s">
        <v>86</v>
      </c>
      <c r="D147" s="10" t="s">
        <v>1573</v>
      </c>
      <c r="E147" s="10" t="s">
        <v>1574</v>
      </c>
      <c r="F147" s="10" t="s">
        <v>89</v>
      </c>
      <c r="G147" s="16">
        <v>8</v>
      </c>
      <c r="H147" s="10"/>
      <c r="I147" s="10"/>
      <c r="J147" s="10"/>
      <c r="K147" s="12" t="s">
        <v>1575</v>
      </c>
      <c r="L147" s="10" t="s">
        <v>91</v>
      </c>
      <c r="M147" s="10" t="s">
        <v>92</v>
      </c>
      <c r="N147" s="10" t="s">
        <v>91</v>
      </c>
      <c r="O147" s="10" t="s">
        <v>16</v>
      </c>
      <c r="P147" s="10" t="s">
        <v>93</v>
      </c>
      <c r="Q147" s="10">
        <v>1</v>
      </c>
      <c r="R147" s="10">
        <v>0</v>
      </c>
      <c r="S147" s="10">
        <v>0</v>
      </c>
      <c r="T147" s="10">
        <v>0</v>
      </c>
      <c r="U147" s="10">
        <v>0</v>
      </c>
      <c r="V147" s="10">
        <v>0</v>
      </c>
      <c r="W147" s="10">
        <v>0</v>
      </c>
      <c r="X147" s="10" t="s">
        <v>222</v>
      </c>
      <c r="Y147" s="10" t="s">
        <v>222</v>
      </c>
      <c r="Z147" s="10" t="s">
        <v>571</v>
      </c>
      <c r="AA147" s="10">
        <v>2044</v>
      </c>
      <c r="AB147" s="10" t="s">
        <v>572</v>
      </c>
      <c r="AC147" s="10" t="s">
        <v>572</v>
      </c>
      <c r="AD147" s="10">
        <v>2014</v>
      </c>
      <c r="AE147" s="10" t="s">
        <v>116</v>
      </c>
      <c r="AF147" s="10" t="s">
        <v>117</v>
      </c>
      <c r="AG147" s="10"/>
      <c r="AH147" s="10">
        <v>1</v>
      </c>
      <c r="AI147" s="10">
        <v>1</v>
      </c>
      <c r="AJ147" s="10">
        <v>1</v>
      </c>
      <c r="AK147" s="10">
        <v>1</v>
      </c>
      <c r="AL147" s="10">
        <v>1</v>
      </c>
      <c r="AM147" s="10">
        <v>1</v>
      </c>
      <c r="AN147" s="10">
        <v>1</v>
      </c>
      <c r="AO147" s="10">
        <v>1</v>
      </c>
      <c r="AP147" s="10">
        <v>1</v>
      </c>
      <c r="AQ147" s="10">
        <v>1</v>
      </c>
      <c r="AR147" s="10">
        <v>1</v>
      </c>
      <c r="AS147" s="10">
        <v>1</v>
      </c>
      <c r="AT147" s="10">
        <v>1</v>
      </c>
      <c r="AU147" s="13" t="s">
        <v>1576</v>
      </c>
      <c r="AV147" s="10"/>
      <c r="AW147" s="10" t="s">
        <v>1577</v>
      </c>
      <c r="AX147" s="10">
        <v>2024</v>
      </c>
      <c r="AY147" s="10" t="s">
        <v>1578</v>
      </c>
      <c r="AZ147" s="10" t="s">
        <v>1579</v>
      </c>
      <c r="BA147" s="10" t="s">
        <v>1580</v>
      </c>
      <c r="BB147" s="10">
        <v>1</v>
      </c>
      <c r="BC147" s="10" t="s">
        <v>575</v>
      </c>
      <c r="BD147" s="10" t="s">
        <v>576</v>
      </c>
      <c r="BE147" s="10">
        <v>2</v>
      </c>
      <c r="BF147" s="10" t="s">
        <v>311</v>
      </c>
      <c r="BG147" s="10" t="s">
        <v>1528</v>
      </c>
      <c r="BH147" s="10" t="s">
        <v>1529</v>
      </c>
      <c r="BI147" s="10" t="s">
        <v>1530</v>
      </c>
      <c r="BJ147" s="10" t="s">
        <v>1531</v>
      </c>
      <c r="BK147" s="10">
        <v>3</v>
      </c>
      <c r="BL147" s="10" t="s">
        <v>1581</v>
      </c>
      <c r="BM147" s="10" t="s">
        <v>222</v>
      </c>
      <c r="BN147" s="10" t="s">
        <v>106</v>
      </c>
      <c r="BO147" s="10" t="s">
        <v>106</v>
      </c>
      <c r="BP147" s="10"/>
      <c r="BQ147" s="10" t="s">
        <v>92</v>
      </c>
      <c r="BR147" s="10">
        <v>2024</v>
      </c>
      <c r="BS147" s="10" t="e">
        <f>+_xlfn.XLOOKUP(Tabla1[[#This Row],[COD_ACT]],'[1]VF (2)'!$B:$B,'[1]VF (2)'!$AGD:$AGD)</f>
        <v>#N/A</v>
      </c>
      <c r="BT147" s="10" t="e">
        <f>+_xlfn.XLOOKUP(Tabla1[[#This Row],[COD_ACT]],'[1]VF (2)'!$B:$B,'[1]VF (2)'!$AGC:$AGC)</f>
        <v>#N/A</v>
      </c>
      <c r="BU147" s="10" t="str">
        <f>+_xlfn.XLOOKUP(Tabla1[[#This Row],[COD_ACT]],'[2]COMPACTO PUNTO Y COMA'!$A:$A,'[2]COMPACTO PUNTO Y COMA'!$C:$C)</f>
        <v>401</v>
      </c>
      <c r="BV147" s="10" t="e">
        <f>_xlfn.XLOOKUP(Tabla1[[#This Row],[COD_ACT]],[3]Sheet1!$A:$A,[3]Sheet1!$B:$B)</f>
        <v>#N/A</v>
      </c>
      <c r="BW147" s="14">
        <v>400</v>
      </c>
      <c r="BX147" s="10">
        <v>600</v>
      </c>
      <c r="BY147" s="10"/>
      <c r="BZ147" s="10"/>
      <c r="CA147" s="10"/>
      <c r="CB147" s="10"/>
      <c r="CC147" s="10"/>
      <c r="CD147" s="10"/>
      <c r="CE147" s="10"/>
      <c r="CF147" s="10"/>
      <c r="CG147" s="10"/>
    </row>
    <row r="148" spans="1:85" hidden="1">
      <c r="A148" s="10" t="s">
        <v>1582</v>
      </c>
      <c r="B148" s="15" t="s">
        <v>1583</v>
      </c>
      <c r="C148" s="11" t="s">
        <v>86</v>
      </c>
      <c r="D148" s="10" t="s">
        <v>1584</v>
      </c>
      <c r="E148" s="10" t="s">
        <v>1585</v>
      </c>
      <c r="F148" s="10" t="s">
        <v>89</v>
      </c>
      <c r="G148" s="16">
        <v>2</v>
      </c>
      <c r="H148" s="10"/>
      <c r="I148" s="10"/>
      <c r="J148" s="10"/>
      <c r="K148" s="12" t="s">
        <v>1586</v>
      </c>
      <c r="L148" s="10" t="s">
        <v>91</v>
      </c>
      <c r="M148" s="10" t="s">
        <v>92</v>
      </c>
      <c r="N148" s="10" t="s">
        <v>91</v>
      </c>
      <c r="O148" s="10" t="s">
        <v>16</v>
      </c>
      <c r="P148" s="10" t="s">
        <v>93</v>
      </c>
      <c r="Q148" s="10">
        <v>1</v>
      </c>
      <c r="R148" s="10">
        <v>0</v>
      </c>
      <c r="S148" s="10">
        <v>0</v>
      </c>
      <c r="T148" s="10">
        <v>0</v>
      </c>
      <c r="U148" s="10">
        <v>0</v>
      </c>
      <c r="V148" s="10">
        <v>0</v>
      </c>
      <c r="W148" s="10">
        <v>0</v>
      </c>
      <c r="X148" s="10" t="s">
        <v>222</v>
      </c>
      <c r="Y148" s="10" t="s">
        <v>222</v>
      </c>
      <c r="Z148" s="10" t="s">
        <v>459</v>
      </c>
      <c r="AA148" s="10">
        <v>2059</v>
      </c>
      <c r="AB148" s="10" t="s">
        <v>460</v>
      </c>
      <c r="AC148" s="10" t="s">
        <v>1587</v>
      </c>
      <c r="AD148" s="10">
        <v>2033</v>
      </c>
      <c r="AE148" s="10" t="s">
        <v>322</v>
      </c>
      <c r="AF148" s="10" t="s">
        <v>323</v>
      </c>
      <c r="AG148" s="10"/>
      <c r="AH148" s="10">
        <v>1</v>
      </c>
      <c r="AI148" s="10">
        <v>1</v>
      </c>
      <c r="AJ148" s="10">
        <v>1</v>
      </c>
      <c r="AK148" s="10">
        <v>1</v>
      </c>
      <c r="AL148" s="10">
        <v>1</v>
      </c>
      <c r="AM148" s="10">
        <v>1</v>
      </c>
      <c r="AN148" s="10">
        <v>1</v>
      </c>
      <c r="AO148" s="10">
        <v>1</v>
      </c>
      <c r="AP148" s="10">
        <v>1</v>
      </c>
      <c r="AQ148" s="10">
        <v>1</v>
      </c>
      <c r="AR148" s="10">
        <v>1</v>
      </c>
      <c r="AS148" s="10">
        <v>1</v>
      </c>
      <c r="AT148" s="10">
        <v>1</v>
      </c>
      <c r="AU148" s="13" t="s">
        <v>1588</v>
      </c>
      <c r="AV148" s="10"/>
      <c r="AW148" s="10" t="s">
        <v>1589</v>
      </c>
      <c r="AX148" s="10">
        <v>2024</v>
      </c>
      <c r="AY148" s="10" t="s">
        <v>1590</v>
      </c>
      <c r="AZ148" s="10" t="s">
        <v>1579</v>
      </c>
      <c r="BA148" s="10" t="s">
        <v>1591</v>
      </c>
      <c r="BB148" s="10">
        <v>1</v>
      </c>
      <c r="BC148" s="10" t="s">
        <v>575</v>
      </c>
      <c r="BD148" s="10" t="s">
        <v>576</v>
      </c>
      <c r="BE148" s="10">
        <v>2</v>
      </c>
      <c r="BF148" s="10" t="s">
        <v>311</v>
      </c>
      <c r="BG148" s="10" t="s">
        <v>1528</v>
      </c>
      <c r="BH148" s="10" t="s">
        <v>1529</v>
      </c>
      <c r="BI148" s="10" t="s">
        <v>1530</v>
      </c>
      <c r="BJ148" s="10" t="s">
        <v>1531</v>
      </c>
      <c r="BK148" s="10">
        <v>3</v>
      </c>
      <c r="BL148" s="10" t="s">
        <v>1581</v>
      </c>
      <c r="BM148" s="10" t="s">
        <v>222</v>
      </c>
      <c r="BN148" s="10" t="s">
        <v>106</v>
      </c>
      <c r="BO148" s="10" t="s">
        <v>106</v>
      </c>
      <c r="BP148" s="10"/>
      <c r="BQ148" s="10" t="s">
        <v>92</v>
      </c>
      <c r="BR148" s="10">
        <v>2024</v>
      </c>
      <c r="BS148" s="10" t="e">
        <f>+_xlfn.XLOOKUP(Tabla1[[#This Row],[COD_ACT]],'[1]VF (2)'!$B:$B,'[1]VF (2)'!$AGD:$AGD)</f>
        <v>#N/A</v>
      </c>
      <c r="BT148" s="10" t="e">
        <f>+_xlfn.XLOOKUP(Tabla1[[#This Row],[COD_ACT]],'[1]VF (2)'!$B:$B,'[1]VF (2)'!$AGC:$AGC)</f>
        <v>#N/A</v>
      </c>
      <c r="BU148" s="10" t="str">
        <f>+_xlfn.XLOOKUP(Tabla1[[#This Row],[COD_ACT]],'[2]COMPACTO PUNTO Y COMA'!$A:$A,'[2]COMPACTO PUNTO Y COMA'!$C:$C)</f>
        <v>101</v>
      </c>
      <c r="BV148" s="10" t="e">
        <f>_xlfn.XLOOKUP(Tabla1[[#This Row],[COD_ACT]],[3]Sheet1!$A:$A,[3]Sheet1!$B:$B)</f>
        <v>#N/A</v>
      </c>
      <c r="BW148" s="14" t="s">
        <v>756</v>
      </c>
      <c r="BX148" s="10">
        <v>600</v>
      </c>
      <c r="BY148" s="10"/>
      <c r="BZ148" s="10"/>
      <c r="CA148" s="10"/>
      <c r="CB148" s="10"/>
      <c r="CC148" s="10"/>
      <c r="CD148" s="10"/>
      <c r="CE148" s="10"/>
      <c r="CF148" s="10"/>
      <c r="CG148" s="10"/>
    </row>
    <row r="149" spans="1:85" hidden="1">
      <c r="A149" s="10" t="s">
        <v>1592</v>
      </c>
      <c r="B149" s="15" t="s">
        <v>1593</v>
      </c>
      <c r="C149" s="11" t="s">
        <v>86</v>
      </c>
      <c r="D149" s="10" t="s">
        <v>1594</v>
      </c>
      <c r="E149" s="10" t="s">
        <v>1595</v>
      </c>
      <c r="F149" s="10" t="s">
        <v>89</v>
      </c>
      <c r="G149" s="16">
        <v>2</v>
      </c>
      <c r="H149" s="10"/>
      <c r="I149" s="10"/>
      <c r="J149" s="10"/>
      <c r="K149" s="12" t="s">
        <v>1596</v>
      </c>
      <c r="L149" s="10" t="s">
        <v>91</v>
      </c>
      <c r="M149" s="10" t="s">
        <v>92</v>
      </c>
      <c r="N149" s="10" t="s">
        <v>92</v>
      </c>
      <c r="O149" s="10" t="s">
        <v>165</v>
      </c>
      <c r="P149" s="10" t="s">
        <v>22</v>
      </c>
      <c r="Q149" s="10">
        <v>1</v>
      </c>
      <c r="R149" s="10">
        <v>1</v>
      </c>
      <c r="S149" s="10">
        <v>0</v>
      </c>
      <c r="T149" s="10">
        <v>0</v>
      </c>
      <c r="U149" s="10">
        <v>0</v>
      </c>
      <c r="V149" s="10">
        <v>1</v>
      </c>
      <c r="W149" s="10">
        <v>1</v>
      </c>
      <c r="X149" s="10" t="s">
        <v>222</v>
      </c>
      <c r="Y149" s="10" t="s">
        <v>222</v>
      </c>
      <c r="Z149" s="10" t="s">
        <v>343</v>
      </c>
      <c r="AA149" s="10">
        <v>2043</v>
      </c>
      <c r="AB149" s="10" t="s">
        <v>344</v>
      </c>
      <c r="AC149" s="10" t="s">
        <v>1597</v>
      </c>
      <c r="AD149" s="10">
        <v>2014</v>
      </c>
      <c r="AE149" s="10" t="s">
        <v>116</v>
      </c>
      <c r="AF149" s="10" t="s">
        <v>117</v>
      </c>
      <c r="AG149" s="10"/>
      <c r="AH149" s="10">
        <v>0</v>
      </c>
      <c r="AI149" s="10">
        <v>0</v>
      </c>
      <c r="AJ149" s="10">
        <v>0</v>
      </c>
      <c r="AK149" s="10">
        <v>1</v>
      </c>
      <c r="AL149" s="10">
        <v>1</v>
      </c>
      <c r="AM149" s="10">
        <v>1</v>
      </c>
      <c r="AN149" s="10">
        <v>1</v>
      </c>
      <c r="AO149" s="10">
        <v>1</v>
      </c>
      <c r="AP149" s="10">
        <v>1</v>
      </c>
      <c r="AQ149" s="10">
        <v>1</v>
      </c>
      <c r="AR149" s="10">
        <v>1</v>
      </c>
      <c r="AS149" s="10">
        <v>1</v>
      </c>
      <c r="AT149" s="10">
        <v>1</v>
      </c>
      <c r="AU149" s="13" t="s">
        <v>1598</v>
      </c>
      <c r="AV149" s="10"/>
      <c r="AW149" s="10" t="s">
        <v>1599</v>
      </c>
      <c r="AX149" s="10">
        <v>2024</v>
      </c>
      <c r="AY149" s="10" t="s">
        <v>1600</v>
      </c>
      <c r="AZ149" s="10" t="s">
        <v>1579</v>
      </c>
      <c r="BA149" s="10" t="s">
        <v>1601</v>
      </c>
      <c r="BB149" s="10">
        <v>1</v>
      </c>
      <c r="BC149" s="10" t="s">
        <v>575</v>
      </c>
      <c r="BD149" s="10" t="s">
        <v>576</v>
      </c>
      <c r="BE149" s="10">
        <v>2</v>
      </c>
      <c r="BF149" s="10" t="s">
        <v>311</v>
      </c>
      <c r="BG149" s="10" t="s">
        <v>1528</v>
      </c>
      <c r="BH149" s="10" t="s">
        <v>1529</v>
      </c>
      <c r="BI149" s="10" t="s">
        <v>1530</v>
      </c>
      <c r="BJ149" s="10" t="s">
        <v>1531</v>
      </c>
      <c r="BK149" s="10">
        <v>3</v>
      </c>
      <c r="BL149" s="10" t="s">
        <v>1581</v>
      </c>
      <c r="BM149" s="10" t="s">
        <v>222</v>
      </c>
      <c r="BN149" s="10" t="s">
        <v>106</v>
      </c>
      <c r="BO149" s="10" t="s">
        <v>106</v>
      </c>
      <c r="BP149" s="10"/>
      <c r="BQ149" s="10" t="s">
        <v>92</v>
      </c>
      <c r="BR149" s="10">
        <v>2024</v>
      </c>
      <c r="BS149" s="10" t="e">
        <f>+_xlfn.XLOOKUP(Tabla1[[#This Row],[COD_ACT]],'[1]VF (2)'!$B:$B,'[1]VF (2)'!$AGD:$AGD)</f>
        <v>#N/A</v>
      </c>
      <c r="BT149" s="10" t="e">
        <f>+_xlfn.XLOOKUP(Tabla1[[#This Row],[COD_ACT]],'[1]VF (2)'!$B:$B,'[1]VF (2)'!$AGC:$AGC)</f>
        <v>#N/A</v>
      </c>
      <c r="BU149" s="10" t="str">
        <f>+_xlfn.XLOOKUP(Tabla1[[#This Row],[COD_ACT]],'[2]COMPACTO PUNTO Y COMA'!$A:$A,'[2]COMPACTO PUNTO Y COMA'!$C:$C)</f>
        <v>101;103</v>
      </c>
      <c r="BV149" s="10" t="e">
        <f>_xlfn.XLOOKUP(Tabla1[[#This Row],[COD_ACT]],[3]Sheet1!$A:$A,[3]Sheet1!$B:$B)</f>
        <v>#N/A</v>
      </c>
      <c r="BW149" s="14" t="s">
        <v>185</v>
      </c>
      <c r="BX149" s="10">
        <v>600</v>
      </c>
      <c r="BY149" s="10"/>
      <c r="BZ149" s="10"/>
      <c r="CA149" s="10"/>
      <c r="CB149" s="10"/>
      <c r="CC149" s="10"/>
      <c r="CD149" s="10"/>
      <c r="CE149" s="10"/>
      <c r="CF149" s="10"/>
      <c r="CG149" s="10"/>
    </row>
    <row r="150" spans="1:85" hidden="1">
      <c r="A150" s="10" t="s">
        <v>1602</v>
      </c>
      <c r="B150" s="15" t="s">
        <v>1603</v>
      </c>
      <c r="C150" s="11" t="s">
        <v>86</v>
      </c>
      <c r="D150" s="10" t="s">
        <v>1604</v>
      </c>
      <c r="E150" s="10" t="s">
        <v>1605</v>
      </c>
      <c r="F150" s="10" t="s">
        <v>89</v>
      </c>
      <c r="G150" s="16">
        <v>3</v>
      </c>
      <c r="H150" s="10"/>
      <c r="I150" s="10"/>
      <c r="J150" s="10"/>
      <c r="K150" s="12" t="s">
        <v>1606</v>
      </c>
      <c r="L150" s="10" t="s">
        <v>91</v>
      </c>
      <c r="M150" s="10" t="s">
        <v>92</v>
      </c>
      <c r="N150" s="10" t="s">
        <v>91</v>
      </c>
      <c r="O150" s="10" t="s">
        <v>16</v>
      </c>
      <c r="P150" s="10" t="s">
        <v>93</v>
      </c>
      <c r="Q150" s="10">
        <v>1</v>
      </c>
      <c r="R150" s="10">
        <v>0</v>
      </c>
      <c r="S150" s="10">
        <v>0</v>
      </c>
      <c r="T150" s="10">
        <v>0</v>
      </c>
      <c r="U150" s="10">
        <v>0</v>
      </c>
      <c r="V150" s="10">
        <v>0</v>
      </c>
      <c r="W150" s="10">
        <v>0</v>
      </c>
      <c r="X150" s="10" t="s">
        <v>222</v>
      </c>
      <c r="Y150" s="10" t="s">
        <v>222</v>
      </c>
      <c r="Z150" s="10" t="s">
        <v>294</v>
      </c>
      <c r="AA150" s="10">
        <v>2036</v>
      </c>
      <c r="AB150" s="10" t="s">
        <v>295</v>
      </c>
      <c r="AC150" s="10" t="s">
        <v>1607</v>
      </c>
      <c r="AD150" s="10">
        <v>2014</v>
      </c>
      <c r="AE150" s="10" t="s">
        <v>116</v>
      </c>
      <c r="AF150" s="10" t="s">
        <v>117</v>
      </c>
      <c r="AG150" s="10"/>
      <c r="AH150" s="10">
        <v>1</v>
      </c>
      <c r="AI150" s="10">
        <v>1</v>
      </c>
      <c r="AJ150" s="10">
        <v>1</v>
      </c>
      <c r="AK150" s="10">
        <v>1</v>
      </c>
      <c r="AL150" s="10">
        <v>1</v>
      </c>
      <c r="AM150" s="10">
        <v>1</v>
      </c>
      <c r="AN150" s="10">
        <v>1</v>
      </c>
      <c r="AO150" s="10">
        <v>1</v>
      </c>
      <c r="AP150" s="10">
        <v>1</v>
      </c>
      <c r="AQ150" s="10">
        <v>1</v>
      </c>
      <c r="AR150" s="10">
        <v>1</v>
      </c>
      <c r="AS150" s="10">
        <v>1</v>
      </c>
      <c r="AT150" s="10">
        <v>1</v>
      </c>
      <c r="AU150" s="13" t="s">
        <v>1608</v>
      </c>
      <c r="AV150" s="10"/>
      <c r="AW150" s="10" t="s">
        <v>1609</v>
      </c>
      <c r="AX150" s="10">
        <v>2024</v>
      </c>
      <c r="AY150" s="10" t="s">
        <v>1610</v>
      </c>
      <c r="AZ150" s="10" t="s">
        <v>1579</v>
      </c>
      <c r="BA150" s="10" t="s">
        <v>1611</v>
      </c>
      <c r="BB150" s="10">
        <v>1</v>
      </c>
      <c r="BC150" s="10" t="s">
        <v>575</v>
      </c>
      <c r="BD150" s="10" t="s">
        <v>576</v>
      </c>
      <c r="BE150" s="10">
        <v>2</v>
      </c>
      <c r="BF150" s="10" t="s">
        <v>311</v>
      </c>
      <c r="BG150" s="10" t="s">
        <v>1528</v>
      </c>
      <c r="BH150" s="10" t="s">
        <v>1529</v>
      </c>
      <c r="BI150" s="10" t="s">
        <v>1530</v>
      </c>
      <c r="BJ150" s="10" t="s">
        <v>1531</v>
      </c>
      <c r="BK150" s="10">
        <v>3</v>
      </c>
      <c r="BL150" s="10" t="s">
        <v>1581</v>
      </c>
      <c r="BM150" s="10" t="s">
        <v>222</v>
      </c>
      <c r="BN150" s="10" t="s">
        <v>106</v>
      </c>
      <c r="BO150" s="10" t="s">
        <v>106</v>
      </c>
      <c r="BP150" s="10"/>
      <c r="BQ150" s="10" t="s">
        <v>92</v>
      </c>
      <c r="BR150" s="10">
        <v>2024</v>
      </c>
      <c r="BS150" s="10" t="e">
        <f>+_xlfn.XLOOKUP(Tabla1[[#This Row],[COD_ACT]],'[1]VF (2)'!$B:$B,'[1]VF (2)'!$AGD:$AGD)</f>
        <v>#N/A</v>
      </c>
      <c r="BT150" s="10" t="e">
        <f>+_xlfn.XLOOKUP(Tabla1[[#This Row],[COD_ACT]],'[1]VF (2)'!$B:$B,'[1]VF (2)'!$AGC:$AGC)</f>
        <v>#N/A</v>
      </c>
      <c r="BU150" s="10" t="str">
        <f>+_xlfn.XLOOKUP(Tabla1[[#This Row],[COD_ACT]],'[2]COMPACTO PUNTO Y COMA'!$A:$A,'[2]COMPACTO PUNTO Y COMA'!$C:$C)</f>
        <v>401</v>
      </c>
      <c r="BV150" s="10" t="e">
        <f>_xlfn.XLOOKUP(Tabla1[[#This Row],[COD_ACT]],[3]Sheet1!$A:$A,[3]Sheet1!$B:$B)</f>
        <v>#N/A</v>
      </c>
      <c r="BW150" s="14">
        <v>400</v>
      </c>
      <c r="BX150" s="10">
        <v>600</v>
      </c>
      <c r="BY150" s="10"/>
      <c r="BZ150" s="10"/>
      <c r="CA150" s="10"/>
      <c r="CB150" s="10"/>
      <c r="CC150" s="10"/>
      <c r="CD150" s="10"/>
      <c r="CE150" s="10"/>
      <c r="CF150" s="10"/>
      <c r="CG150" s="10"/>
    </row>
    <row r="151" spans="1:85" hidden="1">
      <c r="A151" s="10" t="s">
        <v>1612</v>
      </c>
      <c r="B151" s="15" t="s">
        <v>1613</v>
      </c>
      <c r="C151" s="11" t="s">
        <v>86</v>
      </c>
      <c r="D151" s="10" t="s">
        <v>1614</v>
      </c>
      <c r="E151" s="10" t="s">
        <v>1615</v>
      </c>
      <c r="F151" s="10" t="s">
        <v>89</v>
      </c>
      <c r="G151" s="16">
        <v>9</v>
      </c>
      <c r="H151" s="10"/>
      <c r="I151" s="10"/>
      <c r="J151" s="10"/>
      <c r="K151" s="12" t="s">
        <v>1616</v>
      </c>
      <c r="L151" s="10" t="s">
        <v>91</v>
      </c>
      <c r="M151" s="10" t="s">
        <v>92</v>
      </c>
      <c r="N151" s="10" t="s">
        <v>91</v>
      </c>
      <c r="O151" s="10" t="s">
        <v>16</v>
      </c>
      <c r="P151" s="10" t="s">
        <v>93</v>
      </c>
      <c r="Q151" s="10">
        <v>1</v>
      </c>
      <c r="R151" s="10">
        <v>0</v>
      </c>
      <c r="S151" s="10">
        <v>0</v>
      </c>
      <c r="T151" s="10">
        <v>0</v>
      </c>
      <c r="U151" s="10">
        <v>0</v>
      </c>
      <c r="V151" s="10">
        <v>0</v>
      </c>
      <c r="W151" s="10">
        <v>0</v>
      </c>
      <c r="X151" s="10" t="s">
        <v>222</v>
      </c>
      <c r="Y151" s="10" t="s">
        <v>222</v>
      </c>
      <c r="Z151" s="10" t="s">
        <v>1196</v>
      </c>
      <c r="AA151" s="10">
        <v>2031</v>
      </c>
      <c r="AB151" s="10" t="s">
        <v>1197</v>
      </c>
      <c r="AC151" s="10" t="s">
        <v>1617</v>
      </c>
      <c r="AD151" s="10">
        <v>2014</v>
      </c>
      <c r="AE151" s="10" t="s">
        <v>116</v>
      </c>
      <c r="AF151" s="10" t="s">
        <v>117</v>
      </c>
      <c r="AG151" s="10"/>
      <c r="AH151" s="10">
        <v>1</v>
      </c>
      <c r="AI151" s="10">
        <v>1</v>
      </c>
      <c r="AJ151" s="10">
        <v>1</v>
      </c>
      <c r="AK151" s="10">
        <v>1</v>
      </c>
      <c r="AL151" s="10">
        <v>1</v>
      </c>
      <c r="AM151" s="10">
        <v>1</v>
      </c>
      <c r="AN151" s="10">
        <v>1</v>
      </c>
      <c r="AO151" s="10">
        <v>1</v>
      </c>
      <c r="AP151" s="10">
        <v>1</v>
      </c>
      <c r="AQ151" s="10">
        <v>1</v>
      </c>
      <c r="AR151" s="10">
        <v>1</v>
      </c>
      <c r="AS151" s="10">
        <v>1</v>
      </c>
      <c r="AT151" s="10">
        <v>1</v>
      </c>
      <c r="AU151" s="13" t="s">
        <v>1618</v>
      </c>
      <c r="AV151" s="10" t="str">
        <f>+_xlfn.XLOOKUP(B151,[4]Base2020!$B:$B,[4]Base2020!$AR:$AR)</f>
        <v>https://www.tec.ac.cr/civco</v>
      </c>
      <c r="AW151" s="10" t="s">
        <v>1619</v>
      </c>
      <c r="AX151" s="10">
        <v>2024</v>
      </c>
      <c r="AY151" s="10" t="s">
        <v>1620</v>
      </c>
      <c r="AZ151" s="10" t="s">
        <v>1579</v>
      </c>
      <c r="BA151" s="10" t="s">
        <v>1621</v>
      </c>
      <c r="BB151" s="10">
        <v>1</v>
      </c>
      <c r="BC151" s="10" t="s">
        <v>575</v>
      </c>
      <c r="BD151" s="10" t="s">
        <v>576</v>
      </c>
      <c r="BE151" s="10">
        <v>2</v>
      </c>
      <c r="BF151" s="10" t="s">
        <v>311</v>
      </c>
      <c r="BG151" s="10" t="s">
        <v>1528</v>
      </c>
      <c r="BH151" s="10" t="s">
        <v>1529</v>
      </c>
      <c r="BI151" s="10" t="s">
        <v>1530</v>
      </c>
      <c r="BJ151" s="10" t="s">
        <v>1531</v>
      </c>
      <c r="BK151" s="10">
        <v>3</v>
      </c>
      <c r="BL151" s="10" t="s">
        <v>1581</v>
      </c>
      <c r="BM151" s="10" t="s">
        <v>222</v>
      </c>
      <c r="BN151" s="10" t="s">
        <v>106</v>
      </c>
      <c r="BO151" s="10" t="s">
        <v>106</v>
      </c>
      <c r="BP151" s="10"/>
      <c r="BQ151" s="10" t="s">
        <v>92</v>
      </c>
      <c r="BR151" s="10">
        <v>2024</v>
      </c>
      <c r="BS151" s="10" t="e">
        <f>+_xlfn.XLOOKUP(Tabla1[[#This Row],[COD_ACT]],'[1]VF (2)'!$B:$B,'[1]VF (2)'!$AGD:$AGD)</f>
        <v>#N/A</v>
      </c>
      <c r="BT151" s="10" t="e">
        <f>+_xlfn.XLOOKUP(Tabla1[[#This Row],[COD_ACT]],'[1]VF (2)'!$B:$B,'[1]VF (2)'!$AGC:$AGC)</f>
        <v>#N/A</v>
      </c>
      <c r="BU151" s="10" t="str">
        <f>+_xlfn.XLOOKUP(Tabla1[[#This Row],[COD_ACT]],'[2]COMPACTO PUNTO Y COMA'!$A:$A,'[2]COMPACTO PUNTO Y COMA'!$C:$C)</f>
        <v>401</v>
      </c>
      <c r="BV151" s="10" t="e">
        <f>_xlfn.XLOOKUP(Tabla1[[#This Row],[COD_ACT]],[3]Sheet1!$A:$A,[3]Sheet1!$B:$B)</f>
        <v>#N/A</v>
      </c>
      <c r="BW151" s="14">
        <v>400</v>
      </c>
      <c r="BX151" s="10">
        <v>600</v>
      </c>
      <c r="BY151" s="10"/>
      <c r="BZ151" s="10"/>
      <c r="CA151" s="10"/>
      <c r="CB151" s="10"/>
      <c r="CC151" s="10"/>
      <c r="CD151" s="10"/>
      <c r="CE151" s="10"/>
      <c r="CF151" s="10"/>
      <c r="CG151" s="10"/>
    </row>
    <row r="152" spans="1:85" hidden="1">
      <c r="A152" s="10" t="s">
        <v>1622</v>
      </c>
      <c r="B152" s="15" t="s">
        <v>1623</v>
      </c>
      <c r="C152" s="11" t="s">
        <v>86</v>
      </c>
      <c r="D152" s="10" t="s">
        <v>1624</v>
      </c>
      <c r="E152" s="10" t="s">
        <v>1625</v>
      </c>
      <c r="F152" s="10" t="s">
        <v>89</v>
      </c>
      <c r="G152" s="16">
        <v>7</v>
      </c>
      <c r="H152" s="10"/>
      <c r="I152" s="10"/>
      <c r="J152" s="10"/>
      <c r="K152" s="12" t="s">
        <v>1626</v>
      </c>
      <c r="L152" s="10" t="s">
        <v>91</v>
      </c>
      <c r="M152" s="10" t="s">
        <v>92</v>
      </c>
      <c r="N152" s="10" t="s">
        <v>91</v>
      </c>
      <c r="O152" s="10" t="s">
        <v>16</v>
      </c>
      <c r="P152" s="10" t="s">
        <v>93</v>
      </c>
      <c r="Q152" s="10">
        <v>1</v>
      </c>
      <c r="R152" s="10">
        <v>0</v>
      </c>
      <c r="S152" s="10">
        <v>0</v>
      </c>
      <c r="T152" s="10">
        <v>0</v>
      </c>
      <c r="U152" s="10">
        <v>0</v>
      </c>
      <c r="V152" s="10">
        <v>0</v>
      </c>
      <c r="W152" s="10">
        <v>0</v>
      </c>
      <c r="X152" s="10" t="s">
        <v>222</v>
      </c>
      <c r="Y152" s="10" t="s">
        <v>222</v>
      </c>
      <c r="Z152" s="10" t="s">
        <v>1627</v>
      </c>
      <c r="AA152" s="10">
        <v>2052</v>
      </c>
      <c r="AB152" s="10" t="s">
        <v>1628</v>
      </c>
      <c r="AC152" s="10" t="s">
        <v>1628</v>
      </c>
      <c r="AD152" s="10">
        <v>2040</v>
      </c>
      <c r="AE152" s="10" t="s">
        <v>1237</v>
      </c>
      <c r="AF152" s="10" t="s">
        <v>1238</v>
      </c>
      <c r="AG152" s="10"/>
      <c r="AH152" s="10">
        <v>1</v>
      </c>
      <c r="AI152" s="10">
        <v>1</v>
      </c>
      <c r="AJ152" s="10">
        <v>1</v>
      </c>
      <c r="AK152" s="10">
        <v>1</v>
      </c>
      <c r="AL152" s="10">
        <v>1</v>
      </c>
      <c r="AM152" s="10">
        <v>1</v>
      </c>
      <c r="AN152" s="10">
        <v>1</v>
      </c>
      <c r="AO152" s="10">
        <v>1</v>
      </c>
      <c r="AP152" s="10">
        <v>1</v>
      </c>
      <c r="AQ152" s="10">
        <v>1</v>
      </c>
      <c r="AR152" s="10">
        <v>1</v>
      </c>
      <c r="AS152" s="10">
        <v>1</v>
      </c>
      <c r="AT152" s="10">
        <v>1</v>
      </c>
      <c r="AU152" s="13" t="s">
        <v>1629</v>
      </c>
      <c r="AV152" s="10"/>
      <c r="AW152" s="10" t="s">
        <v>1630</v>
      </c>
      <c r="AX152" s="10">
        <v>2024</v>
      </c>
      <c r="AY152" s="10" t="s">
        <v>1631</v>
      </c>
      <c r="AZ152" s="10" t="s">
        <v>1579</v>
      </c>
      <c r="BA152" s="10" t="s">
        <v>1632</v>
      </c>
      <c r="BB152" s="10">
        <v>1</v>
      </c>
      <c r="BC152" s="10" t="s">
        <v>575</v>
      </c>
      <c r="BD152" s="10" t="s">
        <v>576</v>
      </c>
      <c r="BE152" s="10">
        <v>2</v>
      </c>
      <c r="BF152" s="10" t="s">
        <v>311</v>
      </c>
      <c r="BG152" s="10" t="s">
        <v>1528</v>
      </c>
      <c r="BH152" s="10" t="s">
        <v>1529</v>
      </c>
      <c r="BI152" s="10" t="s">
        <v>1530</v>
      </c>
      <c r="BJ152" s="10" t="s">
        <v>1531</v>
      </c>
      <c r="BK152" s="10">
        <v>3</v>
      </c>
      <c r="BL152" s="10" t="s">
        <v>1581</v>
      </c>
      <c r="BM152" s="10" t="s">
        <v>222</v>
      </c>
      <c r="BN152" s="10" t="s">
        <v>106</v>
      </c>
      <c r="BO152" s="10" t="s">
        <v>106</v>
      </c>
      <c r="BP152" s="10"/>
      <c r="BQ152" s="10" t="s">
        <v>92</v>
      </c>
      <c r="BR152" s="10">
        <v>2024</v>
      </c>
      <c r="BS152" s="10" t="e">
        <f>+_xlfn.XLOOKUP(Tabla1[[#This Row],[COD_ACT]],'[1]VF (2)'!$B:$B,'[1]VF (2)'!$AGD:$AGD)</f>
        <v>#N/A</v>
      </c>
      <c r="BT152" s="10" t="e">
        <f>+_xlfn.XLOOKUP(Tabla1[[#This Row],[COD_ACT]],'[1]VF (2)'!$B:$B,'[1]VF (2)'!$AGC:$AGC)</f>
        <v>#N/A</v>
      </c>
      <c r="BU152" s="10" t="str">
        <f>+_xlfn.XLOOKUP(Tabla1[[#This Row],[COD_ACT]],'[2]COMPACTO PUNTO Y COMA'!$A:$A,'[2]COMPACTO PUNTO Y COMA'!$C:$C)</f>
        <v>401</v>
      </c>
      <c r="BV152" s="10" t="e">
        <f>_xlfn.XLOOKUP(Tabla1[[#This Row],[COD_ACT]],[3]Sheet1!$A:$A,[3]Sheet1!$B:$B)</f>
        <v>#N/A</v>
      </c>
      <c r="BW152" s="14">
        <v>400</v>
      </c>
      <c r="BX152" s="10">
        <v>600</v>
      </c>
      <c r="BY152" s="10"/>
      <c r="BZ152" s="10"/>
      <c r="CA152" s="10"/>
      <c r="CB152" s="10"/>
      <c r="CC152" s="10"/>
      <c r="CD152" s="10"/>
      <c r="CE152" s="10"/>
      <c r="CF152" s="10"/>
      <c r="CG152" s="10"/>
    </row>
    <row r="153" spans="1:85" hidden="1">
      <c r="A153" s="10" t="s">
        <v>1633</v>
      </c>
      <c r="B153" s="10">
        <v>11197</v>
      </c>
      <c r="C153" s="11" t="s">
        <v>86</v>
      </c>
      <c r="D153" s="10" t="s">
        <v>1634</v>
      </c>
      <c r="E153" s="10" t="s">
        <v>1635</v>
      </c>
      <c r="F153" s="10" t="s">
        <v>89</v>
      </c>
      <c r="G153" s="10"/>
      <c r="H153" s="10"/>
      <c r="I153" s="10"/>
      <c r="J153" s="10"/>
      <c r="K153" s="12" t="s">
        <v>1636</v>
      </c>
      <c r="L153" s="10" t="s">
        <v>91</v>
      </c>
      <c r="M153" s="10" t="s">
        <v>92</v>
      </c>
      <c r="N153" s="10" t="s">
        <v>91</v>
      </c>
      <c r="O153" s="10" t="s">
        <v>16</v>
      </c>
      <c r="P153" s="10" t="s">
        <v>93</v>
      </c>
      <c r="Q153" s="10">
        <v>1</v>
      </c>
      <c r="R153" s="10">
        <v>0</v>
      </c>
      <c r="S153" s="10">
        <v>0</v>
      </c>
      <c r="T153" s="10">
        <v>0</v>
      </c>
      <c r="U153" s="10">
        <v>0</v>
      </c>
      <c r="V153" s="10">
        <v>0</v>
      </c>
      <c r="W153" s="10">
        <v>0</v>
      </c>
      <c r="X153" s="10" t="s">
        <v>112</v>
      </c>
      <c r="Y153" s="10"/>
      <c r="Z153" s="10" t="s">
        <v>294</v>
      </c>
      <c r="AA153" s="10">
        <v>2036</v>
      </c>
      <c r="AB153" s="10" t="s">
        <v>295</v>
      </c>
      <c r="AC153" s="10" t="s">
        <v>1637</v>
      </c>
      <c r="AD153" s="10">
        <v>2014</v>
      </c>
      <c r="AE153" s="10" t="s">
        <v>116</v>
      </c>
      <c r="AF153" s="10" t="s">
        <v>117</v>
      </c>
      <c r="AG153" s="10"/>
      <c r="AH153" s="10">
        <v>0</v>
      </c>
      <c r="AI153" s="10">
        <v>0</v>
      </c>
      <c r="AJ153" s="10">
        <v>0</v>
      </c>
      <c r="AK153" s="10">
        <v>0</v>
      </c>
      <c r="AL153" s="10">
        <v>0</v>
      </c>
      <c r="AM153" s="10">
        <v>0</v>
      </c>
      <c r="AN153" s="10">
        <v>1</v>
      </c>
      <c r="AO153" s="10"/>
      <c r="AP153" s="10"/>
      <c r="AQ153" s="10"/>
      <c r="AR153" s="10"/>
      <c r="AS153" s="10"/>
      <c r="AT153" s="10"/>
      <c r="AU153" s="10"/>
      <c r="AV153" s="10"/>
      <c r="AW153" s="10"/>
      <c r="AX153" s="10">
        <v>2024</v>
      </c>
      <c r="AY153" s="10" t="s">
        <v>1638</v>
      </c>
      <c r="AZ153" s="10" t="s">
        <v>297</v>
      </c>
      <c r="BA153" s="10"/>
      <c r="BB153" s="10">
        <v>1</v>
      </c>
      <c r="BC153" s="10" t="s">
        <v>334</v>
      </c>
      <c r="BD153" s="10" t="s">
        <v>335</v>
      </c>
      <c r="BE153" s="10"/>
      <c r="BF153" s="10"/>
      <c r="BG153" s="10"/>
      <c r="BH153" s="10"/>
      <c r="BI153" s="10"/>
      <c r="BJ153" s="10"/>
      <c r="BK153" s="10"/>
      <c r="BL153" s="10"/>
      <c r="BM153" s="10"/>
      <c r="BN153" s="12" t="s">
        <v>106</v>
      </c>
      <c r="BO153" s="12" t="s">
        <v>106</v>
      </c>
      <c r="BP153" s="10"/>
      <c r="BQ153" s="10" t="s">
        <v>92</v>
      </c>
      <c r="BR153" s="10">
        <v>2024</v>
      </c>
      <c r="BS153" s="10" t="str">
        <f>+_xlfn.XLOOKUP(Tabla1[[#This Row],[COD_ACT]],'[1]VF (2)'!$B:$B,'[1]VF (2)'!$AGD:$AGD)</f>
        <v>201;202;205;203;204;501;502;505;506;507;508;509;510;511;512</v>
      </c>
      <c r="BT153" s="10" t="str">
        <f>+_xlfn.XLOOKUP(Tabla1[[#This Row],[COD_ACT]],'[1]VF (2)'!$B:$B,'[1]VF (2)'!$AGC:$AGC)</f>
        <v>101;103</v>
      </c>
      <c r="BU153" s="10" t="e">
        <f>+_xlfn.XLOOKUP(Tabla1[[#This Row],[COD_ACT]],'[2]COMPACTO PUNTO Y COMA'!$A:$A,'[2]COMPACTO PUNTO Y COMA'!$C:$C)</f>
        <v>#N/A</v>
      </c>
      <c r="BV153" s="10" t="e">
        <f>+_xlfn.XLOOKUP(Tabla1[[#This Row],[COD_ACT]],[3]Sheet1!$A:$A,[3]Sheet1!$B:$B)</f>
        <v>#N/A</v>
      </c>
      <c r="BW153" s="14" t="s">
        <v>185</v>
      </c>
      <c r="BX153" s="10" t="s">
        <v>1639</v>
      </c>
      <c r="BY153" s="10"/>
      <c r="BZ153" s="10"/>
      <c r="CA153" s="10"/>
      <c r="CB153" s="10"/>
      <c r="CC153" s="10"/>
      <c r="CD153" s="10"/>
      <c r="CE153" s="10"/>
      <c r="CF153" s="10"/>
      <c r="CG153" s="10"/>
    </row>
    <row r="154" spans="1:85" hidden="1">
      <c r="A154" s="10" t="s">
        <v>1640</v>
      </c>
      <c r="B154" s="15" t="s">
        <v>1641</v>
      </c>
      <c r="C154" s="11" t="s">
        <v>86</v>
      </c>
      <c r="D154" s="10" t="s">
        <v>266</v>
      </c>
      <c r="E154" s="10" t="s">
        <v>267</v>
      </c>
      <c r="F154" s="10" t="s">
        <v>89</v>
      </c>
      <c r="G154" s="16" t="s">
        <v>268</v>
      </c>
      <c r="H154" s="10"/>
      <c r="I154" s="10"/>
      <c r="J154" s="10"/>
      <c r="K154" s="12" t="s">
        <v>1642</v>
      </c>
      <c r="L154" s="10" t="s">
        <v>91</v>
      </c>
      <c r="M154" s="10" t="s">
        <v>92</v>
      </c>
      <c r="N154" s="10" t="s">
        <v>92</v>
      </c>
      <c r="O154" s="10" t="s">
        <v>22</v>
      </c>
      <c r="P154" s="10" t="s">
        <v>22</v>
      </c>
      <c r="Q154" s="10">
        <v>1</v>
      </c>
      <c r="R154" s="10">
        <v>1</v>
      </c>
      <c r="S154" s="10">
        <v>1</v>
      </c>
      <c r="T154" s="10">
        <v>0</v>
      </c>
      <c r="U154" s="10">
        <v>0</v>
      </c>
      <c r="V154" s="10">
        <v>0</v>
      </c>
      <c r="W154" s="10">
        <v>1</v>
      </c>
      <c r="X154" s="10" t="s">
        <v>112</v>
      </c>
      <c r="Y154" s="10" t="s">
        <v>129</v>
      </c>
      <c r="Z154" s="10" t="s">
        <v>270</v>
      </c>
      <c r="AA154" s="10">
        <v>2081</v>
      </c>
      <c r="AB154" s="10" t="s">
        <v>271</v>
      </c>
      <c r="AC154" s="10" t="s">
        <v>272</v>
      </c>
      <c r="AD154" s="10">
        <v>2017</v>
      </c>
      <c r="AE154" s="10" t="s">
        <v>133</v>
      </c>
      <c r="AF154" s="10" t="s">
        <v>134</v>
      </c>
      <c r="AG154" s="10"/>
      <c r="AH154" s="10">
        <v>0</v>
      </c>
      <c r="AI154" s="10">
        <v>0</v>
      </c>
      <c r="AJ154" s="10">
        <v>0</v>
      </c>
      <c r="AK154" s="10">
        <v>0</v>
      </c>
      <c r="AL154" s="10">
        <v>0</v>
      </c>
      <c r="AM154" s="10">
        <v>1</v>
      </c>
      <c r="AN154" s="10">
        <v>1</v>
      </c>
      <c r="AO154" s="10">
        <v>1</v>
      </c>
      <c r="AP154" s="10">
        <v>1</v>
      </c>
      <c r="AQ154" s="10">
        <v>1</v>
      </c>
      <c r="AR154" s="10">
        <v>1</v>
      </c>
      <c r="AS154" s="10">
        <v>1</v>
      </c>
      <c r="AT154" s="10">
        <v>1</v>
      </c>
      <c r="AU154" s="13" t="s">
        <v>273</v>
      </c>
      <c r="AV154" s="10"/>
      <c r="AW154" s="10" t="s">
        <v>1643</v>
      </c>
      <c r="AX154" s="10">
        <v>2024</v>
      </c>
      <c r="AY154" s="10" t="s">
        <v>1644</v>
      </c>
      <c r="AZ154" s="10" t="s">
        <v>276</v>
      </c>
      <c r="BA154" s="10" t="s">
        <v>1645</v>
      </c>
      <c r="BB154" s="10">
        <v>1</v>
      </c>
      <c r="BC154" s="10" t="s">
        <v>278</v>
      </c>
      <c r="BD154" s="10" t="s">
        <v>279</v>
      </c>
      <c r="BE154" s="10">
        <v>8</v>
      </c>
      <c r="BF154" s="10" t="s">
        <v>280</v>
      </c>
      <c r="BG154" s="10" t="s">
        <v>281</v>
      </c>
      <c r="BH154" s="10" t="s">
        <v>282</v>
      </c>
      <c r="BI154" s="10" t="s">
        <v>283</v>
      </c>
      <c r="BJ154" s="10" t="s">
        <v>284</v>
      </c>
      <c r="BK154" s="10">
        <v>8</v>
      </c>
      <c r="BL154" s="10" t="s">
        <v>285</v>
      </c>
      <c r="BM154" s="10" t="s">
        <v>286</v>
      </c>
      <c r="BN154" s="10" t="s">
        <v>106</v>
      </c>
      <c r="BO154" s="10" t="s">
        <v>106</v>
      </c>
      <c r="BP154" s="10"/>
      <c r="BQ154" s="10" t="s">
        <v>92</v>
      </c>
      <c r="BR154" s="10">
        <v>2024</v>
      </c>
      <c r="BS154" s="10" t="e">
        <f>+_xlfn.XLOOKUP(Tabla1[[#This Row],[COD_ACT]],'[1]VF (2)'!$B:$B,'[1]VF (2)'!$AGD:$AGD)</f>
        <v>#N/A</v>
      </c>
      <c r="BT154" s="10" t="e">
        <f>+_xlfn.XLOOKUP(Tabla1[[#This Row],[COD_ACT]],'[1]VF (2)'!$B:$B,'[1]VF (2)'!$AGC:$AGC)</f>
        <v>#N/A</v>
      </c>
      <c r="BU154" s="10" t="str">
        <f>+_xlfn.XLOOKUP(Tabla1[[#This Row],[COD_ACT]],'[2]COMPACTO PUNTO Y COMA'!$A:$A,'[2]COMPACTO PUNTO Y COMA'!$C:$C)</f>
        <v>301</v>
      </c>
      <c r="BV154" s="10" t="e">
        <f>_xlfn.XLOOKUP(Tabla1[[#This Row],[COD_ACT]],[3]Sheet1!$A:$A,[3]Sheet1!$B:$B)</f>
        <v>#N/A</v>
      </c>
      <c r="BW154" s="14">
        <v>500</v>
      </c>
      <c r="BX154" s="10">
        <v>600</v>
      </c>
      <c r="BY154" s="10"/>
      <c r="BZ154" s="10"/>
      <c r="CA154" s="10"/>
      <c r="CB154" s="10"/>
      <c r="CC154" s="10"/>
      <c r="CD154" s="10"/>
      <c r="CE154" s="10"/>
      <c r="CF154" s="10"/>
      <c r="CG154" s="10"/>
    </row>
    <row r="155" spans="1:85" hidden="1">
      <c r="A155" s="11" t="s">
        <v>1646</v>
      </c>
      <c r="B155" s="10">
        <v>5370</v>
      </c>
      <c r="C155" s="11" t="s">
        <v>86</v>
      </c>
      <c r="D155" s="10" t="s">
        <v>266</v>
      </c>
      <c r="E155" s="10" t="s">
        <v>267</v>
      </c>
      <c r="F155" s="10" t="s">
        <v>89</v>
      </c>
      <c r="G155" s="10"/>
      <c r="H155" s="10"/>
      <c r="I155" s="10"/>
      <c r="J155" s="10"/>
      <c r="K155" s="12" t="s">
        <v>1647</v>
      </c>
      <c r="L155" s="10" t="s">
        <v>91</v>
      </c>
      <c r="M155" s="10" t="s">
        <v>92</v>
      </c>
      <c r="N155" s="10" t="s">
        <v>91</v>
      </c>
      <c r="O155" s="10" t="s">
        <v>16</v>
      </c>
      <c r="P155" s="10" t="s">
        <v>93</v>
      </c>
      <c r="Q155" s="10">
        <v>1</v>
      </c>
      <c r="R155" s="10">
        <v>0</v>
      </c>
      <c r="S155" s="10">
        <v>0</v>
      </c>
      <c r="T155" s="10">
        <v>0</v>
      </c>
      <c r="U155" s="10">
        <v>0</v>
      </c>
      <c r="V155" s="10">
        <v>0</v>
      </c>
      <c r="W155" s="10">
        <v>0</v>
      </c>
      <c r="X155" s="10" t="s">
        <v>112</v>
      </c>
      <c r="Y155" s="10"/>
      <c r="Z155" s="10" t="s">
        <v>546</v>
      </c>
      <c r="AA155" s="10">
        <v>2012</v>
      </c>
      <c r="AB155" s="10" t="s">
        <v>547</v>
      </c>
      <c r="AC155" s="10" t="s">
        <v>1648</v>
      </c>
      <c r="AD155" s="10">
        <v>2006</v>
      </c>
      <c r="AE155" s="10" t="s">
        <v>170</v>
      </c>
      <c r="AF155" s="10" t="s">
        <v>171</v>
      </c>
      <c r="AG155" s="10"/>
      <c r="AH155" s="10">
        <v>0</v>
      </c>
      <c r="AI155" s="10">
        <v>0</v>
      </c>
      <c r="AJ155" s="10">
        <v>0</v>
      </c>
      <c r="AK155" s="10">
        <v>0</v>
      </c>
      <c r="AL155" s="10">
        <v>0</v>
      </c>
      <c r="AM155" s="10">
        <v>0</v>
      </c>
      <c r="AN155" s="10">
        <v>1</v>
      </c>
      <c r="AO155" s="10">
        <v>0</v>
      </c>
      <c r="AP155" s="10">
        <v>0</v>
      </c>
      <c r="AQ155" s="10">
        <v>0</v>
      </c>
      <c r="AR155" s="10">
        <v>0</v>
      </c>
      <c r="AS155" s="10">
        <v>0</v>
      </c>
      <c r="AT155" s="10">
        <v>0</v>
      </c>
      <c r="AU155" s="13" t="s">
        <v>1649</v>
      </c>
      <c r="AV155" s="10"/>
      <c r="AW155" s="10"/>
      <c r="AX155" s="10">
        <v>2024</v>
      </c>
      <c r="AY155" s="10" t="s">
        <v>1650</v>
      </c>
      <c r="AZ155" s="10" t="s">
        <v>103</v>
      </c>
      <c r="BA155" s="10"/>
      <c r="BB155" s="10">
        <v>1</v>
      </c>
      <c r="BC155" s="10" t="s">
        <v>120</v>
      </c>
      <c r="BD155" s="10" t="s">
        <v>121</v>
      </c>
      <c r="BE155" s="10"/>
      <c r="BF155" s="10"/>
      <c r="BG155" s="10"/>
      <c r="BH155" s="10"/>
      <c r="BI155" s="10"/>
      <c r="BJ155" s="10"/>
      <c r="BK155" s="10"/>
      <c r="BL155" s="10"/>
      <c r="BM155" s="10"/>
      <c r="BN155" s="12" t="s">
        <v>1651</v>
      </c>
      <c r="BO155" s="12" t="s">
        <v>1651</v>
      </c>
      <c r="BP155" s="10"/>
      <c r="BQ155" s="10" t="s">
        <v>91</v>
      </c>
      <c r="BR155" s="10">
        <v>2024</v>
      </c>
      <c r="BS155" s="10" t="str">
        <f>+_xlfn.XLOOKUP(Tabla1[[#This Row],[COD_ACT]],'[1]VF (2)'!$B:$B,'[1]VF (2)'!$AGD:$AGD)</f>
        <v>205;404</v>
      </c>
      <c r="BT155" s="10">
        <f>+_xlfn.XLOOKUP(Tabla1[[#This Row],[COD_ACT]],'[1]VF (2)'!$B:$B,'[1]VF (2)'!$AGC:$AGC)</f>
        <v>0</v>
      </c>
      <c r="BU155" s="10" t="e">
        <f>+_xlfn.XLOOKUP(Tabla1[[#This Row],[COD_ACT]],'[2]COMPACTO PUNTO Y COMA'!$A:$A,'[2]COMPACTO PUNTO Y COMA'!$C:$C)</f>
        <v>#N/A</v>
      </c>
      <c r="BV155" s="10" t="e">
        <f>+_xlfn.XLOOKUP(Tabla1[[#This Row],[COD_ACT]],[3]Sheet1!$A:$A,[3]Sheet1!$B:$B)</f>
        <v>#N/A</v>
      </c>
      <c r="BW155" s="14">
        <v>500</v>
      </c>
      <c r="BX155" s="10" t="s">
        <v>210</v>
      </c>
      <c r="BY155" s="10"/>
      <c r="BZ155" s="10"/>
      <c r="CA155" s="10"/>
      <c r="CB155" s="10"/>
      <c r="CC155" s="10"/>
      <c r="CD155" s="10"/>
      <c r="CE155" s="10"/>
      <c r="CF155" s="10"/>
      <c r="CG155" s="10"/>
    </row>
    <row r="156" spans="1:85" hidden="1">
      <c r="A156" s="11" t="s">
        <v>1652</v>
      </c>
      <c r="B156" s="10">
        <v>5022</v>
      </c>
      <c r="C156" s="11" t="s">
        <v>86</v>
      </c>
      <c r="D156" s="10" t="s">
        <v>1653</v>
      </c>
      <c r="E156" s="10" t="s">
        <v>1654</v>
      </c>
      <c r="F156" s="10" t="s">
        <v>89</v>
      </c>
      <c r="G156" s="10"/>
      <c r="H156" s="10"/>
      <c r="I156" s="10"/>
      <c r="J156" s="10"/>
      <c r="K156" s="12" t="s">
        <v>1647</v>
      </c>
      <c r="L156" s="10" t="s">
        <v>91</v>
      </c>
      <c r="M156" s="10" t="s">
        <v>92</v>
      </c>
      <c r="N156" s="10" t="s">
        <v>91</v>
      </c>
      <c r="O156" s="10" t="s">
        <v>16</v>
      </c>
      <c r="P156" s="10" t="s">
        <v>93</v>
      </c>
      <c r="Q156" s="10">
        <v>1</v>
      </c>
      <c r="R156" s="10">
        <v>0</v>
      </c>
      <c r="S156" s="10">
        <v>0</v>
      </c>
      <c r="T156" s="10">
        <v>0</v>
      </c>
      <c r="U156" s="10">
        <v>0</v>
      </c>
      <c r="V156" s="10">
        <v>0</v>
      </c>
      <c r="W156" s="10">
        <v>0</v>
      </c>
      <c r="X156" s="10" t="s">
        <v>112</v>
      </c>
      <c r="Y156" s="10"/>
      <c r="Z156" s="10" t="s">
        <v>546</v>
      </c>
      <c r="AA156" s="10">
        <v>2012</v>
      </c>
      <c r="AB156" s="10" t="s">
        <v>547</v>
      </c>
      <c r="AC156" s="10" t="s">
        <v>1655</v>
      </c>
      <c r="AD156" s="10">
        <v>2006</v>
      </c>
      <c r="AE156" s="10" t="s">
        <v>170</v>
      </c>
      <c r="AF156" s="10" t="s">
        <v>171</v>
      </c>
      <c r="AG156" s="10"/>
      <c r="AH156" s="10">
        <v>0</v>
      </c>
      <c r="AI156" s="10">
        <v>0</v>
      </c>
      <c r="AJ156" s="10">
        <v>0</v>
      </c>
      <c r="AK156" s="10">
        <v>0</v>
      </c>
      <c r="AL156" s="10">
        <v>0</v>
      </c>
      <c r="AM156" s="10">
        <v>0</v>
      </c>
      <c r="AN156" s="10">
        <v>1</v>
      </c>
      <c r="AO156" s="10">
        <v>0</v>
      </c>
      <c r="AP156" s="10">
        <v>0</v>
      </c>
      <c r="AQ156" s="10">
        <v>0</v>
      </c>
      <c r="AR156" s="10">
        <v>0</v>
      </c>
      <c r="AS156" s="10">
        <v>0</v>
      </c>
      <c r="AT156" s="10">
        <v>0</v>
      </c>
      <c r="AU156" s="13" t="s">
        <v>1656</v>
      </c>
      <c r="AV156" s="10"/>
      <c r="AW156" s="10"/>
      <c r="AX156" s="10">
        <v>2024</v>
      </c>
      <c r="AY156" s="10" t="s">
        <v>1657</v>
      </c>
      <c r="AZ156" s="10" t="s">
        <v>103</v>
      </c>
      <c r="BA156" s="10"/>
      <c r="BB156" s="10">
        <v>1</v>
      </c>
      <c r="BC156" s="10" t="s">
        <v>120</v>
      </c>
      <c r="BD156" s="10" t="s">
        <v>121</v>
      </c>
      <c r="BE156" s="10"/>
      <c r="BF156" s="10"/>
      <c r="BG156" s="10"/>
      <c r="BH156" s="10"/>
      <c r="BI156" s="10"/>
      <c r="BJ156" s="10"/>
      <c r="BK156" s="10"/>
      <c r="BL156" s="10"/>
      <c r="BM156" s="10"/>
      <c r="BN156" s="12" t="s">
        <v>1658</v>
      </c>
      <c r="BO156" s="12" t="s">
        <v>1658</v>
      </c>
      <c r="BP156" s="10"/>
      <c r="BQ156" s="10" t="s">
        <v>91</v>
      </c>
      <c r="BR156" s="10">
        <v>2024</v>
      </c>
      <c r="BS156" s="10" t="str">
        <f>+_xlfn.XLOOKUP(Tabla1[[#This Row],[COD_ACT]],'[1]VF (2)'!$B:$B,'[1]VF (2)'!$AGD:$AGD)</f>
        <v>102;404;510</v>
      </c>
      <c r="BT156" s="10">
        <f>+_xlfn.XLOOKUP(Tabla1[[#This Row],[COD_ACT]],'[1]VF (2)'!$B:$B,'[1]VF (2)'!$AGC:$AGC)</f>
        <v>0</v>
      </c>
      <c r="BU156" s="10" t="e">
        <f>+_xlfn.XLOOKUP(Tabla1[[#This Row],[COD_ACT]],'[2]COMPACTO PUNTO Y COMA'!$A:$A,'[2]COMPACTO PUNTO Y COMA'!$C:$C)</f>
        <v>#N/A</v>
      </c>
      <c r="BV156" s="10" t="e">
        <f>+_xlfn.XLOOKUP(Tabla1[[#This Row],[COD_ACT]],[3]Sheet1!$A:$A,[3]Sheet1!$B:$B)</f>
        <v>#N/A</v>
      </c>
      <c r="BW156" s="14">
        <v>500</v>
      </c>
      <c r="BX156" s="10" t="s">
        <v>1659</v>
      </c>
      <c r="BY156" s="10"/>
      <c r="BZ156" s="10"/>
      <c r="CA156" s="10"/>
      <c r="CB156" s="10"/>
      <c r="CC156" s="10"/>
      <c r="CD156" s="10"/>
      <c r="CE156" s="10"/>
      <c r="CF156" s="10"/>
      <c r="CG156" s="10"/>
    </row>
    <row r="157" spans="1:85" hidden="1">
      <c r="A157" s="11" t="s">
        <v>1660</v>
      </c>
      <c r="B157" s="10">
        <v>1657</v>
      </c>
      <c r="C157" s="11" t="s">
        <v>86</v>
      </c>
      <c r="D157" s="10" t="s">
        <v>1653</v>
      </c>
      <c r="E157" s="10" t="s">
        <v>1654</v>
      </c>
      <c r="F157" s="10" t="s">
        <v>89</v>
      </c>
      <c r="G157" s="10"/>
      <c r="H157" s="10"/>
      <c r="I157" s="10"/>
      <c r="J157" s="10"/>
      <c r="K157" s="12" t="s">
        <v>1661</v>
      </c>
      <c r="L157" s="10" t="s">
        <v>91</v>
      </c>
      <c r="M157" s="10" t="s">
        <v>92</v>
      </c>
      <c r="N157" s="10" t="s">
        <v>91</v>
      </c>
      <c r="O157" s="10" t="s">
        <v>16</v>
      </c>
      <c r="P157" s="10" t="s">
        <v>93</v>
      </c>
      <c r="Q157" s="10">
        <v>1</v>
      </c>
      <c r="R157" s="10">
        <v>0</v>
      </c>
      <c r="S157" s="10">
        <v>0</v>
      </c>
      <c r="T157" s="10">
        <v>0</v>
      </c>
      <c r="U157" s="10">
        <v>0</v>
      </c>
      <c r="V157" s="10">
        <v>0</v>
      </c>
      <c r="W157" s="10">
        <v>0</v>
      </c>
      <c r="X157" s="10" t="s">
        <v>112</v>
      </c>
      <c r="Y157" s="10"/>
      <c r="Z157" s="10" t="s">
        <v>546</v>
      </c>
      <c r="AA157" s="10">
        <v>2012</v>
      </c>
      <c r="AB157" s="10" t="s">
        <v>547</v>
      </c>
      <c r="AC157" s="10" t="s">
        <v>1662</v>
      </c>
      <c r="AD157" s="10">
        <v>2006</v>
      </c>
      <c r="AE157" s="10" t="s">
        <v>170</v>
      </c>
      <c r="AF157" s="10" t="s">
        <v>171</v>
      </c>
      <c r="AG157" s="10"/>
      <c r="AH157" s="10">
        <v>0</v>
      </c>
      <c r="AI157" s="10">
        <v>0</v>
      </c>
      <c r="AJ157" s="10">
        <v>0</v>
      </c>
      <c r="AK157" s="10">
        <v>0</v>
      </c>
      <c r="AL157" s="10">
        <v>0</v>
      </c>
      <c r="AM157" s="10">
        <v>0</v>
      </c>
      <c r="AN157" s="10">
        <v>1</v>
      </c>
      <c r="AO157" s="10">
        <v>0</v>
      </c>
      <c r="AP157" s="10">
        <v>0</v>
      </c>
      <c r="AQ157" s="10">
        <v>0</v>
      </c>
      <c r="AR157" s="10">
        <v>0</v>
      </c>
      <c r="AS157" s="10">
        <v>0</v>
      </c>
      <c r="AT157" s="10">
        <v>0</v>
      </c>
      <c r="AU157" s="13" t="s">
        <v>1663</v>
      </c>
      <c r="AV157" s="10"/>
      <c r="AW157" s="10"/>
      <c r="AX157" s="10">
        <v>2024</v>
      </c>
      <c r="AY157" s="10" t="s">
        <v>1664</v>
      </c>
      <c r="AZ157" s="10" t="s">
        <v>103</v>
      </c>
      <c r="BA157" s="10"/>
      <c r="BB157" s="10">
        <v>1</v>
      </c>
      <c r="BC157" s="10" t="s">
        <v>120</v>
      </c>
      <c r="BD157" s="10" t="s">
        <v>121</v>
      </c>
      <c r="BE157" s="10"/>
      <c r="BF157" s="10"/>
      <c r="BG157" s="10"/>
      <c r="BH157" s="10"/>
      <c r="BI157" s="10"/>
      <c r="BJ157" s="10"/>
      <c r="BK157" s="10"/>
      <c r="BL157" s="10"/>
      <c r="BM157" s="10"/>
      <c r="BN157" s="12" t="s">
        <v>1665</v>
      </c>
      <c r="BO157" s="12" t="s">
        <v>1665</v>
      </c>
      <c r="BP157" s="10"/>
      <c r="BQ157" s="10" t="s">
        <v>91</v>
      </c>
      <c r="BR157" s="10">
        <v>2024</v>
      </c>
      <c r="BS157" s="10" t="str">
        <f>+_xlfn.XLOOKUP(Tabla1[[#This Row],[COD_ACT]],'[1]VF (2)'!$B:$B,'[1]VF (2)'!$AGD:$AGD)</f>
        <v>510</v>
      </c>
      <c r="BT157" s="10">
        <f>+_xlfn.XLOOKUP(Tabla1[[#This Row],[COD_ACT]],'[1]VF (2)'!$B:$B,'[1]VF (2)'!$AGC:$AGC)</f>
        <v>0</v>
      </c>
      <c r="BU157" s="10" t="e">
        <f>+_xlfn.XLOOKUP(Tabla1[[#This Row],[COD_ACT]],'[2]COMPACTO PUNTO Y COMA'!$A:$A,'[2]COMPACTO PUNTO Y COMA'!$C:$C)</f>
        <v>#N/A</v>
      </c>
      <c r="BV157" s="10" t="e">
        <f>+_xlfn.XLOOKUP(Tabla1[[#This Row],[COD_ACT]],[3]Sheet1!$A:$A,[3]Sheet1!$B:$B)</f>
        <v>#N/A</v>
      </c>
      <c r="BW157" s="14">
        <v>500</v>
      </c>
      <c r="BX157" s="10" t="s">
        <v>1666</v>
      </c>
      <c r="BY157" s="10"/>
      <c r="BZ157" s="10"/>
      <c r="CA157" s="10"/>
      <c r="CB157" s="10"/>
      <c r="CC157" s="10"/>
      <c r="CD157" s="10"/>
      <c r="CE157" s="10"/>
      <c r="CF157" s="10"/>
      <c r="CG157" s="10"/>
    </row>
    <row r="158" spans="1:85" hidden="1">
      <c r="A158" s="10" t="s">
        <v>1667</v>
      </c>
      <c r="B158" s="10">
        <v>31673</v>
      </c>
      <c r="C158" s="11" t="s">
        <v>86</v>
      </c>
      <c r="D158" s="10" t="s">
        <v>1668</v>
      </c>
      <c r="E158" s="10" t="s">
        <v>1366</v>
      </c>
      <c r="F158" s="10" t="s">
        <v>89</v>
      </c>
      <c r="G158" s="10"/>
      <c r="H158" s="10"/>
      <c r="I158" s="10"/>
      <c r="J158" s="10"/>
      <c r="K158" s="12" t="s">
        <v>941</v>
      </c>
      <c r="L158" s="10" t="s">
        <v>91</v>
      </c>
      <c r="M158" s="10" t="s">
        <v>92</v>
      </c>
      <c r="N158" s="10" t="s">
        <v>92</v>
      </c>
      <c r="O158" s="10" t="s">
        <v>165</v>
      </c>
      <c r="P158" s="10" t="s">
        <v>165</v>
      </c>
      <c r="Q158" s="10">
        <v>1</v>
      </c>
      <c r="R158" s="10">
        <v>1</v>
      </c>
      <c r="S158" s="10">
        <v>1</v>
      </c>
      <c r="T158" s="10">
        <v>1</v>
      </c>
      <c r="U158" s="10">
        <v>1</v>
      </c>
      <c r="V158" s="10">
        <v>0</v>
      </c>
      <c r="W158" s="10">
        <v>1</v>
      </c>
      <c r="X158" s="10" t="s">
        <v>112</v>
      </c>
      <c r="Y158" s="10"/>
      <c r="Z158" s="10" t="s">
        <v>270</v>
      </c>
      <c r="AA158" s="10">
        <v>2081</v>
      </c>
      <c r="AB158" s="10" t="s">
        <v>271</v>
      </c>
      <c r="AC158" s="10" t="s">
        <v>1669</v>
      </c>
      <c r="AD158" s="10">
        <v>2017</v>
      </c>
      <c r="AE158" s="10" t="s">
        <v>133</v>
      </c>
      <c r="AF158" s="10" t="s">
        <v>134</v>
      </c>
      <c r="AG158" s="10"/>
      <c r="AH158" s="10">
        <v>0</v>
      </c>
      <c r="AI158" s="10">
        <v>0</v>
      </c>
      <c r="AJ158" s="10">
        <v>0</v>
      </c>
      <c r="AK158" s="10">
        <v>0</v>
      </c>
      <c r="AL158" s="10">
        <v>0</v>
      </c>
      <c r="AM158" s="10">
        <v>0</v>
      </c>
      <c r="AN158" s="10">
        <v>1</v>
      </c>
      <c r="AO158" s="10">
        <v>0</v>
      </c>
      <c r="AP158" s="10">
        <v>0</v>
      </c>
      <c r="AQ158" s="10">
        <v>0</v>
      </c>
      <c r="AR158" s="10">
        <v>0</v>
      </c>
      <c r="AS158" s="10">
        <v>0</v>
      </c>
      <c r="AT158" s="10">
        <v>0</v>
      </c>
      <c r="AU158" s="10"/>
      <c r="AV158" s="10"/>
      <c r="AW158" s="10"/>
      <c r="AX158" s="10">
        <v>2024</v>
      </c>
      <c r="AY158" s="10" t="s">
        <v>1670</v>
      </c>
      <c r="AZ158" s="10" t="s">
        <v>103</v>
      </c>
      <c r="BA158" s="10"/>
      <c r="BB158" s="10">
        <v>1</v>
      </c>
      <c r="BC158" s="10" t="s">
        <v>1671</v>
      </c>
      <c r="BD158" s="10" t="s">
        <v>1672</v>
      </c>
      <c r="BE158" s="10"/>
      <c r="BF158" s="10"/>
      <c r="BG158" s="10"/>
      <c r="BH158" s="10"/>
      <c r="BI158" s="10"/>
      <c r="BJ158" s="10"/>
      <c r="BK158" s="10"/>
      <c r="BL158" s="10"/>
      <c r="BM158" s="10"/>
      <c r="BN158" s="12" t="s">
        <v>1673</v>
      </c>
      <c r="BO158" s="12" t="s">
        <v>1673</v>
      </c>
      <c r="BP158" s="10"/>
      <c r="BQ158" s="10" t="s">
        <v>91</v>
      </c>
      <c r="BR158" s="10">
        <v>2024</v>
      </c>
      <c r="BS158" s="10" t="str">
        <f>+_xlfn.XLOOKUP(Tabla1[[#This Row],[COD_ACT]],'[1]VF (2)'!$B:$B,'[1]VF (2)'!$AGD:$AGD)</f>
        <v>101;102;205;203;505</v>
      </c>
      <c r="BT158" s="10">
        <f>+_xlfn.XLOOKUP(Tabla1[[#This Row],[COD_ACT]],'[1]VF (2)'!$B:$B,'[1]VF (2)'!$AGC:$AGC)</f>
        <v>0</v>
      </c>
      <c r="BU158" s="10" t="e">
        <f>+_xlfn.XLOOKUP(Tabla1[[#This Row],[COD_ACT]],'[2]COMPACTO PUNTO Y COMA'!$A:$A,'[2]COMPACTO PUNTO Y COMA'!$C:$C)</f>
        <v>#N/A</v>
      </c>
      <c r="BV158" s="10" t="e">
        <f>+_xlfn.XLOOKUP(Tabla1[[#This Row],[COD_ACT]],[3]Sheet1!$A:$A,[3]Sheet1!$B:$B)</f>
        <v>#N/A</v>
      </c>
      <c r="BW158" s="14">
        <v>500</v>
      </c>
      <c r="BX158" s="10" t="s">
        <v>1674</v>
      </c>
      <c r="BY158" s="10"/>
      <c r="BZ158" s="10"/>
      <c r="CA158" s="10"/>
      <c r="CB158" s="10"/>
      <c r="CC158" s="10"/>
      <c r="CD158" s="10"/>
      <c r="CE158" s="10"/>
      <c r="CF158" s="10"/>
      <c r="CG158" s="10"/>
    </row>
    <row r="159" spans="1:85" hidden="1">
      <c r="A159" s="10" t="s">
        <v>1675</v>
      </c>
      <c r="B159" s="10">
        <v>28096</v>
      </c>
      <c r="C159" s="11" t="s">
        <v>86</v>
      </c>
      <c r="D159" s="10" t="s">
        <v>1676</v>
      </c>
      <c r="E159" s="10" t="s">
        <v>1235</v>
      </c>
      <c r="F159" s="10" t="s">
        <v>89</v>
      </c>
      <c r="G159" s="10"/>
      <c r="H159" s="10"/>
      <c r="I159" s="10"/>
      <c r="J159" s="10"/>
      <c r="K159" s="12" t="s">
        <v>1677</v>
      </c>
      <c r="L159" s="10" t="s">
        <v>91</v>
      </c>
      <c r="M159" s="10" t="s">
        <v>92</v>
      </c>
      <c r="N159" s="10" t="s">
        <v>91</v>
      </c>
      <c r="O159" s="10" t="s">
        <v>16</v>
      </c>
      <c r="P159" s="10" t="s">
        <v>93</v>
      </c>
      <c r="Q159" s="10">
        <v>1</v>
      </c>
      <c r="R159" s="10">
        <v>0</v>
      </c>
      <c r="S159" s="10">
        <v>0</v>
      </c>
      <c r="T159" s="10">
        <v>0</v>
      </c>
      <c r="U159" s="10">
        <v>0</v>
      </c>
      <c r="V159" s="10">
        <v>0</v>
      </c>
      <c r="W159" s="10">
        <v>0</v>
      </c>
      <c r="X159" s="10" t="s">
        <v>112</v>
      </c>
      <c r="Y159" s="10"/>
      <c r="Z159" s="10" t="s">
        <v>1237</v>
      </c>
      <c r="AA159" s="10">
        <v>2040</v>
      </c>
      <c r="AB159" s="10" t="s">
        <v>1238</v>
      </c>
      <c r="AC159" s="10" t="s">
        <v>1678</v>
      </c>
      <c r="AD159" s="10">
        <v>2014</v>
      </c>
      <c r="AE159" s="10" t="s">
        <v>116</v>
      </c>
      <c r="AF159" s="10" t="s">
        <v>117</v>
      </c>
      <c r="AG159" s="10"/>
      <c r="AH159" s="10">
        <v>0</v>
      </c>
      <c r="AI159" s="10">
        <v>0</v>
      </c>
      <c r="AJ159" s="10">
        <v>0</v>
      </c>
      <c r="AK159" s="10">
        <v>0</v>
      </c>
      <c r="AL159" s="10">
        <v>0</v>
      </c>
      <c r="AM159" s="10">
        <v>0</v>
      </c>
      <c r="AN159" s="10">
        <v>1</v>
      </c>
      <c r="AO159" s="10">
        <v>1</v>
      </c>
      <c r="AP159" s="10">
        <v>0</v>
      </c>
      <c r="AQ159" s="10">
        <v>0</v>
      </c>
      <c r="AR159" s="10">
        <v>0</v>
      </c>
      <c r="AS159" s="10">
        <v>0</v>
      </c>
      <c r="AT159" s="10">
        <v>0</v>
      </c>
      <c r="AU159" s="13" t="s">
        <v>1679</v>
      </c>
      <c r="AV159" s="10"/>
      <c r="AW159" s="10"/>
      <c r="AX159" s="10">
        <v>2024</v>
      </c>
      <c r="AY159" s="10" t="s">
        <v>1680</v>
      </c>
      <c r="AZ159" s="10" t="s">
        <v>103</v>
      </c>
      <c r="BA159" s="10"/>
      <c r="BB159" s="10">
        <v>1</v>
      </c>
      <c r="BC159" s="10" t="s">
        <v>1681</v>
      </c>
      <c r="BD159" s="10" t="s">
        <v>1682</v>
      </c>
      <c r="BE159" s="10"/>
      <c r="BF159" s="10"/>
      <c r="BG159" s="10"/>
      <c r="BH159" s="10"/>
      <c r="BI159" s="10"/>
      <c r="BJ159" s="10"/>
      <c r="BK159" s="10"/>
      <c r="BL159" s="10"/>
      <c r="BM159" s="10"/>
      <c r="BN159" s="12" t="s">
        <v>230</v>
      </c>
      <c r="BO159" s="12" t="s">
        <v>1683</v>
      </c>
      <c r="BP159" s="10"/>
      <c r="BQ159" s="10" t="s">
        <v>91</v>
      </c>
      <c r="BR159" s="10">
        <v>2024</v>
      </c>
      <c r="BS159" s="10" t="str">
        <f>+_xlfn.XLOOKUP(Tabla1[[#This Row],[COD_ACT]],'[1]VF (2)'!$B:$B,'[1]VF (2)'!$AGD:$AGD)</f>
        <v>102;105;505;507;509;510</v>
      </c>
      <c r="BT159" s="10" t="str">
        <f>+_xlfn.XLOOKUP(Tabla1[[#This Row],[COD_ACT]],'[1]VF (2)'!$B:$B,'[1]VF (2)'!$AGC:$AGC)</f>
        <v>201</v>
      </c>
      <c r="BU159" s="10" t="e">
        <f>+_xlfn.XLOOKUP(Tabla1[[#This Row],[COD_ACT]],'[2]COMPACTO PUNTO Y COMA'!$A:$A,'[2]COMPACTO PUNTO Y COMA'!$C:$C)</f>
        <v>#N/A</v>
      </c>
      <c r="BV159" s="10" t="e">
        <f>+_xlfn.XLOOKUP(Tabla1[[#This Row],[COD_ACT]],[3]Sheet1!$A:$A,[3]Sheet1!$B:$B)</f>
        <v>#N/A</v>
      </c>
      <c r="BW159" s="14">
        <v>101</v>
      </c>
      <c r="BX159" s="10" t="s">
        <v>1684</v>
      </c>
      <c r="BY159" s="10"/>
      <c r="BZ159" s="10"/>
      <c r="CA159" s="10"/>
      <c r="CB159" s="10"/>
      <c r="CC159" s="10"/>
      <c r="CD159" s="10"/>
      <c r="CE159" s="10"/>
      <c r="CF159" s="10"/>
      <c r="CG159" s="10"/>
    </row>
    <row r="160" spans="1:85" hidden="1">
      <c r="A160" s="10" t="s">
        <v>1685</v>
      </c>
      <c r="B160" s="10">
        <v>33081</v>
      </c>
      <c r="C160" s="11" t="s">
        <v>86</v>
      </c>
      <c r="D160" s="10" t="s">
        <v>1686</v>
      </c>
      <c r="E160" s="10" t="s">
        <v>1687</v>
      </c>
      <c r="F160" s="10" t="s">
        <v>89</v>
      </c>
      <c r="G160" s="10"/>
      <c r="H160" s="10"/>
      <c r="I160" s="10"/>
      <c r="J160" s="10"/>
      <c r="K160" s="12" t="s">
        <v>1688</v>
      </c>
      <c r="L160" s="10" t="s">
        <v>91</v>
      </c>
      <c r="M160" s="10" t="s">
        <v>92</v>
      </c>
      <c r="N160" s="10" t="s">
        <v>91</v>
      </c>
      <c r="O160" s="10" t="s">
        <v>16</v>
      </c>
      <c r="P160" s="10" t="s">
        <v>93</v>
      </c>
      <c r="Q160" s="10">
        <v>1</v>
      </c>
      <c r="R160" s="10">
        <v>0</v>
      </c>
      <c r="S160" s="10">
        <v>0</v>
      </c>
      <c r="T160" s="10">
        <v>0</v>
      </c>
      <c r="U160" s="10">
        <v>0</v>
      </c>
      <c r="V160" s="10">
        <v>0</v>
      </c>
      <c r="W160" s="10">
        <v>0</v>
      </c>
      <c r="X160" s="10" t="s">
        <v>112</v>
      </c>
      <c r="Y160" s="10"/>
      <c r="Z160" s="10" t="s">
        <v>762</v>
      </c>
      <c r="AA160" s="10">
        <v>2087</v>
      </c>
      <c r="AB160" s="10" t="s">
        <v>763</v>
      </c>
      <c r="AC160" s="10" t="s">
        <v>1689</v>
      </c>
      <c r="AD160" s="10">
        <v>2014</v>
      </c>
      <c r="AE160" s="10" t="s">
        <v>116</v>
      </c>
      <c r="AF160" s="10" t="s">
        <v>117</v>
      </c>
      <c r="AG160" s="10"/>
      <c r="AH160" s="10">
        <v>0</v>
      </c>
      <c r="AI160" s="10">
        <v>0</v>
      </c>
      <c r="AJ160" s="10">
        <v>0</v>
      </c>
      <c r="AK160" s="10">
        <v>0</v>
      </c>
      <c r="AL160" s="10">
        <v>0</v>
      </c>
      <c r="AM160" s="10">
        <v>0</v>
      </c>
      <c r="AN160" s="10">
        <v>1</v>
      </c>
      <c r="AO160" s="10">
        <v>0</v>
      </c>
      <c r="AP160" s="10">
        <v>0</v>
      </c>
      <c r="AQ160" s="10">
        <v>0</v>
      </c>
      <c r="AR160" s="10">
        <v>0</v>
      </c>
      <c r="AS160" s="10">
        <v>0</v>
      </c>
      <c r="AT160" s="10">
        <v>0</v>
      </c>
      <c r="AU160" s="10"/>
      <c r="AV160" s="10"/>
      <c r="AW160" s="10"/>
      <c r="AX160" s="10">
        <v>2024</v>
      </c>
      <c r="AY160" s="10" t="s">
        <v>1690</v>
      </c>
      <c r="AZ160" s="10" t="s">
        <v>119</v>
      </c>
      <c r="BA160" s="10"/>
      <c r="BB160" s="10">
        <v>1</v>
      </c>
      <c r="BC160" s="10" t="s">
        <v>787</v>
      </c>
      <c r="BD160" s="10" t="s">
        <v>788</v>
      </c>
      <c r="BE160" s="10"/>
      <c r="BF160" s="10"/>
      <c r="BG160" s="10"/>
      <c r="BH160" s="10"/>
      <c r="BI160" s="10"/>
      <c r="BJ160" s="10"/>
      <c r="BK160" s="10"/>
      <c r="BL160" s="10"/>
      <c r="BM160" s="10"/>
      <c r="BN160" s="12" t="s">
        <v>1691</v>
      </c>
      <c r="BO160" s="12" t="s">
        <v>1692</v>
      </c>
      <c r="BP160" s="10"/>
      <c r="BQ160" s="10" t="s">
        <v>91</v>
      </c>
      <c r="BR160" s="10">
        <v>2024</v>
      </c>
      <c r="BS160" s="10" t="str">
        <f>+_xlfn.XLOOKUP(Tabla1[[#This Row],[COD_ACT]],'[1]VF (2)'!$B:$B,'[1]VF (2)'!$AGD:$AGD)</f>
        <v>203;204</v>
      </c>
      <c r="BT160" s="10">
        <f>+_xlfn.XLOOKUP(Tabla1[[#This Row],[COD_ACT]],'[1]VF (2)'!$B:$B,'[1]VF (2)'!$AGC:$AGC)</f>
        <v>0</v>
      </c>
      <c r="BU160" s="10" t="e">
        <f>+_xlfn.XLOOKUP(Tabla1[[#This Row],[COD_ACT]],'[2]COMPACTO PUNTO Y COMA'!$A:$A,'[2]COMPACTO PUNTO Y COMA'!$C:$C)</f>
        <v>#N/A</v>
      </c>
      <c r="BV160" s="10" t="e">
        <f>+_xlfn.XLOOKUP(Tabla1[[#This Row],[COD_ACT]],[3]Sheet1!$A:$A,[3]Sheet1!$B:$B)</f>
        <v>#N/A</v>
      </c>
      <c r="BW160" s="14">
        <v>500</v>
      </c>
      <c r="BX160" s="10" t="s">
        <v>1693</v>
      </c>
      <c r="BY160" s="10"/>
      <c r="BZ160" s="10"/>
      <c r="CA160" s="10"/>
      <c r="CB160" s="10"/>
      <c r="CC160" s="10"/>
      <c r="CD160" s="10"/>
      <c r="CE160" s="10"/>
      <c r="CF160" s="10"/>
      <c r="CG160" s="10"/>
    </row>
    <row r="161" spans="1:85" hidden="1">
      <c r="A161" s="10" t="s">
        <v>1694</v>
      </c>
      <c r="B161" s="10">
        <v>32098</v>
      </c>
      <c r="C161" s="11" t="s">
        <v>86</v>
      </c>
      <c r="D161" s="10" t="s">
        <v>876</v>
      </c>
      <c r="E161" s="10" t="s">
        <v>877</v>
      </c>
      <c r="F161" s="10" t="s">
        <v>89</v>
      </c>
      <c r="G161" s="10"/>
      <c r="H161" s="10"/>
      <c r="I161" s="10"/>
      <c r="J161" s="10"/>
      <c r="K161" s="12" t="s">
        <v>1695</v>
      </c>
      <c r="L161" s="10" t="s">
        <v>91</v>
      </c>
      <c r="M161" s="10" t="s">
        <v>92</v>
      </c>
      <c r="N161" s="10" t="s">
        <v>91</v>
      </c>
      <c r="O161" s="10" t="s">
        <v>16</v>
      </c>
      <c r="P161" s="10" t="s">
        <v>93</v>
      </c>
      <c r="Q161" s="10">
        <v>1</v>
      </c>
      <c r="R161" s="10">
        <v>0</v>
      </c>
      <c r="S161" s="10">
        <v>0</v>
      </c>
      <c r="T161" s="10">
        <v>0</v>
      </c>
      <c r="U161" s="10">
        <v>0</v>
      </c>
      <c r="V161" s="10">
        <v>0</v>
      </c>
      <c r="W161" s="10">
        <v>0</v>
      </c>
      <c r="X161" s="10" t="s">
        <v>153</v>
      </c>
      <c r="Y161" s="10"/>
      <c r="Z161" s="10" t="s">
        <v>869</v>
      </c>
      <c r="AA161" s="10">
        <v>2034</v>
      </c>
      <c r="AB161" s="10" t="s">
        <v>870</v>
      </c>
      <c r="AC161" s="10" t="s">
        <v>1696</v>
      </c>
      <c r="AD161" s="10">
        <v>2014</v>
      </c>
      <c r="AE161" s="10" t="s">
        <v>116</v>
      </c>
      <c r="AF161" s="10" t="s">
        <v>117</v>
      </c>
      <c r="AG161" s="10"/>
      <c r="AH161" s="10">
        <v>0</v>
      </c>
      <c r="AI161" s="10">
        <v>0</v>
      </c>
      <c r="AJ161" s="10">
        <v>0</v>
      </c>
      <c r="AK161" s="10">
        <v>0</v>
      </c>
      <c r="AL161" s="10">
        <v>0</v>
      </c>
      <c r="AM161" s="10">
        <v>0</v>
      </c>
      <c r="AN161" s="10">
        <v>1</v>
      </c>
      <c r="AO161" s="10"/>
      <c r="AP161" s="10"/>
      <c r="AQ161" s="10"/>
      <c r="AR161" s="10"/>
      <c r="AS161" s="10"/>
      <c r="AT161" s="10"/>
      <c r="AU161" s="13" t="s">
        <v>1697</v>
      </c>
      <c r="AV161" s="10"/>
      <c r="AW161" s="10"/>
      <c r="AX161" s="10">
        <v>2024</v>
      </c>
      <c r="AY161" s="10" t="s">
        <v>1698</v>
      </c>
      <c r="AZ161" s="10" t="s">
        <v>260</v>
      </c>
      <c r="BA161" s="10"/>
      <c r="BB161" s="10">
        <v>1</v>
      </c>
      <c r="BC161" s="10" t="s">
        <v>1699</v>
      </c>
      <c r="BD161" s="10" t="s">
        <v>1700</v>
      </c>
      <c r="BE161" s="10"/>
      <c r="BF161" s="10"/>
      <c r="BG161" s="10"/>
      <c r="BH161" s="10"/>
      <c r="BI161" s="10"/>
      <c r="BJ161" s="10"/>
      <c r="BK161" s="10"/>
      <c r="BL161" s="10"/>
      <c r="BM161" s="10"/>
      <c r="BN161" s="12" t="s">
        <v>106</v>
      </c>
      <c r="BO161" s="12" t="s">
        <v>106</v>
      </c>
      <c r="BP161" s="10"/>
      <c r="BQ161" s="10" t="s">
        <v>92</v>
      </c>
      <c r="BR161" s="10">
        <v>2024</v>
      </c>
      <c r="BS161" s="10" t="str">
        <f>+_xlfn.XLOOKUP(Tabla1[[#This Row],[COD_ACT]],'[1]VF (2)'!$B:$B,'[1]VF (2)'!$AGD:$AGD)</f>
        <v>101;102;103</v>
      </c>
      <c r="BT161" s="10">
        <f>+_xlfn.XLOOKUP(Tabla1[[#This Row],[COD_ACT]],'[1]VF (2)'!$B:$B,'[1]VF (2)'!$AGC:$AGC)</f>
        <v>0</v>
      </c>
      <c r="BU161" s="10" t="e">
        <f>+_xlfn.XLOOKUP(Tabla1[[#This Row],[COD_ACT]],'[2]COMPACTO PUNTO Y COMA'!$A:$A,'[2]COMPACTO PUNTO Y COMA'!$C:$C)</f>
        <v>#N/A</v>
      </c>
      <c r="BV161" s="10" t="e">
        <f>+_xlfn.XLOOKUP(Tabla1[[#This Row],[COD_ACT]],[3]Sheet1!$A:$A,[3]Sheet1!$B:$B)</f>
        <v>#N/A</v>
      </c>
      <c r="BW161" s="14">
        <v>500</v>
      </c>
      <c r="BX161" s="10" t="s">
        <v>613</v>
      </c>
      <c r="BY161" s="10"/>
      <c r="BZ161" s="10"/>
      <c r="CA161" s="10"/>
      <c r="CB161" s="10"/>
      <c r="CC161" s="10"/>
      <c r="CD161" s="10"/>
      <c r="CE161" s="10"/>
      <c r="CF161" s="10"/>
      <c r="CG161" s="10"/>
    </row>
    <row r="162" spans="1:85" hidden="1">
      <c r="A162" s="10" t="s">
        <v>1701</v>
      </c>
      <c r="B162" s="10">
        <v>33921</v>
      </c>
      <c r="C162" s="11" t="s">
        <v>86</v>
      </c>
      <c r="D162" s="10" t="s">
        <v>1702</v>
      </c>
      <c r="E162" s="10" t="s">
        <v>1703</v>
      </c>
      <c r="F162" s="10" t="s">
        <v>89</v>
      </c>
      <c r="G162" s="10"/>
      <c r="H162" s="10"/>
      <c r="I162" s="10"/>
      <c r="J162" s="10"/>
      <c r="K162" s="12" t="s">
        <v>1704</v>
      </c>
      <c r="L162" s="10" t="s">
        <v>91</v>
      </c>
      <c r="M162" s="10" t="s">
        <v>91</v>
      </c>
      <c r="N162" s="10" t="s">
        <v>92</v>
      </c>
      <c r="O162" s="10" t="s">
        <v>17</v>
      </c>
      <c r="P162" s="10" t="s">
        <v>204</v>
      </c>
      <c r="Q162" s="10">
        <v>0</v>
      </c>
      <c r="R162" s="10">
        <v>1</v>
      </c>
      <c r="S162" s="10">
        <v>0</v>
      </c>
      <c r="T162" s="10">
        <v>0</v>
      </c>
      <c r="U162" s="10">
        <v>0</v>
      </c>
      <c r="V162" s="10">
        <v>0</v>
      </c>
      <c r="W162" s="10">
        <v>0</v>
      </c>
      <c r="X162" s="10" t="s">
        <v>153</v>
      </c>
      <c r="Y162" s="10"/>
      <c r="Z162" s="10" t="s">
        <v>619</v>
      </c>
      <c r="AA162" s="10">
        <v>2071</v>
      </c>
      <c r="AB162" s="10" t="s">
        <v>620</v>
      </c>
      <c r="AC162" s="10" t="s">
        <v>1705</v>
      </c>
      <c r="AD162" s="10">
        <v>2068</v>
      </c>
      <c r="AE162" s="10" t="s">
        <v>17</v>
      </c>
      <c r="AF162" s="10" t="s">
        <v>622</v>
      </c>
      <c r="AG162" s="10"/>
      <c r="AH162" s="10">
        <v>0</v>
      </c>
      <c r="AI162" s="10">
        <v>0</v>
      </c>
      <c r="AJ162" s="10">
        <v>0</v>
      </c>
      <c r="AK162" s="10">
        <v>0</v>
      </c>
      <c r="AL162" s="10">
        <v>0</v>
      </c>
      <c r="AM162" s="10">
        <v>0</v>
      </c>
      <c r="AN162" s="10">
        <v>1</v>
      </c>
      <c r="AO162" s="10"/>
      <c r="AP162" s="10"/>
      <c r="AQ162" s="10"/>
      <c r="AR162" s="10"/>
      <c r="AS162" s="10"/>
      <c r="AT162" s="10"/>
      <c r="AU162" s="10"/>
      <c r="AV162" s="10"/>
      <c r="AW162" s="10"/>
      <c r="AX162" s="10">
        <v>2024</v>
      </c>
      <c r="AY162" s="10" t="s">
        <v>1706</v>
      </c>
      <c r="AZ162" s="10" t="s">
        <v>260</v>
      </c>
      <c r="BA162" s="10"/>
      <c r="BB162" s="10">
        <v>1</v>
      </c>
      <c r="BC162" s="10" t="s">
        <v>1707</v>
      </c>
      <c r="BD162" s="10" t="s">
        <v>1708</v>
      </c>
      <c r="BE162" s="10"/>
      <c r="BF162" s="10"/>
      <c r="BG162" s="10"/>
      <c r="BH162" s="10"/>
      <c r="BI162" s="10"/>
      <c r="BJ162" s="10"/>
      <c r="BK162" s="10"/>
      <c r="BL162" s="10"/>
      <c r="BM162" s="10"/>
      <c r="BN162" s="12" t="s">
        <v>106</v>
      </c>
      <c r="BO162" s="12" t="s">
        <v>106</v>
      </c>
      <c r="BP162" s="10"/>
      <c r="BQ162" s="10" t="s">
        <v>92</v>
      </c>
      <c r="BR162" s="10">
        <v>2024</v>
      </c>
      <c r="BS162" s="10" t="str">
        <f>+_xlfn.XLOOKUP(Tabla1[[#This Row],[COD_ACT]],'[1]VF (2)'!$B:$B,'[1]VF (2)'!$AGD:$AGD)</f>
        <v>205;404;510</v>
      </c>
      <c r="BT162" s="10">
        <f>+_xlfn.XLOOKUP(Tabla1[[#This Row],[COD_ACT]],'[1]VF (2)'!$B:$B,'[1]VF (2)'!$AGC:$AGC)</f>
        <v>0</v>
      </c>
      <c r="BU162" s="10" t="e">
        <f>+_xlfn.XLOOKUP(Tabla1[[#This Row],[COD_ACT]],'[2]COMPACTO PUNTO Y COMA'!$A:$A,'[2]COMPACTO PUNTO Y COMA'!$C:$C)</f>
        <v>#N/A</v>
      </c>
      <c r="BV162" s="10" t="e">
        <f>+_xlfn.XLOOKUP(Tabla1[[#This Row],[COD_ACT]],[3]Sheet1!$A:$A,[3]Sheet1!$B:$B)</f>
        <v>#N/A</v>
      </c>
      <c r="BW162" s="14">
        <v>500</v>
      </c>
      <c r="BX162" s="10" t="s">
        <v>123</v>
      </c>
      <c r="BY162" s="10"/>
      <c r="BZ162" s="10"/>
      <c r="CA162" s="10"/>
      <c r="CB162" s="10"/>
      <c r="CC162" s="10"/>
      <c r="CD162" s="10"/>
      <c r="CE162" s="10"/>
      <c r="CF162" s="10"/>
      <c r="CG162" s="10"/>
    </row>
    <row r="163" spans="1:85" hidden="1">
      <c r="A163" s="10" t="s">
        <v>1709</v>
      </c>
      <c r="B163" s="10">
        <v>22986</v>
      </c>
      <c r="C163" s="11" t="s">
        <v>86</v>
      </c>
      <c r="D163" s="10" t="s">
        <v>187</v>
      </c>
      <c r="E163" s="10" t="s">
        <v>188</v>
      </c>
      <c r="F163" s="10" t="s">
        <v>89</v>
      </c>
      <c r="G163" s="10"/>
      <c r="H163" s="10"/>
      <c r="I163" s="10"/>
      <c r="J163" s="10"/>
      <c r="K163" s="12" t="s">
        <v>1710</v>
      </c>
      <c r="L163" s="10" t="s">
        <v>91</v>
      </c>
      <c r="M163" s="10" t="s">
        <v>92</v>
      </c>
      <c r="N163" s="10" t="s">
        <v>91</v>
      </c>
      <c r="O163" s="10" t="s">
        <v>16</v>
      </c>
      <c r="P163" s="10" t="s">
        <v>93</v>
      </c>
      <c r="Q163" s="10">
        <v>1</v>
      </c>
      <c r="R163" s="10">
        <v>0</v>
      </c>
      <c r="S163" s="10">
        <v>0</v>
      </c>
      <c r="T163" s="10">
        <v>0</v>
      </c>
      <c r="U163" s="10">
        <v>0</v>
      </c>
      <c r="V163" s="10">
        <v>0</v>
      </c>
      <c r="W163" s="10">
        <v>0</v>
      </c>
      <c r="X163" s="10" t="s">
        <v>112</v>
      </c>
      <c r="Y163" s="10"/>
      <c r="Z163" s="10" t="s">
        <v>190</v>
      </c>
      <c r="AA163" s="10">
        <v>2062</v>
      </c>
      <c r="AB163" s="10" t="s">
        <v>191</v>
      </c>
      <c r="AC163" s="10" t="s">
        <v>1711</v>
      </c>
      <c r="AD163" s="10">
        <v>2015</v>
      </c>
      <c r="AE163" s="10" t="s">
        <v>193</v>
      </c>
      <c r="AF163" s="10" t="s">
        <v>194</v>
      </c>
      <c r="AG163" s="10"/>
      <c r="AH163" s="10">
        <v>0</v>
      </c>
      <c r="AI163" s="10">
        <v>0</v>
      </c>
      <c r="AJ163" s="10">
        <v>0</v>
      </c>
      <c r="AK163" s="10">
        <v>0</v>
      </c>
      <c r="AL163" s="10">
        <v>0</v>
      </c>
      <c r="AM163" s="10">
        <v>0</v>
      </c>
      <c r="AN163" s="10">
        <v>1</v>
      </c>
      <c r="AO163" s="10"/>
      <c r="AP163" s="10"/>
      <c r="AQ163" s="10"/>
      <c r="AR163" s="10"/>
      <c r="AS163" s="10"/>
      <c r="AT163" s="10"/>
      <c r="AU163" s="13" t="s">
        <v>1712</v>
      </c>
      <c r="AV163" s="13" t="s">
        <v>1712</v>
      </c>
      <c r="AW163" s="10"/>
      <c r="AX163" s="10">
        <v>2024</v>
      </c>
      <c r="AY163" s="10" t="s">
        <v>1713</v>
      </c>
      <c r="AZ163" s="10" t="s">
        <v>138</v>
      </c>
      <c r="BA163" s="10"/>
      <c r="BB163" s="10">
        <v>1</v>
      </c>
      <c r="BC163" s="10" t="s">
        <v>1714</v>
      </c>
      <c r="BD163" s="10" t="s">
        <v>1715</v>
      </c>
      <c r="BE163" s="10"/>
      <c r="BF163" s="10"/>
      <c r="BG163" s="10"/>
      <c r="BH163" s="10"/>
      <c r="BI163" s="10"/>
      <c r="BJ163" s="10"/>
      <c r="BK163" s="10"/>
      <c r="BL163" s="10"/>
      <c r="BM163" s="10"/>
      <c r="BN163" s="12" t="s">
        <v>106</v>
      </c>
      <c r="BO163" s="12" t="s">
        <v>106</v>
      </c>
      <c r="BP163" s="10"/>
      <c r="BQ163" s="10" t="s">
        <v>92</v>
      </c>
      <c r="BR163" s="10">
        <v>2024</v>
      </c>
      <c r="BS163" s="10" t="str">
        <f>+_xlfn.XLOOKUP(Tabla1[[#This Row],[COD_ACT]],'[1]VF (2)'!$B:$B,'[1]VF (2)'!$AGD:$AGD)</f>
        <v>102;205;404</v>
      </c>
      <c r="BT163" s="10">
        <f>+_xlfn.XLOOKUP(Tabla1[[#This Row],[COD_ACT]],'[1]VF (2)'!$B:$B,'[1]VF (2)'!$AGC:$AGC)</f>
        <v>0</v>
      </c>
      <c r="BU163" s="10" t="e">
        <f>+_xlfn.XLOOKUP(Tabla1[[#This Row],[COD_ACT]],'[2]COMPACTO PUNTO Y COMA'!$A:$A,'[2]COMPACTO PUNTO Y COMA'!$C:$C)</f>
        <v>#N/A</v>
      </c>
      <c r="BV163" s="10" t="e">
        <f>+_xlfn.XLOOKUP(Tabla1[[#This Row],[COD_ACT]],[3]Sheet1!$A:$A,[3]Sheet1!$B:$B)</f>
        <v>#N/A</v>
      </c>
      <c r="BW163" s="14">
        <v>500</v>
      </c>
      <c r="BX163" s="10" t="s">
        <v>1716</v>
      </c>
      <c r="BY163" s="10"/>
      <c r="BZ163" s="10"/>
      <c r="CA163" s="10"/>
      <c r="CB163" s="10"/>
      <c r="CC163" s="10"/>
      <c r="CD163" s="10"/>
      <c r="CE163" s="10"/>
      <c r="CF163" s="10"/>
      <c r="CG163" s="10"/>
    </row>
    <row r="164" spans="1:85" hidden="1">
      <c r="A164" s="10" t="s">
        <v>1717</v>
      </c>
      <c r="B164" s="10">
        <v>33067</v>
      </c>
      <c r="C164" s="11" t="s">
        <v>86</v>
      </c>
      <c r="D164" s="10" t="s">
        <v>1686</v>
      </c>
      <c r="E164" s="10" t="s">
        <v>1687</v>
      </c>
      <c r="F164" s="10" t="s">
        <v>89</v>
      </c>
      <c r="G164" s="10"/>
      <c r="H164" s="10"/>
      <c r="I164" s="10"/>
      <c r="J164" s="10"/>
      <c r="K164" s="12" t="s">
        <v>941</v>
      </c>
      <c r="L164" s="10" t="s">
        <v>91</v>
      </c>
      <c r="M164" s="10" t="s">
        <v>92</v>
      </c>
      <c r="N164" s="10" t="s">
        <v>91</v>
      </c>
      <c r="O164" s="10" t="s">
        <v>16</v>
      </c>
      <c r="P164" s="10" t="s">
        <v>93</v>
      </c>
      <c r="Q164" s="10">
        <v>1</v>
      </c>
      <c r="R164" s="10">
        <v>0</v>
      </c>
      <c r="S164" s="10">
        <v>0</v>
      </c>
      <c r="T164" s="10">
        <v>0</v>
      </c>
      <c r="U164" s="10">
        <v>0</v>
      </c>
      <c r="V164" s="10">
        <v>0</v>
      </c>
      <c r="W164" s="10">
        <v>0</v>
      </c>
      <c r="X164" s="10" t="s">
        <v>94</v>
      </c>
      <c r="Y164" s="10"/>
      <c r="Z164" s="10" t="s">
        <v>762</v>
      </c>
      <c r="AA164" s="10">
        <v>2087</v>
      </c>
      <c r="AB164" s="10" t="s">
        <v>763</v>
      </c>
      <c r="AC164" s="10" t="s">
        <v>1689</v>
      </c>
      <c r="AD164" s="10">
        <v>2014</v>
      </c>
      <c r="AE164" s="10" t="s">
        <v>116</v>
      </c>
      <c r="AF164" s="10" t="s">
        <v>117</v>
      </c>
      <c r="AG164" s="10"/>
      <c r="AH164" s="10">
        <v>0</v>
      </c>
      <c r="AI164" s="10">
        <v>0</v>
      </c>
      <c r="AJ164" s="10">
        <v>0</v>
      </c>
      <c r="AK164" s="10">
        <v>0</v>
      </c>
      <c r="AL164" s="10">
        <v>0</v>
      </c>
      <c r="AM164" s="10">
        <v>0</v>
      </c>
      <c r="AN164" s="10">
        <v>1</v>
      </c>
      <c r="AO164" s="10">
        <v>0</v>
      </c>
      <c r="AP164" s="10">
        <v>0</v>
      </c>
      <c r="AQ164" s="10">
        <v>0</v>
      </c>
      <c r="AR164" s="10">
        <v>0</v>
      </c>
      <c r="AS164" s="10">
        <v>0</v>
      </c>
      <c r="AT164" s="10">
        <v>0</v>
      </c>
      <c r="AU164" s="10"/>
      <c r="AV164" s="10"/>
      <c r="AW164" s="10"/>
      <c r="AX164" s="10">
        <v>2024</v>
      </c>
      <c r="AY164" s="10" t="s">
        <v>1718</v>
      </c>
      <c r="AZ164" s="10" t="s">
        <v>119</v>
      </c>
      <c r="BA164" s="10"/>
      <c r="BB164" s="10">
        <v>1</v>
      </c>
      <c r="BC164" s="10" t="s">
        <v>104</v>
      </c>
      <c r="BD164" s="10" t="s">
        <v>105</v>
      </c>
      <c r="BE164" s="10"/>
      <c r="BF164" s="10"/>
      <c r="BG164" s="10"/>
      <c r="BH164" s="10"/>
      <c r="BI164" s="10"/>
      <c r="BJ164" s="10"/>
      <c r="BK164" s="10"/>
      <c r="BL164" s="10"/>
      <c r="BM164" s="10"/>
      <c r="BN164" s="12" t="s">
        <v>1691</v>
      </c>
      <c r="BO164" s="12" t="s">
        <v>1692</v>
      </c>
      <c r="BP164" s="10"/>
      <c r="BQ164" s="10" t="s">
        <v>91</v>
      </c>
      <c r="BR164" s="10">
        <v>2024</v>
      </c>
      <c r="BS164" s="10" t="str">
        <f>+_xlfn.XLOOKUP(Tabla1[[#This Row],[COD_ACT]],'[1]VF (2)'!$B:$B,'[1]VF (2)'!$AGD:$AGD)</f>
        <v>203</v>
      </c>
      <c r="BT164" s="10">
        <f>+_xlfn.XLOOKUP(Tabla1[[#This Row],[COD_ACT]],'[1]VF (2)'!$B:$B,'[1]VF (2)'!$AGC:$AGC)</f>
        <v>0</v>
      </c>
      <c r="BU164" s="10" t="e">
        <f>+_xlfn.XLOOKUP(Tabla1[[#This Row],[COD_ACT]],'[2]COMPACTO PUNTO Y COMA'!$A:$A,'[2]COMPACTO PUNTO Y COMA'!$C:$C)</f>
        <v>#N/A</v>
      </c>
      <c r="BV164" s="10" t="e">
        <f>+_xlfn.XLOOKUP(Tabla1[[#This Row],[COD_ACT]],[3]Sheet1!$A:$A,[3]Sheet1!$B:$B)</f>
        <v>#N/A</v>
      </c>
      <c r="BW164" s="14">
        <v>500</v>
      </c>
      <c r="BX164" s="10" t="s">
        <v>1719</v>
      </c>
      <c r="BY164" s="10"/>
      <c r="BZ164" s="10"/>
      <c r="CA164" s="10"/>
      <c r="CB164" s="10"/>
      <c r="CC164" s="10"/>
      <c r="CD164" s="10"/>
      <c r="CE164" s="10"/>
      <c r="CF164" s="10"/>
      <c r="CG164" s="10"/>
    </row>
    <row r="165" spans="1:85" hidden="1">
      <c r="A165" s="10" t="s">
        <v>1720</v>
      </c>
      <c r="B165" s="15" t="s">
        <v>1721</v>
      </c>
      <c r="C165" s="11" t="s">
        <v>86</v>
      </c>
      <c r="D165" s="10" t="s">
        <v>1722</v>
      </c>
      <c r="E165" s="10" t="s">
        <v>1723</v>
      </c>
      <c r="F165" s="10" t="s">
        <v>89</v>
      </c>
      <c r="G165" s="16">
        <v>3</v>
      </c>
      <c r="H165" s="10"/>
      <c r="I165" s="10"/>
      <c r="J165" s="10"/>
      <c r="K165" s="12" t="s">
        <v>1724</v>
      </c>
      <c r="L165" s="10" t="s">
        <v>92</v>
      </c>
      <c r="M165" s="10" t="s">
        <v>92</v>
      </c>
      <c r="N165" s="10" t="s">
        <v>92</v>
      </c>
      <c r="O165" s="10" t="s">
        <v>165</v>
      </c>
      <c r="P165" s="10" t="s">
        <v>22</v>
      </c>
      <c r="Q165" s="10">
        <v>1</v>
      </c>
      <c r="R165" s="10">
        <v>0</v>
      </c>
      <c r="S165" s="10">
        <v>1</v>
      </c>
      <c r="T165" s="10">
        <v>0</v>
      </c>
      <c r="U165" s="10">
        <v>0</v>
      </c>
      <c r="V165" s="10">
        <v>0</v>
      </c>
      <c r="W165" s="10">
        <v>1</v>
      </c>
      <c r="X165" s="10" t="s">
        <v>94</v>
      </c>
      <c r="Y165" s="10" t="s">
        <v>238</v>
      </c>
      <c r="Z165" s="10" t="s">
        <v>1725</v>
      </c>
      <c r="AA165" s="10">
        <v>2097</v>
      </c>
      <c r="AB165" s="10" t="s">
        <v>1726</v>
      </c>
      <c r="AC165" s="10" t="s">
        <v>1727</v>
      </c>
      <c r="AD165" s="10">
        <v>2015</v>
      </c>
      <c r="AE165" s="10" t="s">
        <v>193</v>
      </c>
      <c r="AF165" s="10" t="s">
        <v>241</v>
      </c>
      <c r="AG165" s="10"/>
      <c r="AH165" s="10">
        <v>1</v>
      </c>
      <c r="AI165" s="10">
        <v>1</v>
      </c>
      <c r="AJ165" s="10">
        <v>1</v>
      </c>
      <c r="AK165" s="10">
        <v>1</v>
      </c>
      <c r="AL165" s="10">
        <v>1</v>
      </c>
      <c r="AM165" s="10">
        <v>1</v>
      </c>
      <c r="AN165" s="10">
        <v>1</v>
      </c>
      <c r="AO165" s="10">
        <v>1</v>
      </c>
      <c r="AP165" s="10">
        <v>1</v>
      </c>
      <c r="AQ165" s="10">
        <v>1</v>
      </c>
      <c r="AR165" s="10">
        <v>1</v>
      </c>
      <c r="AS165" s="10">
        <v>1</v>
      </c>
      <c r="AT165" s="10">
        <v>1</v>
      </c>
      <c r="AU165" s="13" t="s">
        <v>1728</v>
      </c>
      <c r="AV165" s="10"/>
      <c r="AW165" s="10" t="s">
        <v>1729</v>
      </c>
      <c r="AX165" s="10">
        <v>2024</v>
      </c>
      <c r="AY165" s="10" t="s">
        <v>1730</v>
      </c>
      <c r="AZ165" s="10" t="s">
        <v>138</v>
      </c>
      <c r="BA165" s="10" t="s">
        <v>1731</v>
      </c>
      <c r="BB165" s="10">
        <v>1</v>
      </c>
      <c r="BC165" s="10" t="s">
        <v>197</v>
      </c>
      <c r="BD165" s="10" t="s">
        <v>198</v>
      </c>
      <c r="BE165" s="10">
        <v>6</v>
      </c>
      <c r="BF165" s="10" t="s">
        <v>683</v>
      </c>
      <c r="BG165" s="10" t="s">
        <v>1732</v>
      </c>
      <c r="BH165" s="10" t="s">
        <v>1733</v>
      </c>
      <c r="BI165" s="10" t="s">
        <v>1734</v>
      </c>
      <c r="BJ165" s="10" t="s">
        <v>1735</v>
      </c>
      <c r="BK165" s="10">
        <v>8</v>
      </c>
      <c r="BL165" s="10" t="s">
        <v>285</v>
      </c>
      <c r="BM165" s="10" t="s">
        <v>286</v>
      </c>
      <c r="BN165" s="10" t="s">
        <v>106</v>
      </c>
      <c r="BO165" s="10" t="s">
        <v>106</v>
      </c>
      <c r="BP165" s="10"/>
      <c r="BQ165" s="10" t="s">
        <v>92</v>
      </c>
      <c r="BR165" s="10">
        <v>2024</v>
      </c>
      <c r="BS165" s="10" t="e">
        <f>+_xlfn.XLOOKUP(Tabla1[[#This Row],[COD_ACT]],'[1]VF (2)'!$B:$B,'[1]VF (2)'!$AGD:$AGD)</f>
        <v>#N/A</v>
      </c>
      <c r="BT165" s="10" t="e">
        <f>+_xlfn.XLOOKUP(Tabla1[[#This Row],[COD_ACT]],'[1]VF (2)'!$B:$B,'[1]VF (2)'!$AGC:$AGC)</f>
        <v>#N/A</v>
      </c>
      <c r="BU165" s="10" t="str">
        <f>+_xlfn.XLOOKUP(Tabla1[[#This Row],[COD_ACT]],'[2]COMPACTO PUNTO Y COMA'!$A:$A,'[2]COMPACTO PUNTO Y COMA'!$C:$C)</f>
        <v>103</v>
      </c>
      <c r="BV165" s="10" t="e">
        <f>_xlfn.XLOOKUP(Tabla1[[#This Row],[COD_ACT]],[3]Sheet1!$A:$A,[3]Sheet1!$B:$B)</f>
        <v>#N/A</v>
      </c>
      <c r="BW165" s="14" t="s">
        <v>351</v>
      </c>
      <c r="BX165" s="10">
        <v>600</v>
      </c>
      <c r="BY165" s="10"/>
      <c r="BZ165" s="10"/>
      <c r="CA165" s="10"/>
      <c r="CB165" s="10"/>
      <c r="CC165" s="10"/>
      <c r="CD165" s="10"/>
      <c r="CE165" s="10"/>
      <c r="CF165" s="10"/>
      <c r="CG165" s="10"/>
    </row>
    <row r="166" spans="1:85" hidden="1">
      <c r="A166" s="10" t="s">
        <v>1736</v>
      </c>
      <c r="B166" s="10">
        <v>32109</v>
      </c>
      <c r="C166" s="11" t="s">
        <v>86</v>
      </c>
      <c r="D166" s="10" t="s">
        <v>876</v>
      </c>
      <c r="E166" s="10" t="s">
        <v>877</v>
      </c>
      <c r="F166" s="10" t="s">
        <v>89</v>
      </c>
      <c r="G166" s="10"/>
      <c r="H166" s="10"/>
      <c r="I166" s="10"/>
      <c r="J166" s="10"/>
      <c r="K166" s="12" t="s">
        <v>593</v>
      </c>
      <c r="L166" s="10" t="s">
        <v>91</v>
      </c>
      <c r="M166" s="10" t="s">
        <v>92</v>
      </c>
      <c r="N166" s="10" t="s">
        <v>91</v>
      </c>
      <c r="O166" s="10" t="s">
        <v>16</v>
      </c>
      <c r="P166" s="10" t="s">
        <v>93</v>
      </c>
      <c r="Q166" s="10">
        <v>1</v>
      </c>
      <c r="R166" s="10">
        <v>0</v>
      </c>
      <c r="S166" s="10">
        <v>0</v>
      </c>
      <c r="T166" s="10">
        <v>0</v>
      </c>
      <c r="U166" s="10">
        <v>0</v>
      </c>
      <c r="V166" s="10">
        <v>0</v>
      </c>
      <c r="W166" s="10">
        <v>0</v>
      </c>
      <c r="X166" s="10" t="s">
        <v>153</v>
      </c>
      <c r="Y166" s="10"/>
      <c r="Z166" s="10" t="s">
        <v>869</v>
      </c>
      <c r="AA166" s="10">
        <v>2034</v>
      </c>
      <c r="AB166" s="10" t="s">
        <v>870</v>
      </c>
      <c r="AC166" s="10" t="s">
        <v>1737</v>
      </c>
      <c r="AD166" s="10">
        <v>2014</v>
      </c>
      <c r="AE166" s="10" t="s">
        <v>116</v>
      </c>
      <c r="AF166" s="10" t="s">
        <v>117</v>
      </c>
      <c r="AG166" s="10"/>
      <c r="AH166" s="10">
        <v>0</v>
      </c>
      <c r="AI166" s="10">
        <v>0</v>
      </c>
      <c r="AJ166" s="10">
        <v>0</v>
      </c>
      <c r="AK166" s="10">
        <v>0</v>
      </c>
      <c r="AL166" s="10">
        <v>0</v>
      </c>
      <c r="AM166" s="10">
        <v>0</v>
      </c>
      <c r="AN166" s="10">
        <v>1</v>
      </c>
      <c r="AO166" s="10"/>
      <c r="AP166" s="10"/>
      <c r="AQ166" s="10"/>
      <c r="AR166" s="10"/>
      <c r="AS166" s="10"/>
      <c r="AT166" s="10"/>
      <c r="AU166" s="13" t="s">
        <v>1738</v>
      </c>
      <c r="AV166" s="10"/>
      <c r="AW166" s="10"/>
      <c r="AX166" s="10">
        <v>2024</v>
      </c>
      <c r="AY166" s="10" t="s">
        <v>1739</v>
      </c>
      <c r="AZ166" s="10" t="s">
        <v>260</v>
      </c>
      <c r="BA166" s="10"/>
      <c r="BB166" s="10">
        <v>1</v>
      </c>
      <c r="BC166" s="10" t="s">
        <v>1707</v>
      </c>
      <c r="BD166" s="10" t="s">
        <v>1708</v>
      </c>
      <c r="BE166" s="10"/>
      <c r="BF166" s="10"/>
      <c r="BG166" s="10"/>
      <c r="BH166" s="10"/>
      <c r="BI166" s="10"/>
      <c r="BJ166" s="10"/>
      <c r="BK166" s="10"/>
      <c r="BL166" s="10"/>
      <c r="BM166" s="10"/>
      <c r="BN166" s="12" t="s">
        <v>106</v>
      </c>
      <c r="BO166" s="12" t="s">
        <v>106</v>
      </c>
      <c r="BP166" s="10"/>
      <c r="BQ166" s="10" t="s">
        <v>92</v>
      </c>
      <c r="BR166" s="10">
        <v>2024</v>
      </c>
      <c r="BS166" s="10" t="str">
        <f>+_xlfn.XLOOKUP(Tabla1[[#This Row],[COD_ACT]],'[1]VF (2)'!$B:$B,'[1]VF (2)'!$AGD:$AGD)</f>
        <v>101;103</v>
      </c>
      <c r="BT166" s="10">
        <f>+_xlfn.XLOOKUP(Tabla1[[#This Row],[COD_ACT]],'[1]VF (2)'!$B:$B,'[1]VF (2)'!$AGC:$AGC)</f>
        <v>0</v>
      </c>
      <c r="BU166" s="10" t="e">
        <f>+_xlfn.XLOOKUP(Tabla1[[#This Row],[COD_ACT]],'[2]COMPACTO PUNTO Y COMA'!$A:$A,'[2]COMPACTO PUNTO Y COMA'!$C:$C)</f>
        <v>#N/A</v>
      </c>
      <c r="BV166" s="10" t="e">
        <f>+_xlfn.XLOOKUP(Tabla1[[#This Row],[COD_ACT]],[3]Sheet1!$A:$A,[3]Sheet1!$B:$B)</f>
        <v>#N/A</v>
      </c>
      <c r="BW166" s="14">
        <v>500</v>
      </c>
      <c r="BX166" s="10" t="s">
        <v>185</v>
      </c>
      <c r="BY166" s="10"/>
      <c r="BZ166" s="10"/>
      <c r="CA166" s="10"/>
      <c r="CB166" s="10"/>
      <c r="CC166" s="10"/>
      <c r="CD166" s="10"/>
      <c r="CE166" s="10"/>
      <c r="CF166" s="10"/>
      <c r="CG166" s="10"/>
    </row>
    <row r="167" spans="1:85" hidden="1">
      <c r="A167" s="10" t="s">
        <v>1740</v>
      </c>
      <c r="B167" s="10">
        <v>32106</v>
      </c>
      <c r="C167" s="11" t="s">
        <v>86</v>
      </c>
      <c r="D167" s="10" t="s">
        <v>876</v>
      </c>
      <c r="E167" s="10" t="s">
        <v>877</v>
      </c>
      <c r="F167" s="10" t="s">
        <v>89</v>
      </c>
      <c r="G167" s="10"/>
      <c r="H167" s="10"/>
      <c r="I167" s="10"/>
      <c r="J167" s="10"/>
      <c r="K167" s="12" t="s">
        <v>1741</v>
      </c>
      <c r="L167" s="10" t="s">
        <v>91</v>
      </c>
      <c r="M167" s="10" t="s">
        <v>92</v>
      </c>
      <c r="N167" s="10" t="s">
        <v>91</v>
      </c>
      <c r="O167" s="10" t="s">
        <v>16</v>
      </c>
      <c r="P167" s="10" t="s">
        <v>93</v>
      </c>
      <c r="Q167" s="10">
        <v>1</v>
      </c>
      <c r="R167" s="10">
        <v>0</v>
      </c>
      <c r="S167" s="10">
        <v>0</v>
      </c>
      <c r="T167" s="10">
        <v>0</v>
      </c>
      <c r="U167" s="10">
        <v>0</v>
      </c>
      <c r="V167" s="10">
        <v>0</v>
      </c>
      <c r="W167" s="10">
        <v>0</v>
      </c>
      <c r="X167" s="10" t="s">
        <v>94</v>
      </c>
      <c r="Y167" s="10"/>
      <c r="Z167" s="10" t="s">
        <v>869</v>
      </c>
      <c r="AA167" s="10">
        <v>2034</v>
      </c>
      <c r="AB167" s="10" t="s">
        <v>870</v>
      </c>
      <c r="AC167" s="10" t="s">
        <v>1696</v>
      </c>
      <c r="AD167" s="10">
        <v>2014</v>
      </c>
      <c r="AE167" s="10" t="s">
        <v>116</v>
      </c>
      <c r="AF167" s="10" t="s">
        <v>117</v>
      </c>
      <c r="AG167" s="10"/>
      <c r="AH167" s="10">
        <v>0</v>
      </c>
      <c r="AI167" s="10">
        <v>0</v>
      </c>
      <c r="AJ167" s="10">
        <v>0</v>
      </c>
      <c r="AK167" s="10">
        <v>0</v>
      </c>
      <c r="AL167" s="10">
        <v>0</v>
      </c>
      <c r="AM167" s="10">
        <v>0</v>
      </c>
      <c r="AN167" s="10">
        <v>1</v>
      </c>
      <c r="AO167" s="10"/>
      <c r="AP167" s="10"/>
      <c r="AQ167" s="10"/>
      <c r="AR167" s="10"/>
      <c r="AS167" s="10"/>
      <c r="AT167" s="10"/>
      <c r="AU167" s="13" t="s">
        <v>1742</v>
      </c>
      <c r="AV167" s="10"/>
      <c r="AW167" s="10"/>
      <c r="AX167" s="10">
        <v>2024</v>
      </c>
      <c r="AY167" s="10" t="s">
        <v>1743</v>
      </c>
      <c r="AZ167" s="10" t="s">
        <v>260</v>
      </c>
      <c r="BA167" s="10"/>
      <c r="BB167" s="10">
        <v>1</v>
      </c>
      <c r="BC167" s="10" t="s">
        <v>347</v>
      </c>
      <c r="BD167" s="10" t="s">
        <v>348</v>
      </c>
      <c r="BE167" s="10"/>
      <c r="BF167" s="10"/>
      <c r="BG167" s="10"/>
      <c r="BH167" s="10"/>
      <c r="BI167" s="10"/>
      <c r="BJ167" s="10"/>
      <c r="BK167" s="10"/>
      <c r="BL167" s="10"/>
      <c r="BM167" s="10"/>
      <c r="BN167" s="12" t="s">
        <v>106</v>
      </c>
      <c r="BO167" s="12" t="s">
        <v>106</v>
      </c>
      <c r="BP167" s="10"/>
      <c r="BQ167" s="10" t="s">
        <v>92</v>
      </c>
      <c r="BR167" s="10">
        <v>2024</v>
      </c>
      <c r="BS167" s="10" t="str">
        <f>+_xlfn.XLOOKUP(Tabla1[[#This Row],[COD_ACT]],'[1]VF (2)'!$B:$B,'[1]VF (2)'!$AGD:$AGD)</f>
        <v>202;205;403</v>
      </c>
      <c r="BT167" s="10">
        <f>+_xlfn.XLOOKUP(Tabla1[[#This Row],[COD_ACT]],'[1]VF (2)'!$B:$B,'[1]VF (2)'!$AGC:$AGC)</f>
        <v>0</v>
      </c>
      <c r="BU167" s="10" t="e">
        <f>+_xlfn.XLOOKUP(Tabla1[[#This Row],[COD_ACT]],'[2]COMPACTO PUNTO Y COMA'!$A:$A,'[2]COMPACTO PUNTO Y COMA'!$C:$C)</f>
        <v>#N/A</v>
      </c>
      <c r="BV167" s="10" t="e">
        <f>+_xlfn.XLOOKUP(Tabla1[[#This Row],[COD_ACT]],[3]Sheet1!$A:$A,[3]Sheet1!$B:$B)</f>
        <v>#N/A</v>
      </c>
      <c r="BW167" s="14">
        <v>500</v>
      </c>
      <c r="BX167" s="10" t="s">
        <v>1744</v>
      </c>
      <c r="BY167" s="10"/>
      <c r="BZ167" s="10"/>
      <c r="CA167" s="10"/>
      <c r="CB167" s="10"/>
      <c r="CC167" s="10"/>
      <c r="CD167" s="10"/>
      <c r="CE167" s="10"/>
      <c r="CF167" s="10"/>
      <c r="CG167" s="10"/>
    </row>
    <row r="168" spans="1:85" hidden="1">
      <c r="A168" s="10" t="s">
        <v>1745</v>
      </c>
      <c r="B168" s="10">
        <v>34402</v>
      </c>
      <c r="C168" s="11" t="s">
        <v>86</v>
      </c>
      <c r="D168" s="10" t="s">
        <v>1746</v>
      </c>
      <c r="E168" s="10" t="s">
        <v>1747</v>
      </c>
      <c r="F168" s="10" t="s">
        <v>89</v>
      </c>
      <c r="G168" s="10"/>
      <c r="H168" s="10"/>
      <c r="I168" s="10"/>
      <c r="J168" s="10"/>
      <c r="K168" s="12" t="s">
        <v>1748</v>
      </c>
      <c r="L168" s="10" t="s">
        <v>91</v>
      </c>
      <c r="M168" s="10" t="s">
        <v>92</v>
      </c>
      <c r="N168" s="10" t="s">
        <v>92</v>
      </c>
      <c r="O168" s="10" t="s">
        <v>165</v>
      </c>
      <c r="P168" s="10" t="s">
        <v>165</v>
      </c>
      <c r="Q168" s="10">
        <v>1</v>
      </c>
      <c r="R168" s="10">
        <v>1</v>
      </c>
      <c r="S168" s="10">
        <v>1</v>
      </c>
      <c r="T168" s="10">
        <v>1</v>
      </c>
      <c r="U168" s="10">
        <v>1</v>
      </c>
      <c r="V168" s="10">
        <v>0</v>
      </c>
      <c r="W168" s="10">
        <v>1</v>
      </c>
      <c r="X168" s="10" t="s">
        <v>458</v>
      </c>
      <c r="Y168" s="10"/>
      <c r="Z168" s="10" t="s">
        <v>1749</v>
      </c>
      <c r="AA168" s="10">
        <v>2001</v>
      </c>
      <c r="AB168" s="10" t="s">
        <v>1750</v>
      </c>
      <c r="AC168" s="10" t="s">
        <v>1751</v>
      </c>
      <c r="AD168" s="10">
        <v>2001</v>
      </c>
      <c r="AE168" s="10" t="s">
        <v>1749</v>
      </c>
      <c r="AF168" s="10" t="s">
        <v>1750</v>
      </c>
      <c r="AG168" s="10"/>
      <c r="AH168" s="10">
        <v>0</v>
      </c>
      <c r="AI168" s="10">
        <v>0</v>
      </c>
      <c r="AJ168" s="10">
        <v>0</v>
      </c>
      <c r="AK168" s="10">
        <v>0</v>
      </c>
      <c r="AL168" s="10">
        <v>0</v>
      </c>
      <c r="AM168" s="10">
        <v>0</v>
      </c>
      <c r="AN168" s="10">
        <v>1</v>
      </c>
      <c r="AO168" s="10">
        <v>0</v>
      </c>
      <c r="AP168" s="10">
        <v>0</v>
      </c>
      <c r="AQ168" s="10">
        <v>0</v>
      </c>
      <c r="AR168" s="10">
        <v>0</v>
      </c>
      <c r="AS168" s="10">
        <v>0</v>
      </c>
      <c r="AT168" s="10">
        <v>0</v>
      </c>
      <c r="AU168" s="10"/>
      <c r="AV168" s="10"/>
      <c r="AW168" s="10"/>
      <c r="AX168" s="10">
        <v>2024</v>
      </c>
      <c r="AY168" s="10" t="s">
        <v>1752</v>
      </c>
      <c r="AZ168" s="10" t="s">
        <v>1753</v>
      </c>
      <c r="BA168" s="10"/>
      <c r="BB168" s="10">
        <v>1</v>
      </c>
      <c r="BC168" s="10" t="s">
        <v>1754</v>
      </c>
      <c r="BD168" s="10" t="s">
        <v>1755</v>
      </c>
      <c r="BE168" s="10"/>
      <c r="BF168" s="10"/>
      <c r="BG168" s="10"/>
      <c r="BH168" s="10"/>
      <c r="BI168" s="10"/>
      <c r="BJ168" s="10"/>
      <c r="BK168" s="10"/>
      <c r="BL168" s="10"/>
      <c r="BM168" s="10"/>
      <c r="BN168" s="12" t="s">
        <v>230</v>
      </c>
      <c r="BO168" s="12" t="s">
        <v>231</v>
      </c>
      <c r="BP168" s="10"/>
      <c r="BQ168" s="10" t="s">
        <v>91</v>
      </c>
      <c r="BR168" s="10">
        <v>2024</v>
      </c>
      <c r="BS168" s="10" t="str">
        <f>+_xlfn.XLOOKUP(Tabla1[[#This Row],[COD_ACT]],'[1]VF (2)'!$B:$B,'[1]VF (2)'!$AGD:$AGD)</f>
        <v>101;102;103;104;105;205;203;404;510</v>
      </c>
      <c r="BT168" s="10">
        <f>+_xlfn.XLOOKUP(Tabla1[[#This Row],[COD_ACT]],'[1]VF (2)'!$B:$B,'[1]VF (2)'!$AGC:$AGC)</f>
        <v>0</v>
      </c>
      <c r="BU168" s="10" t="e">
        <f>+_xlfn.XLOOKUP(Tabla1[[#This Row],[COD_ACT]],'[2]COMPACTO PUNTO Y COMA'!$A:$A,'[2]COMPACTO PUNTO Y COMA'!$C:$C)</f>
        <v>#N/A</v>
      </c>
      <c r="BV168" s="10" t="e">
        <f>+_xlfn.XLOOKUP(Tabla1[[#This Row],[COD_ACT]],[3]Sheet1!$A:$A,[3]Sheet1!$B:$B)</f>
        <v>#N/A</v>
      </c>
      <c r="BW168" s="14">
        <v>500</v>
      </c>
      <c r="BX168" s="10" t="s">
        <v>950</v>
      </c>
      <c r="BY168" s="10"/>
      <c r="BZ168" s="10"/>
      <c r="CA168" s="10"/>
      <c r="CB168" s="10"/>
      <c r="CC168" s="10"/>
      <c r="CD168" s="10"/>
      <c r="CE168" s="10"/>
      <c r="CF168" s="10"/>
      <c r="CG168" s="10"/>
    </row>
    <row r="169" spans="1:85" hidden="1">
      <c r="A169" s="10" t="s">
        <v>1756</v>
      </c>
      <c r="B169" s="10">
        <v>23262</v>
      </c>
      <c r="C169" s="11" t="s">
        <v>86</v>
      </c>
      <c r="D169" s="10" t="s">
        <v>187</v>
      </c>
      <c r="E169" s="10" t="s">
        <v>188</v>
      </c>
      <c r="F169" s="10" t="s">
        <v>89</v>
      </c>
      <c r="G169" s="10"/>
      <c r="H169" s="10"/>
      <c r="I169" s="10"/>
      <c r="J169" s="10"/>
      <c r="K169" s="12" t="s">
        <v>1757</v>
      </c>
      <c r="L169" s="10" t="s">
        <v>91</v>
      </c>
      <c r="M169" s="10" t="s">
        <v>92</v>
      </c>
      <c r="N169" s="10" t="s">
        <v>92</v>
      </c>
      <c r="O169" s="10" t="s">
        <v>165</v>
      </c>
      <c r="P169" s="10" t="s">
        <v>165</v>
      </c>
      <c r="Q169" s="10">
        <v>1</v>
      </c>
      <c r="R169" s="10">
        <v>0</v>
      </c>
      <c r="S169" s="10">
        <v>0</v>
      </c>
      <c r="T169" s="10">
        <v>0</v>
      </c>
      <c r="U169" s="10">
        <v>1</v>
      </c>
      <c r="V169" s="10">
        <v>0</v>
      </c>
      <c r="W169" s="10">
        <v>1</v>
      </c>
      <c r="X169" s="10" t="s">
        <v>94</v>
      </c>
      <c r="Y169" s="10"/>
      <c r="Z169" s="10" t="s">
        <v>190</v>
      </c>
      <c r="AA169" s="10">
        <v>2062</v>
      </c>
      <c r="AB169" s="10" t="s">
        <v>191</v>
      </c>
      <c r="AC169" s="10" t="s">
        <v>1758</v>
      </c>
      <c r="AD169" s="10">
        <v>2015</v>
      </c>
      <c r="AE169" s="10" t="s">
        <v>193</v>
      </c>
      <c r="AF169" s="10" t="s">
        <v>194</v>
      </c>
      <c r="AG169" s="10"/>
      <c r="AH169" s="10">
        <v>0</v>
      </c>
      <c r="AI169" s="10">
        <v>0</v>
      </c>
      <c r="AJ169" s="10">
        <v>0</v>
      </c>
      <c r="AK169" s="10">
        <v>0</v>
      </c>
      <c r="AL169" s="10">
        <v>0</v>
      </c>
      <c r="AM169" s="10">
        <v>0</v>
      </c>
      <c r="AN169" s="10">
        <v>1</v>
      </c>
      <c r="AO169" s="10"/>
      <c r="AP169" s="10"/>
      <c r="AQ169" s="10"/>
      <c r="AR169" s="10"/>
      <c r="AS169" s="10"/>
      <c r="AT169" s="10"/>
      <c r="AU169" s="10" t="s">
        <v>1759</v>
      </c>
      <c r="AV169" s="10" t="s">
        <v>1760</v>
      </c>
      <c r="AW169" s="10"/>
      <c r="AX169" s="10">
        <v>2024</v>
      </c>
      <c r="AY169" s="10" t="s">
        <v>1761</v>
      </c>
      <c r="AZ169" s="10" t="s">
        <v>1753</v>
      </c>
      <c r="BA169" s="10"/>
      <c r="BB169" s="10">
        <v>1</v>
      </c>
      <c r="BC169" s="10" t="s">
        <v>437</v>
      </c>
      <c r="BD169" s="10" t="s">
        <v>438</v>
      </c>
      <c r="BE169" s="10"/>
      <c r="BF169" s="10"/>
      <c r="BG169" s="10"/>
      <c r="BH169" s="10"/>
      <c r="BI169" s="10"/>
      <c r="BJ169" s="10"/>
      <c r="BK169" s="10"/>
      <c r="BL169" s="10"/>
      <c r="BM169" s="10"/>
      <c r="BN169" s="12" t="s">
        <v>106</v>
      </c>
      <c r="BO169" s="12" t="s">
        <v>106</v>
      </c>
      <c r="BP169" s="10"/>
      <c r="BQ169" s="10" t="s">
        <v>92</v>
      </c>
      <c r="BR169" s="10">
        <v>2024</v>
      </c>
      <c r="BS169" s="10" t="str">
        <f>+_xlfn.XLOOKUP(Tabla1[[#This Row],[COD_ACT]],'[1]VF (2)'!$B:$B,'[1]VF (2)'!$AGD:$AGD)</f>
        <v>205;404;510</v>
      </c>
      <c r="BT169" s="10">
        <f>+_xlfn.XLOOKUP(Tabla1[[#This Row],[COD_ACT]],'[1]VF (2)'!$B:$B,'[1]VF (2)'!$AGC:$AGC)</f>
        <v>0</v>
      </c>
      <c r="BU169" s="10" t="e">
        <f>+_xlfn.XLOOKUP(Tabla1[[#This Row],[COD_ACT]],'[2]COMPACTO PUNTO Y COMA'!$A:$A,'[2]COMPACTO PUNTO Y COMA'!$C:$C)</f>
        <v>#N/A</v>
      </c>
      <c r="BV169" s="10" t="e">
        <f>+_xlfn.XLOOKUP(Tabla1[[#This Row],[COD_ACT]],[3]Sheet1!$A:$A,[3]Sheet1!$B:$B)</f>
        <v>#N/A</v>
      </c>
      <c r="BW169" s="14">
        <v>500</v>
      </c>
      <c r="BX169" s="10" t="s">
        <v>123</v>
      </c>
      <c r="BY169" s="10"/>
      <c r="BZ169" s="10"/>
      <c r="CA169" s="10"/>
      <c r="CB169" s="10"/>
      <c r="CC169" s="10"/>
      <c r="CD169" s="10"/>
      <c r="CE169" s="10"/>
      <c r="CF169" s="10"/>
      <c r="CG169" s="10"/>
    </row>
    <row r="170" spans="1:85" hidden="1">
      <c r="A170" s="10" t="s">
        <v>1762</v>
      </c>
      <c r="B170" s="10">
        <v>32601</v>
      </c>
      <c r="C170" s="11" t="s">
        <v>86</v>
      </c>
      <c r="D170" s="10" t="s">
        <v>1763</v>
      </c>
      <c r="E170" s="10" t="s">
        <v>1764</v>
      </c>
      <c r="F170" s="10" t="s">
        <v>89</v>
      </c>
      <c r="G170" s="10"/>
      <c r="H170" s="10"/>
      <c r="I170" s="10"/>
      <c r="J170" s="10"/>
      <c r="K170" s="12" t="s">
        <v>1765</v>
      </c>
      <c r="L170" s="10" t="s">
        <v>91</v>
      </c>
      <c r="M170" s="10" t="s">
        <v>92</v>
      </c>
      <c r="N170" s="10" t="s">
        <v>91</v>
      </c>
      <c r="O170" s="10" t="s">
        <v>16</v>
      </c>
      <c r="P170" s="10" t="s">
        <v>93</v>
      </c>
      <c r="Q170" s="10">
        <v>1</v>
      </c>
      <c r="R170" s="10">
        <v>0</v>
      </c>
      <c r="S170" s="10">
        <v>0</v>
      </c>
      <c r="T170" s="10">
        <v>0</v>
      </c>
      <c r="U170" s="10">
        <v>0</v>
      </c>
      <c r="V170" s="10">
        <v>0</v>
      </c>
      <c r="W170" s="10">
        <v>0</v>
      </c>
      <c r="X170" s="10" t="s">
        <v>153</v>
      </c>
      <c r="Y170" s="10"/>
      <c r="Z170" s="10" t="s">
        <v>193</v>
      </c>
      <c r="AA170" s="10">
        <v>2015</v>
      </c>
      <c r="AB170" s="10" t="s">
        <v>194</v>
      </c>
      <c r="AC170" s="10" t="s">
        <v>1766</v>
      </c>
      <c r="AD170" s="10">
        <v>2015</v>
      </c>
      <c r="AE170" s="10" t="s">
        <v>193</v>
      </c>
      <c r="AF170" s="10" t="s">
        <v>194</v>
      </c>
      <c r="AG170" s="10"/>
      <c r="AH170" s="10">
        <v>0</v>
      </c>
      <c r="AI170" s="10">
        <v>0</v>
      </c>
      <c r="AJ170" s="10">
        <v>0</v>
      </c>
      <c r="AK170" s="10">
        <v>0</v>
      </c>
      <c r="AL170" s="10">
        <v>0</v>
      </c>
      <c r="AM170" s="10">
        <v>0</v>
      </c>
      <c r="AN170" s="10">
        <v>1</v>
      </c>
      <c r="AO170" s="10"/>
      <c r="AP170" s="10"/>
      <c r="AQ170" s="10"/>
      <c r="AR170" s="10"/>
      <c r="AS170" s="10"/>
      <c r="AT170" s="10"/>
      <c r="AU170" s="10"/>
      <c r="AV170" s="10"/>
      <c r="AW170" s="10"/>
      <c r="AX170" s="10">
        <v>2024</v>
      </c>
      <c r="AY170" s="10" t="s">
        <v>1767</v>
      </c>
      <c r="AZ170" s="10" t="s">
        <v>1753</v>
      </c>
      <c r="BA170" s="10"/>
      <c r="BB170" s="10">
        <v>1</v>
      </c>
      <c r="BC170" s="10" t="s">
        <v>207</v>
      </c>
      <c r="BD170" s="10" t="s">
        <v>208</v>
      </c>
      <c r="BE170" s="10"/>
      <c r="BF170" s="10"/>
      <c r="BG170" s="10"/>
      <c r="BH170" s="10"/>
      <c r="BI170" s="10"/>
      <c r="BJ170" s="10"/>
      <c r="BK170" s="10"/>
      <c r="BL170" s="10"/>
      <c r="BM170" s="10"/>
      <c r="BN170" s="12" t="s">
        <v>106</v>
      </c>
      <c r="BO170" s="12" t="s">
        <v>106</v>
      </c>
      <c r="BP170" s="10"/>
      <c r="BQ170" s="10" t="s">
        <v>92</v>
      </c>
      <c r="BR170" s="10">
        <v>2024</v>
      </c>
      <c r="BS170" s="10" t="str">
        <f>+_xlfn.XLOOKUP(Tabla1[[#This Row],[COD_ACT]],'[1]VF (2)'!$B:$B,'[1]VF (2)'!$AGD:$AGD)</f>
        <v>101;102;103;201;202;205;203;403;404;510</v>
      </c>
      <c r="BT170" s="10">
        <f>+_xlfn.XLOOKUP(Tabla1[[#This Row],[COD_ACT]],'[1]VF (2)'!$B:$B,'[1]VF (2)'!$AGC:$AGC)</f>
        <v>0</v>
      </c>
      <c r="BU170" s="10" t="e">
        <f>+_xlfn.XLOOKUP(Tabla1[[#This Row],[COD_ACT]],'[2]COMPACTO PUNTO Y COMA'!$A:$A,'[2]COMPACTO PUNTO Y COMA'!$C:$C)</f>
        <v>#N/A</v>
      </c>
      <c r="BV170" s="10" t="e">
        <f>+_xlfn.XLOOKUP(Tabla1[[#This Row],[COD_ACT]],[3]Sheet1!$A:$A,[3]Sheet1!$B:$B)</f>
        <v>#N/A</v>
      </c>
      <c r="BW170" s="14">
        <v>500</v>
      </c>
      <c r="BX170" s="10" t="s">
        <v>1768</v>
      </c>
      <c r="BY170" s="10"/>
      <c r="BZ170" s="10"/>
      <c r="CA170" s="10"/>
      <c r="CB170" s="10"/>
      <c r="CC170" s="10"/>
      <c r="CD170" s="10"/>
      <c r="CE170" s="10"/>
      <c r="CF170" s="10"/>
      <c r="CG170" s="10"/>
    </row>
    <row r="171" spans="1:85" hidden="1">
      <c r="A171" s="10" t="s">
        <v>1769</v>
      </c>
      <c r="B171" s="10">
        <v>33909</v>
      </c>
      <c r="C171" s="11" t="s">
        <v>86</v>
      </c>
      <c r="D171" s="10" t="s">
        <v>616</v>
      </c>
      <c r="E171" s="10" t="s">
        <v>617</v>
      </c>
      <c r="F171" s="10" t="s">
        <v>89</v>
      </c>
      <c r="G171" s="10"/>
      <c r="H171" s="10"/>
      <c r="I171" s="10"/>
      <c r="J171" s="10"/>
      <c r="K171" s="12" t="s">
        <v>1770</v>
      </c>
      <c r="L171" s="10" t="s">
        <v>91</v>
      </c>
      <c r="M171" s="10" t="s">
        <v>91</v>
      </c>
      <c r="N171" s="10" t="s">
        <v>92</v>
      </c>
      <c r="O171" s="10" t="s">
        <v>17</v>
      </c>
      <c r="P171" s="10" t="s">
        <v>204</v>
      </c>
      <c r="Q171" s="10">
        <v>0</v>
      </c>
      <c r="R171" s="10">
        <v>1</v>
      </c>
      <c r="S171" s="10">
        <v>0</v>
      </c>
      <c r="T171" s="10">
        <v>0</v>
      </c>
      <c r="U171" s="10">
        <v>0</v>
      </c>
      <c r="V171" s="10">
        <v>0</v>
      </c>
      <c r="W171" s="10">
        <v>0</v>
      </c>
      <c r="X171" s="10" t="s">
        <v>112</v>
      </c>
      <c r="Y171" s="10"/>
      <c r="Z171" s="10" t="s">
        <v>619</v>
      </c>
      <c r="AA171" s="10">
        <v>2071</v>
      </c>
      <c r="AB171" s="10" t="s">
        <v>620</v>
      </c>
      <c r="AC171" s="10" t="s">
        <v>1771</v>
      </c>
      <c r="AD171" s="10">
        <v>2068</v>
      </c>
      <c r="AE171" s="10" t="s">
        <v>17</v>
      </c>
      <c r="AF171" s="10" t="s">
        <v>622</v>
      </c>
      <c r="AG171" s="10"/>
      <c r="AH171" s="10">
        <v>0</v>
      </c>
      <c r="AI171" s="10">
        <v>0</v>
      </c>
      <c r="AJ171" s="10">
        <v>0</v>
      </c>
      <c r="AK171" s="10">
        <v>0</v>
      </c>
      <c r="AL171" s="10">
        <v>0</v>
      </c>
      <c r="AM171" s="10">
        <v>0</v>
      </c>
      <c r="AN171" s="10">
        <v>1</v>
      </c>
      <c r="AO171" s="10"/>
      <c r="AP171" s="10"/>
      <c r="AQ171" s="10"/>
      <c r="AR171" s="10"/>
      <c r="AS171" s="10"/>
      <c r="AT171" s="10"/>
      <c r="AU171" s="10"/>
      <c r="AV171" s="10"/>
      <c r="AW171" s="10"/>
      <c r="AX171" s="10">
        <v>2024</v>
      </c>
      <c r="AY171" s="10" t="s">
        <v>1772</v>
      </c>
      <c r="AZ171" s="10" t="s">
        <v>1753</v>
      </c>
      <c r="BA171" s="10"/>
      <c r="BB171" s="10">
        <v>1</v>
      </c>
      <c r="BC171" s="10" t="s">
        <v>536</v>
      </c>
      <c r="BD171" s="10" t="s">
        <v>537</v>
      </c>
      <c r="BE171" s="10"/>
      <c r="BF171" s="10"/>
      <c r="BG171" s="10"/>
      <c r="BH171" s="10"/>
      <c r="BI171" s="10"/>
      <c r="BJ171" s="10"/>
      <c r="BK171" s="10"/>
      <c r="BL171" s="10"/>
      <c r="BM171" s="10"/>
      <c r="BN171" s="12" t="s">
        <v>106</v>
      </c>
      <c r="BO171" s="12" t="s">
        <v>106</v>
      </c>
      <c r="BP171" s="10"/>
      <c r="BQ171" s="10" t="s">
        <v>92</v>
      </c>
      <c r="BR171" s="10">
        <v>2024</v>
      </c>
      <c r="BS171" s="10" t="str">
        <f>+_xlfn.XLOOKUP(Tabla1[[#This Row],[COD_ACT]],'[1]VF (2)'!$B:$B,'[1]VF (2)'!$AGD:$AGD)</f>
        <v>205;404</v>
      </c>
      <c r="BT171" s="10">
        <f>+_xlfn.XLOOKUP(Tabla1[[#This Row],[COD_ACT]],'[1]VF (2)'!$B:$B,'[1]VF (2)'!$AGC:$AGC)</f>
        <v>0</v>
      </c>
      <c r="BU171" s="10" t="e">
        <f>+_xlfn.XLOOKUP(Tabla1[[#This Row],[COD_ACT]],'[2]COMPACTO PUNTO Y COMA'!$A:$A,'[2]COMPACTO PUNTO Y COMA'!$C:$C)</f>
        <v>#N/A</v>
      </c>
      <c r="BV171" s="10" t="e">
        <f>+_xlfn.XLOOKUP(Tabla1[[#This Row],[COD_ACT]],[3]Sheet1!$A:$A,[3]Sheet1!$B:$B)</f>
        <v>#N/A</v>
      </c>
      <c r="BW171" s="14">
        <v>500</v>
      </c>
      <c r="BX171" s="10" t="s">
        <v>210</v>
      </c>
      <c r="BY171" s="10"/>
      <c r="BZ171" s="10"/>
      <c r="CA171" s="10"/>
      <c r="CB171" s="10"/>
      <c r="CC171" s="10"/>
      <c r="CD171" s="10"/>
      <c r="CE171" s="10"/>
      <c r="CF171" s="10"/>
      <c r="CG171" s="10"/>
    </row>
    <row r="172" spans="1:85" hidden="1">
      <c r="A172" s="10" t="s">
        <v>1773</v>
      </c>
      <c r="B172" s="10">
        <v>34408</v>
      </c>
      <c r="C172" s="11" t="s">
        <v>86</v>
      </c>
      <c r="D172" s="10" t="s">
        <v>1746</v>
      </c>
      <c r="E172" s="10" t="s">
        <v>1747</v>
      </c>
      <c r="F172" s="10" t="s">
        <v>89</v>
      </c>
      <c r="G172" s="10"/>
      <c r="H172" s="10"/>
      <c r="I172" s="10"/>
      <c r="J172" s="10"/>
      <c r="K172" s="12" t="s">
        <v>1774</v>
      </c>
      <c r="L172" s="10" t="s">
        <v>91</v>
      </c>
      <c r="M172" s="10" t="s">
        <v>92</v>
      </c>
      <c r="N172" s="10" t="s">
        <v>92</v>
      </c>
      <c r="O172" s="10" t="s">
        <v>165</v>
      </c>
      <c r="P172" s="10" t="s">
        <v>165</v>
      </c>
      <c r="Q172" s="10">
        <v>1</v>
      </c>
      <c r="R172" s="10">
        <v>1</v>
      </c>
      <c r="S172" s="10">
        <v>1</v>
      </c>
      <c r="T172" s="10">
        <v>1</v>
      </c>
      <c r="U172" s="10">
        <v>1</v>
      </c>
      <c r="V172" s="10">
        <v>0</v>
      </c>
      <c r="W172" s="10">
        <v>1</v>
      </c>
      <c r="X172" s="10" t="s">
        <v>112</v>
      </c>
      <c r="Y172" s="10"/>
      <c r="Z172" s="10" t="s">
        <v>193</v>
      </c>
      <c r="AA172" s="10">
        <v>2015</v>
      </c>
      <c r="AB172" s="10" t="s">
        <v>194</v>
      </c>
      <c r="AC172" s="10" t="s">
        <v>1775</v>
      </c>
      <c r="AD172" s="10">
        <v>2015</v>
      </c>
      <c r="AE172" s="10" t="s">
        <v>193</v>
      </c>
      <c r="AF172" s="10" t="s">
        <v>194</v>
      </c>
      <c r="AG172" s="10"/>
      <c r="AH172" s="10">
        <v>0</v>
      </c>
      <c r="AI172" s="10">
        <v>0</v>
      </c>
      <c r="AJ172" s="10">
        <v>0</v>
      </c>
      <c r="AK172" s="10">
        <v>0</v>
      </c>
      <c r="AL172" s="10">
        <v>0</v>
      </c>
      <c r="AM172" s="10">
        <v>0</v>
      </c>
      <c r="AN172" s="10">
        <v>1</v>
      </c>
      <c r="AO172" s="10">
        <v>1</v>
      </c>
      <c r="AP172" s="10">
        <v>0</v>
      </c>
      <c r="AQ172" s="10">
        <v>0</v>
      </c>
      <c r="AR172" s="10">
        <v>0</v>
      </c>
      <c r="AS172" s="10">
        <v>0</v>
      </c>
      <c r="AT172" s="10">
        <v>0</v>
      </c>
      <c r="AU172" s="10" t="s">
        <v>1776</v>
      </c>
      <c r="AV172" s="10"/>
      <c r="AW172" s="10"/>
      <c r="AX172" s="10">
        <v>2024</v>
      </c>
      <c r="AY172" s="10" t="s">
        <v>1777</v>
      </c>
      <c r="AZ172" s="10" t="s">
        <v>1753</v>
      </c>
      <c r="BA172" s="10"/>
      <c r="BB172" s="10">
        <v>1</v>
      </c>
      <c r="BC172" s="10" t="s">
        <v>1778</v>
      </c>
      <c r="BD172" s="10" t="s">
        <v>1779</v>
      </c>
      <c r="BE172" s="10"/>
      <c r="BF172" s="10"/>
      <c r="BG172" s="10"/>
      <c r="BH172" s="10"/>
      <c r="BI172" s="10"/>
      <c r="BJ172" s="10"/>
      <c r="BK172" s="10"/>
      <c r="BL172" s="10"/>
      <c r="BM172" s="10"/>
      <c r="BN172" s="12" t="s">
        <v>230</v>
      </c>
      <c r="BO172" s="12" t="s">
        <v>1683</v>
      </c>
      <c r="BP172" s="10"/>
      <c r="BQ172" s="10" t="s">
        <v>91</v>
      </c>
      <c r="BR172" s="10">
        <v>2024</v>
      </c>
      <c r="BS172" s="10" t="str">
        <f>+_xlfn.XLOOKUP(Tabla1[[#This Row],[COD_ACT]],'[1]VF (2)'!$B:$B,'[1]VF (2)'!$AGD:$AGD)</f>
        <v>205;203;301;302;404;510</v>
      </c>
      <c r="BT172" s="10">
        <f>+_xlfn.XLOOKUP(Tabla1[[#This Row],[COD_ACT]],'[1]VF (2)'!$B:$B,'[1]VF (2)'!$AGC:$AGC)</f>
        <v>0</v>
      </c>
      <c r="BU172" s="10" t="e">
        <f>+_xlfn.XLOOKUP(Tabla1[[#This Row],[COD_ACT]],'[2]COMPACTO PUNTO Y COMA'!$A:$A,'[2]COMPACTO PUNTO Y COMA'!$C:$C)</f>
        <v>#N/A</v>
      </c>
      <c r="BV172" s="10" t="e">
        <f>+_xlfn.XLOOKUP(Tabla1[[#This Row],[COD_ACT]],[3]Sheet1!$A:$A,[3]Sheet1!$B:$B)</f>
        <v>#N/A</v>
      </c>
      <c r="BW172" s="14">
        <v>500</v>
      </c>
      <c r="BX172" s="10" t="s">
        <v>1780</v>
      </c>
      <c r="BY172" s="10"/>
      <c r="BZ172" s="10"/>
      <c r="CA172" s="10"/>
      <c r="CB172" s="10"/>
      <c r="CC172" s="10"/>
      <c r="CD172" s="10"/>
      <c r="CE172" s="10"/>
      <c r="CF172" s="10"/>
      <c r="CG172" s="10"/>
    </row>
    <row r="173" spans="1:85" hidden="1">
      <c r="A173" s="10" t="s">
        <v>1781</v>
      </c>
      <c r="B173" s="15" t="s">
        <v>1782</v>
      </c>
      <c r="C173" s="11" t="s">
        <v>86</v>
      </c>
      <c r="D173" s="10" t="s">
        <v>1763</v>
      </c>
      <c r="E173" s="10" t="s">
        <v>1764</v>
      </c>
      <c r="F173" s="10" t="s">
        <v>89</v>
      </c>
      <c r="G173" s="16" t="s">
        <v>1783</v>
      </c>
      <c r="H173" s="10"/>
      <c r="I173" s="10"/>
      <c r="J173" s="10"/>
      <c r="K173" s="12" t="s">
        <v>1784</v>
      </c>
      <c r="L173" s="10" t="s">
        <v>91</v>
      </c>
      <c r="M173" s="10" t="s">
        <v>92</v>
      </c>
      <c r="N173" s="10" t="s">
        <v>91</v>
      </c>
      <c r="O173" s="10" t="s">
        <v>16</v>
      </c>
      <c r="P173" s="10" t="s">
        <v>93</v>
      </c>
      <c r="Q173" s="10">
        <v>1</v>
      </c>
      <c r="R173" s="10">
        <v>0</v>
      </c>
      <c r="S173" s="10">
        <v>0</v>
      </c>
      <c r="T173" s="10">
        <v>0</v>
      </c>
      <c r="U173" s="10">
        <v>0</v>
      </c>
      <c r="V173" s="10">
        <v>0</v>
      </c>
      <c r="W173" s="10">
        <v>0</v>
      </c>
      <c r="X173" s="10" t="s">
        <v>94</v>
      </c>
      <c r="Y173" s="10" t="s">
        <v>238</v>
      </c>
      <c r="Z173" s="10" t="s">
        <v>193</v>
      </c>
      <c r="AA173" s="10">
        <v>2015</v>
      </c>
      <c r="AB173" s="10" t="s">
        <v>194</v>
      </c>
      <c r="AC173" s="10" t="s">
        <v>1785</v>
      </c>
      <c r="AD173" s="10">
        <v>2015</v>
      </c>
      <c r="AE173" s="10" t="s">
        <v>193</v>
      </c>
      <c r="AF173" s="10" t="s">
        <v>194</v>
      </c>
      <c r="AG173" s="10"/>
      <c r="AH173" s="10">
        <v>1</v>
      </c>
      <c r="AI173" s="10">
        <v>1</v>
      </c>
      <c r="AJ173" s="10">
        <v>1</v>
      </c>
      <c r="AK173" s="10">
        <v>1</v>
      </c>
      <c r="AL173" s="10">
        <v>1</v>
      </c>
      <c r="AM173" s="10">
        <v>1</v>
      </c>
      <c r="AN173" s="10">
        <v>1</v>
      </c>
      <c r="AO173" s="10">
        <v>1</v>
      </c>
      <c r="AP173" s="10">
        <v>1</v>
      </c>
      <c r="AQ173" s="10">
        <v>1</v>
      </c>
      <c r="AR173" s="10">
        <v>1</v>
      </c>
      <c r="AS173" s="10">
        <v>1</v>
      </c>
      <c r="AT173" s="10">
        <v>1</v>
      </c>
      <c r="AU173" s="13" t="s">
        <v>1786</v>
      </c>
      <c r="AV173" s="10" t="str">
        <f>+_xlfn.XLOOKUP(B173,[4]Base2020!$B:$B,[4]Base2020!$AR:$AR)</f>
        <v>https://www.tec.ac.cr/participacion-comision-institucional-equiparacion-oportunidades</v>
      </c>
      <c r="AW173" s="10" t="s">
        <v>1787</v>
      </c>
      <c r="AX173" s="10">
        <v>2024</v>
      </c>
      <c r="AY173" s="10" t="s">
        <v>1788</v>
      </c>
      <c r="AZ173" s="10" t="s">
        <v>1753</v>
      </c>
      <c r="BA173" s="10" t="s">
        <v>1789</v>
      </c>
      <c r="BB173" s="10">
        <v>1</v>
      </c>
      <c r="BC173" s="10" t="s">
        <v>681</v>
      </c>
      <c r="BD173" s="10" t="s">
        <v>682</v>
      </c>
      <c r="BE173" s="10">
        <v>6</v>
      </c>
      <c r="BF173" s="10" t="s">
        <v>683</v>
      </c>
      <c r="BG173" s="10" t="s">
        <v>1732</v>
      </c>
      <c r="BH173" s="10" t="s">
        <v>1733</v>
      </c>
      <c r="BI173" s="10" t="s">
        <v>1734</v>
      </c>
      <c r="BJ173" s="10" t="s">
        <v>1735</v>
      </c>
      <c r="BK173" s="10">
        <v>8</v>
      </c>
      <c r="BL173" s="10" t="s">
        <v>285</v>
      </c>
      <c r="BM173" s="10" t="s">
        <v>286</v>
      </c>
      <c r="BN173" s="10" t="s">
        <v>106</v>
      </c>
      <c r="BO173" s="10" t="s">
        <v>106</v>
      </c>
      <c r="BP173" s="10" t="str">
        <f>+_xlfn.XLOOKUP(B173,[4]Base2020!$B:$B,[4]Base2020!$BL:$BL)</f>
        <v>Ver "Sesión Ordinaria No. 3122, Artículo 8, del 12 de junio de 2019. Solicitud modificación del acuerdo del Consejo Institucional de la Sesión No. 2041, Artículo 4, del 11 de febrero de 1999 sobre objetivos del Programa de Equiparación de Oportunidades y del acuerdo de la sesión No. 2329, artículo 8, del 27 de noviembre del 2003 para la conformación de la comisión del Programa</v>
      </c>
      <c r="BQ173" s="10" t="s">
        <v>92</v>
      </c>
      <c r="BR173" s="10">
        <v>2024</v>
      </c>
      <c r="BS173" s="10" t="e">
        <f>+_xlfn.XLOOKUP(Tabla1[[#This Row],[COD_ACT]],'[1]VF (2)'!$B:$B,'[1]VF (2)'!$AGD:$AGD)</f>
        <v>#N/A</v>
      </c>
      <c r="BT173" s="10" t="e">
        <f>+_xlfn.XLOOKUP(Tabla1[[#This Row],[COD_ACT]],'[1]VF (2)'!$B:$B,'[1]VF (2)'!$AGC:$AGC)</f>
        <v>#N/A</v>
      </c>
      <c r="BU173" s="10" t="str">
        <f>+_xlfn.XLOOKUP(Tabla1[[#This Row],[COD_ACT]],'[2]COMPACTO PUNTO Y COMA'!$A:$A,'[2]COMPACTO PUNTO Y COMA'!$C:$C)</f>
        <v>301</v>
      </c>
      <c r="BV173" s="10" t="e">
        <f>_xlfn.XLOOKUP(Tabla1[[#This Row],[COD_ACT]],[3]Sheet1!$A:$A,[3]Sheet1!$B:$B)</f>
        <v>#N/A</v>
      </c>
      <c r="BW173" s="14">
        <v>500</v>
      </c>
      <c r="BX173" s="10">
        <v>600</v>
      </c>
      <c r="BY173" s="10"/>
      <c r="BZ173" s="10"/>
      <c r="CA173" s="10"/>
      <c r="CB173" s="10"/>
      <c r="CC173" s="10"/>
      <c r="CD173" s="10"/>
      <c r="CE173" s="10"/>
      <c r="CF173" s="10"/>
      <c r="CG173" s="10"/>
    </row>
    <row r="174" spans="1:85" hidden="1">
      <c r="A174" s="10" t="s">
        <v>1790</v>
      </c>
      <c r="B174" s="10">
        <v>31586</v>
      </c>
      <c r="C174" s="11" t="s">
        <v>86</v>
      </c>
      <c r="D174" s="10" t="s">
        <v>1791</v>
      </c>
      <c r="E174" s="10" t="s">
        <v>1792</v>
      </c>
      <c r="F174" s="10" t="s">
        <v>89</v>
      </c>
      <c r="G174" s="10"/>
      <c r="H174" s="10"/>
      <c r="I174" s="10"/>
      <c r="J174" s="10"/>
      <c r="K174" s="12" t="s">
        <v>1793</v>
      </c>
      <c r="L174" s="10" t="s">
        <v>91</v>
      </c>
      <c r="M174" s="10" t="s">
        <v>92</v>
      </c>
      <c r="N174" s="10" t="s">
        <v>92</v>
      </c>
      <c r="O174" s="10" t="s">
        <v>165</v>
      </c>
      <c r="P174" s="10" t="s">
        <v>165</v>
      </c>
      <c r="Q174" s="10">
        <v>1</v>
      </c>
      <c r="R174" s="10">
        <v>1</v>
      </c>
      <c r="S174" s="10">
        <v>0</v>
      </c>
      <c r="T174" s="10">
        <v>0</v>
      </c>
      <c r="U174" s="10">
        <v>0</v>
      </c>
      <c r="V174" s="10">
        <v>0</v>
      </c>
      <c r="W174" s="10">
        <v>1</v>
      </c>
      <c r="X174" s="10" t="s">
        <v>153</v>
      </c>
      <c r="Y174" s="10"/>
      <c r="Z174" s="10" t="s">
        <v>1749</v>
      </c>
      <c r="AA174" s="10">
        <v>2001</v>
      </c>
      <c r="AB174" s="10" t="s">
        <v>1750</v>
      </c>
      <c r="AC174" s="10" t="s">
        <v>1794</v>
      </c>
      <c r="AD174" s="10">
        <v>2001</v>
      </c>
      <c r="AE174" s="10" t="s">
        <v>1749</v>
      </c>
      <c r="AF174" s="10" t="s">
        <v>1750</v>
      </c>
      <c r="AG174" s="10"/>
      <c r="AH174" s="10">
        <v>0</v>
      </c>
      <c r="AI174" s="10">
        <v>0</v>
      </c>
      <c r="AJ174" s="10">
        <v>0</v>
      </c>
      <c r="AK174" s="10">
        <v>0</v>
      </c>
      <c r="AL174" s="10">
        <v>0</v>
      </c>
      <c r="AM174" s="10">
        <v>0</v>
      </c>
      <c r="AN174" s="10">
        <v>1</v>
      </c>
      <c r="AO174" s="10"/>
      <c r="AP174" s="10"/>
      <c r="AQ174" s="10"/>
      <c r="AR174" s="10"/>
      <c r="AS174" s="10"/>
      <c r="AT174" s="10"/>
      <c r="AU174" s="13" t="s">
        <v>1795</v>
      </c>
      <c r="AV174" s="10"/>
      <c r="AW174" s="10"/>
      <c r="AX174" s="10">
        <v>2024</v>
      </c>
      <c r="AY174" s="10" t="s">
        <v>1796</v>
      </c>
      <c r="AZ174" s="10" t="s">
        <v>260</v>
      </c>
      <c r="BA174" s="10"/>
      <c r="BB174" s="10">
        <v>1</v>
      </c>
      <c r="BC174" s="10" t="s">
        <v>854</v>
      </c>
      <c r="BD174" s="10" t="s">
        <v>855</v>
      </c>
      <c r="BE174" s="10"/>
      <c r="BF174" s="10"/>
      <c r="BG174" s="10"/>
      <c r="BH174" s="10"/>
      <c r="BI174" s="10"/>
      <c r="BJ174" s="10"/>
      <c r="BK174" s="10"/>
      <c r="BL174" s="10"/>
      <c r="BM174" s="10"/>
      <c r="BN174" s="12" t="s">
        <v>106</v>
      </c>
      <c r="BO174" s="12" t="s">
        <v>106</v>
      </c>
      <c r="BP174" s="10"/>
      <c r="BQ174" s="10" t="s">
        <v>92</v>
      </c>
      <c r="BR174" s="10">
        <v>2024</v>
      </c>
      <c r="BS174" s="10" t="str">
        <f>+_xlfn.XLOOKUP(Tabla1[[#This Row],[COD_ACT]],'[1]VF (2)'!$B:$B,'[1]VF (2)'!$AGD:$AGD)</f>
        <v>102;103;105;205;203;501;505;510</v>
      </c>
      <c r="BT174" s="10">
        <f>+_xlfn.XLOOKUP(Tabla1[[#This Row],[COD_ACT]],'[1]VF (2)'!$B:$B,'[1]VF (2)'!$AGC:$AGC)</f>
        <v>0</v>
      </c>
      <c r="BU174" s="10" t="e">
        <f>+_xlfn.XLOOKUP(Tabla1[[#This Row],[COD_ACT]],'[2]COMPACTO PUNTO Y COMA'!$A:$A,'[2]COMPACTO PUNTO Y COMA'!$C:$C)</f>
        <v>#N/A</v>
      </c>
      <c r="BV174" s="10" t="e">
        <f>+_xlfn.XLOOKUP(Tabla1[[#This Row],[COD_ACT]],[3]Sheet1!$A:$A,[3]Sheet1!$B:$B)</f>
        <v>#N/A</v>
      </c>
      <c r="BW174" s="14">
        <v>500</v>
      </c>
      <c r="BX174" s="10" t="s">
        <v>1797</v>
      </c>
      <c r="BY174" s="10"/>
      <c r="BZ174" s="10"/>
      <c r="CA174" s="10"/>
      <c r="CB174" s="10"/>
      <c r="CC174" s="10"/>
      <c r="CD174" s="10"/>
      <c r="CE174" s="10"/>
      <c r="CF174" s="10"/>
      <c r="CG174" s="10"/>
    </row>
    <row r="175" spans="1:85" hidden="1">
      <c r="A175" s="10" t="s">
        <v>1798</v>
      </c>
      <c r="B175" s="10">
        <v>34403</v>
      </c>
      <c r="C175" s="11" t="s">
        <v>86</v>
      </c>
      <c r="D175" s="10" t="s">
        <v>1746</v>
      </c>
      <c r="E175" s="10" t="s">
        <v>1747</v>
      </c>
      <c r="F175" s="10" t="s">
        <v>89</v>
      </c>
      <c r="G175" s="10"/>
      <c r="H175" s="10"/>
      <c r="I175" s="10"/>
      <c r="J175" s="10"/>
      <c r="K175" s="12" t="s">
        <v>1799</v>
      </c>
      <c r="L175" s="10" t="s">
        <v>91</v>
      </c>
      <c r="M175" s="10" t="s">
        <v>92</v>
      </c>
      <c r="N175" s="10" t="s">
        <v>92</v>
      </c>
      <c r="O175" s="10" t="s">
        <v>165</v>
      </c>
      <c r="P175" s="10" t="s">
        <v>165</v>
      </c>
      <c r="Q175" s="10">
        <v>1</v>
      </c>
      <c r="R175" s="10">
        <v>1</v>
      </c>
      <c r="S175" s="10">
        <v>1</v>
      </c>
      <c r="T175" s="10">
        <v>1</v>
      </c>
      <c r="U175" s="10">
        <v>1</v>
      </c>
      <c r="V175" s="10">
        <v>0</v>
      </c>
      <c r="W175" s="10">
        <v>1</v>
      </c>
      <c r="X175" s="10" t="s">
        <v>112</v>
      </c>
      <c r="Y175" s="10"/>
      <c r="Z175" s="10" t="s">
        <v>394</v>
      </c>
      <c r="AA175" s="10">
        <v>2016</v>
      </c>
      <c r="AB175" s="10" t="s">
        <v>395</v>
      </c>
      <c r="AC175" s="10" t="s">
        <v>1800</v>
      </c>
      <c r="AD175" s="10">
        <v>2006</v>
      </c>
      <c r="AE175" s="10" t="s">
        <v>170</v>
      </c>
      <c r="AF175" s="10" t="s">
        <v>171</v>
      </c>
      <c r="AG175" s="10"/>
      <c r="AH175" s="10">
        <v>0</v>
      </c>
      <c r="AI175" s="10">
        <v>0</v>
      </c>
      <c r="AJ175" s="10">
        <v>0</v>
      </c>
      <c r="AK175" s="10">
        <v>0</v>
      </c>
      <c r="AL175" s="10">
        <v>0</v>
      </c>
      <c r="AM175" s="10">
        <v>0</v>
      </c>
      <c r="AN175" s="10">
        <v>1</v>
      </c>
      <c r="AO175" s="10">
        <v>1</v>
      </c>
      <c r="AP175" s="10">
        <v>0</v>
      </c>
      <c r="AQ175" s="10">
        <v>0</v>
      </c>
      <c r="AR175" s="10">
        <v>0</v>
      </c>
      <c r="AS175" s="10">
        <v>0</v>
      </c>
      <c r="AT175" s="10">
        <v>0</v>
      </c>
      <c r="AU175" s="10" t="s">
        <v>1801</v>
      </c>
      <c r="AV175" s="10"/>
      <c r="AW175" s="10"/>
      <c r="AX175" s="10">
        <v>2024</v>
      </c>
      <c r="AY175" s="10" t="s">
        <v>1802</v>
      </c>
      <c r="AZ175" s="10" t="s">
        <v>1753</v>
      </c>
      <c r="BA175" s="10"/>
      <c r="BB175" s="10">
        <v>1</v>
      </c>
      <c r="BC175" s="10" t="s">
        <v>1803</v>
      </c>
      <c r="BD175" s="10" t="s">
        <v>1804</v>
      </c>
      <c r="BE175" s="10"/>
      <c r="BF175" s="10"/>
      <c r="BG175" s="10"/>
      <c r="BH175" s="10"/>
      <c r="BI175" s="10"/>
      <c r="BJ175" s="10"/>
      <c r="BK175" s="10"/>
      <c r="BL175" s="10"/>
      <c r="BM175" s="10"/>
      <c r="BN175" s="12" t="s">
        <v>586</v>
      </c>
      <c r="BO175" s="12" t="s">
        <v>1805</v>
      </c>
      <c r="BP175" s="10"/>
      <c r="BQ175" s="10" t="s">
        <v>91</v>
      </c>
      <c r="BR175" s="10">
        <v>2024</v>
      </c>
      <c r="BS175" s="10" t="str">
        <f>+_xlfn.XLOOKUP(Tabla1[[#This Row],[COD_ACT]],'[1]VF (2)'!$B:$B,'[1]VF (2)'!$AGD:$AGD)</f>
        <v>101;102;103;104;105;205;203;404;510</v>
      </c>
      <c r="BT175" s="10">
        <f>+_xlfn.XLOOKUP(Tabla1[[#This Row],[COD_ACT]],'[1]VF (2)'!$B:$B,'[1]VF (2)'!$AGC:$AGC)</f>
        <v>0</v>
      </c>
      <c r="BU175" s="10" t="e">
        <f>+_xlfn.XLOOKUP(Tabla1[[#This Row],[COD_ACT]],'[2]COMPACTO PUNTO Y COMA'!$A:$A,'[2]COMPACTO PUNTO Y COMA'!$C:$C)</f>
        <v>#N/A</v>
      </c>
      <c r="BV175" s="10" t="e">
        <f>+_xlfn.XLOOKUP(Tabla1[[#This Row],[COD_ACT]],[3]Sheet1!$A:$A,[3]Sheet1!$B:$B)</f>
        <v>#N/A</v>
      </c>
      <c r="BW175" s="14">
        <v>500</v>
      </c>
      <c r="BX175" s="10" t="s">
        <v>950</v>
      </c>
      <c r="BY175" s="10"/>
      <c r="BZ175" s="10"/>
      <c r="CA175" s="10"/>
      <c r="CB175" s="10"/>
      <c r="CC175" s="10"/>
      <c r="CD175" s="10"/>
      <c r="CE175" s="10"/>
      <c r="CF175" s="10"/>
      <c r="CG175" s="10"/>
    </row>
    <row r="176" spans="1:85" hidden="1">
      <c r="A176" s="10" t="s">
        <v>1806</v>
      </c>
      <c r="B176" s="10">
        <v>34044</v>
      </c>
      <c r="C176" s="11" t="s">
        <v>86</v>
      </c>
      <c r="D176" s="10" t="s">
        <v>1737</v>
      </c>
      <c r="E176" s="10" t="s">
        <v>1807</v>
      </c>
      <c r="F176" s="10" t="s">
        <v>89</v>
      </c>
      <c r="G176" s="11"/>
      <c r="H176" s="10"/>
      <c r="I176" s="10"/>
      <c r="J176" s="10"/>
      <c r="K176" s="12" t="s">
        <v>1808</v>
      </c>
      <c r="L176" s="10" t="s">
        <v>91</v>
      </c>
      <c r="M176" s="10" t="s">
        <v>92</v>
      </c>
      <c r="N176" s="10" t="s">
        <v>91</v>
      </c>
      <c r="O176" s="10" t="s">
        <v>16</v>
      </c>
      <c r="P176" s="10" t="s">
        <v>93</v>
      </c>
      <c r="Q176" s="10">
        <v>1</v>
      </c>
      <c r="R176" s="10">
        <v>0</v>
      </c>
      <c r="S176" s="10">
        <v>0</v>
      </c>
      <c r="T176" s="10">
        <v>0</v>
      </c>
      <c r="U176" s="10">
        <v>0</v>
      </c>
      <c r="V176" s="10">
        <v>0</v>
      </c>
      <c r="W176" s="10">
        <v>0</v>
      </c>
      <c r="X176" s="10" t="s">
        <v>222</v>
      </c>
      <c r="Y176" s="10"/>
      <c r="Z176" s="10" t="s">
        <v>869</v>
      </c>
      <c r="AA176" s="10">
        <v>2034</v>
      </c>
      <c r="AB176" s="10" t="s">
        <v>870</v>
      </c>
      <c r="AC176" s="10" t="s">
        <v>852</v>
      </c>
      <c r="AD176" s="10">
        <v>2014</v>
      </c>
      <c r="AE176" s="10" t="s">
        <v>116</v>
      </c>
      <c r="AF176" s="10" t="s">
        <v>117</v>
      </c>
      <c r="AG176" s="10"/>
      <c r="AH176" s="10">
        <v>0</v>
      </c>
      <c r="AI176" s="10">
        <v>0</v>
      </c>
      <c r="AJ176" s="10">
        <v>0</v>
      </c>
      <c r="AK176" s="10">
        <v>0</v>
      </c>
      <c r="AL176" s="10">
        <v>0</v>
      </c>
      <c r="AM176" s="10">
        <v>0</v>
      </c>
      <c r="AN176" s="10">
        <v>1</v>
      </c>
      <c r="AO176" s="10">
        <v>1</v>
      </c>
      <c r="AP176" s="10">
        <v>0</v>
      </c>
      <c r="AQ176" s="10">
        <v>0</v>
      </c>
      <c r="AR176" s="10">
        <v>0</v>
      </c>
      <c r="AS176" s="10">
        <v>0</v>
      </c>
      <c r="AT176" s="10">
        <v>0</v>
      </c>
      <c r="AU176" s="10"/>
      <c r="AV176" s="10"/>
      <c r="AW176" s="10"/>
      <c r="AX176" s="10">
        <v>2024</v>
      </c>
      <c r="AY176" s="10" t="s">
        <v>1809</v>
      </c>
      <c r="AZ176" s="10" t="s">
        <v>227</v>
      </c>
      <c r="BA176" s="10"/>
      <c r="BB176" s="10">
        <v>1</v>
      </c>
      <c r="BC176" s="10" t="s">
        <v>575</v>
      </c>
      <c r="BD176" s="10" t="s">
        <v>576</v>
      </c>
      <c r="BE176" s="10"/>
      <c r="BF176" s="10"/>
      <c r="BG176" s="10"/>
      <c r="BH176" s="10"/>
      <c r="BI176" s="10"/>
      <c r="BJ176" s="10"/>
      <c r="BK176" s="10"/>
      <c r="BL176" s="10"/>
      <c r="BM176" s="10"/>
      <c r="BN176" s="12" t="s">
        <v>230</v>
      </c>
      <c r="BO176" s="12" t="s">
        <v>1683</v>
      </c>
      <c r="BP176" s="10"/>
      <c r="BQ176" s="10" t="s">
        <v>91</v>
      </c>
      <c r="BR176" s="10">
        <v>2024</v>
      </c>
      <c r="BS176" s="10" t="str">
        <f>+_xlfn.XLOOKUP(Tabla1[[#This Row],[COD_ACT]],'[1]VF (2)'!$B:$B,'[1]VF (2)'!$AGD:$AGD)</f>
        <v>101;102;103;104;105;201;202;205;203;204;306;401;402;403;404;505;506;507;509;510;511;512</v>
      </c>
      <c r="BT176" s="10" t="str">
        <f>+_xlfn.XLOOKUP(Tabla1[[#This Row],[COD_ACT]],'[1]VF (2)'!$B:$B,'[1]VF (2)'!$AGC:$AGC)</f>
        <v>101</v>
      </c>
      <c r="BU176" s="10" t="e">
        <f>+_xlfn.XLOOKUP(Tabla1[[#This Row],[COD_ACT]],'[2]COMPACTO PUNTO Y COMA'!$A:$A,'[2]COMPACTO PUNTO Y COMA'!$C:$C)</f>
        <v>#N/A</v>
      </c>
      <c r="BV176" s="10" t="e">
        <f>+_xlfn.XLOOKUP(Tabla1[[#This Row],[COD_ACT]],[3]Sheet1!$A:$A,[3]Sheet1!$B:$B)</f>
        <v>#N/A</v>
      </c>
      <c r="BW176" s="14" t="s">
        <v>756</v>
      </c>
      <c r="BX176" s="10" t="s">
        <v>1810</v>
      </c>
      <c r="BY176" s="10"/>
      <c r="BZ176" s="10"/>
      <c r="CA176" s="10"/>
      <c r="CB176" s="10"/>
      <c r="CC176" s="10"/>
      <c r="CD176" s="10"/>
      <c r="CE176" s="10"/>
      <c r="CF176" s="10"/>
      <c r="CG176" s="10"/>
    </row>
    <row r="177" spans="1:85" hidden="1">
      <c r="A177" s="10" t="s">
        <v>1811</v>
      </c>
      <c r="B177" s="15" t="s">
        <v>1812</v>
      </c>
      <c r="C177" s="11" t="s">
        <v>86</v>
      </c>
      <c r="D177" s="10" t="s">
        <v>1813</v>
      </c>
      <c r="E177" s="10" t="s">
        <v>1814</v>
      </c>
      <c r="F177" s="10" t="s">
        <v>89</v>
      </c>
      <c r="G177" s="16">
        <v>4</v>
      </c>
      <c r="H177" s="10"/>
      <c r="I177" s="10"/>
      <c r="J177" s="10"/>
      <c r="K177" s="12" t="s">
        <v>1815</v>
      </c>
      <c r="L177" s="10" t="s">
        <v>91</v>
      </c>
      <c r="M177" s="10" t="s">
        <v>92</v>
      </c>
      <c r="N177" s="10" t="s">
        <v>92</v>
      </c>
      <c r="O177" s="10" t="s">
        <v>165</v>
      </c>
      <c r="P177" s="10" t="s">
        <v>22</v>
      </c>
      <c r="Q177" s="10">
        <v>1</v>
      </c>
      <c r="R177" s="10">
        <v>1</v>
      </c>
      <c r="S177" s="10">
        <v>0</v>
      </c>
      <c r="T177" s="10">
        <v>0</v>
      </c>
      <c r="U177" s="10">
        <v>0</v>
      </c>
      <c r="V177" s="10">
        <v>0</v>
      </c>
      <c r="W177" s="10">
        <v>1</v>
      </c>
      <c r="X177" s="10" t="s">
        <v>153</v>
      </c>
      <c r="Y177" s="10" t="s">
        <v>153</v>
      </c>
      <c r="Z177" s="10" t="s">
        <v>1321</v>
      </c>
      <c r="AA177" s="10">
        <v>2028</v>
      </c>
      <c r="AB177" s="10" t="s">
        <v>1322</v>
      </c>
      <c r="AC177" s="10" t="s">
        <v>1816</v>
      </c>
      <c r="AD177" s="10">
        <v>2014</v>
      </c>
      <c r="AE177" s="10" t="s">
        <v>116</v>
      </c>
      <c r="AF177" s="10" t="s">
        <v>117</v>
      </c>
      <c r="AG177" s="10"/>
      <c r="AH177" s="10">
        <v>0</v>
      </c>
      <c r="AI177" s="10">
        <v>1</v>
      </c>
      <c r="AJ177" s="10">
        <v>1</v>
      </c>
      <c r="AK177" s="10">
        <v>1</v>
      </c>
      <c r="AL177" s="10">
        <v>1</v>
      </c>
      <c r="AM177" s="10">
        <v>1</v>
      </c>
      <c r="AN177" s="10">
        <v>1</v>
      </c>
      <c r="AO177" s="10">
        <v>1</v>
      </c>
      <c r="AP177" s="10">
        <v>1</v>
      </c>
      <c r="AQ177" s="10">
        <v>1</v>
      </c>
      <c r="AR177" s="10">
        <v>1</v>
      </c>
      <c r="AS177" s="10">
        <v>1</v>
      </c>
      <c r="AT177" s="10">
        <v>1</v>
      </c>
      <c r="AU177" s="13" t="s">
        <v>1817</v>
      </c>
      <c r="AV177" s="10" t="str">
        <f>+_xlfn.XLOOKUP(B177,[4]Base2020!$B:$B,[4]Base2020!$AR:$AR)</f>
        <v>https://www.tec.ac.cr/proyectos/complejo-solar-tec</v>
      </c>
      <c r="AW177" s="10" t="s">
        <v>1818</v>
      </c>
      <c r="AX177" s="10">
        <v>2024</v>
      </c>
      <c r="AY177" s="10" t="s">
        <v>1819</v>
      </c>
      <c r="AZ177" s="10" t="s">
        <v>609</v>
      </c>
      <c r="BA177" s="10" t="s">
        <v>1820</v>
      </c>
      <c r="BB177" s="10">
        <v>1</v>
      </c>
      <c r="BC177" s="10" t="s">
        <v>278</v>
      </c>
      <c r="BD177" s="10" t="s">
        <v>279</v>
      </c>
      <c r="BE177" s="10">
        <v>8</v>
      </c>
      <c r="BF177" s="10" t="s">
        <v>280</v>
      </c>
      <c r="BG177" s="10" t="s">
        <v>281</v>
      </c>
      <c r="BH177" s="10" t="s">
        <v>282</v>
      </c>
      <c r="BI177" s="10" t="s">
        <v>283</v>
      </c>
      <c r="BJ177" s="10" t="s">
        <v>284</v>
      </c>
      <c r="BK177" s="10">
        <v>8</v>
      </c>
      <c r="BL177" s="10" t="s">
        <v>285</v>
      </c>
      <c r="BM177" s="10" t="s">
        <v>286</v>
      </c>
      <c r="BN177" s="10" t="s">
        <v>106</v>
      </c>
      <c r="BO177" s="10" t="s">
        <v>106</v>
      </c>
      <c r="BP177" s="10" t="str">
        <f>+_xlfn.XLOOKUP(B177,[4]Base2020!$B:$B,[4]Base2020!$BL:$BL)</f>
        <v>Ing. Alina Rodríguez Rodríguez 
Ing. Raquel Mejías Elizondo
alirodriguez@itcr.ac.cr; rmejias@itcr.ac.cr
OJO 2021: cambiar el validador a Carlos Meza</v>
      </c>
      <c r="BQ177" s="10" t="s">
        <v>92</v>
      </c>
      <c r="BR177" s="10">
        <v>2024</v>
      </c>
      <c r="BS177" s="10" t="e">
        <f>+_xlfn.XLOOKUP(Tabla1[[#This Row],[COD_ACT]],'[1]VF (2)'!$B:$B,'[1]VF (2)'!$AGD:$AGD)</f>
        <v>#N/A</v>
      </c>
      <c r="BT177" s="10" t="e">
        <f>+_xlfn.XLOOKUP(Tabla1[[#This Row],[COD_ACT]],'[1]VF (2)'!$B:$B,'[1]VF (2)'!$AGC:$AGC)</f>
        <v>#N/A</v>
      </c>
      <c r="BU177" s="10" t="str">
        <f>+_xlfn.XLOOKUP(Tabla1[[#This Row],[COD_ACT]],'[2]COMPACTO PUNTO Y COMA'!$A:$A,'[2]COMPACTO PUNTO Y COMA'!$C:$C)</f>
        <v>102</v>
      </c>
      <c r="BV177" s="10" t="e">
        <f>_xlfn.XLOOKUP(Tabla1[[#This Row],[COD_ACT]],[3]Sheet1!$A:$A,[3]Sheet1!$B:$B)</f>
        <v>#N/A</v>
      </c>
      <c r="BW177" s="14" t="s">
        <v>107</v>
      </c>
      <c r="BX177" s="10">
        <v>600</v>
      </c>
      <c r="BY177" s="10"/>
      <c r="BZ177" s="10"/>
      <c r="CA177" s="10"/>
      <c r="CB177" s="10"/>
      <c r="CC177" s="10"/>
      <c r="CD177" s="10"/>
      <c r="CE177" s="10"/>
      <c r="CF177" s="10"/>
      <c r="CG177" s="10"/>
    </row>
    <row r="178" spans="1:85" hidden="1">
      <c r="A178" s="10" t="s">
        <v>1821</v>
      </c>
      <c r="B178" s="10">
        <v>778</v>
      </c>
      <c r="C178" s="11" t="s">
        <v>86</v>
      </c>
      <c r="D178" s="10" t="s">
        <v>266</v>
      </c>
      <c r="E178" s="10" t="s">
        <v>267</v>
      </c>
      <c r="F178" s="10" t="s">
        <v>89</v>
      </c>
      <c r="G178" s="16" t="s">
        <v>777</v>
      </c>
      <c r="H178" s="10"/>
      <c r="I178" s="10"/>
      <c r="J178" s="10"/>
      <c r="K178" s="12" t="s">
        <v>1822</v>
      </c>
      <c r="L178" s="10" t="s">
        <v>91</v>
      </c>
      <c r="M178" s="10" t="s">
        <v>92</v>
      </c>
      <c r="N178" s="10" t="s">
        <v>92</v>
      </c>
      <c r="O178" s="10" t="s">
        <v>165</v>
      </c>
      <c r="P178" s="10" t="s">
        <v>22</v>
      </c>
      <c r="Q178" s="10">
        <v>1</v>
      </c>
      <c r="R178" s="10">
        <v>1</v>
      </c>
      <c r="S178" s="10">
        <v>1</v>
      </c>
      <c r="T178" s="10">
        <v>0</v>
      </c>
      <c r="U178" s="10">
        <v>1</v>
      </c>
      <c r="V178" s="10">
        <v>0</v>
      </c>
      <c r="W178" s="10">
        <v>1</v>
      </c>
      <c r="X178" s="10" t="s">
        <v>153</v>
      </c>
      <c r="Y178" s="10" t="s">
        <v>129</v>
      </c>
      <c r="Z178" s="10" t="s">
        <v>270</v>
      </c>
      <c r="AA178" s="10">
        <v>2081</v>
      </c>
      <c r="AB178" s="10" t="s">
        <v>271</v>
      </c>
      <c r="AC178" s="10"/>
      <c r="AD178" s="10">
        <v>2017</v>
      </c>
      <c r="AE178" s="10" t="s">
        <v>133</v>
      </c>
      <c r="AF178" s="10" t="s">
        <v>134</v>
      </c>
      <c r="AG178" s="10"/>
      <c r="AH178" s="10">
        <v>0</v>
      </c>
      <c r="AI178" s="10">
        <v>0</v>
      </c>
      <c r="AJ178" s="10">
        <v>0</v>
      </c>
      <c r="AK178" s="10">
        <v>0</v>
      </c>
      <c r="AL178" s="10">
        <v>0</v>
      </c>
      <c r="AM178" s="10">
        <v>1</v>
      </c>
      <c r="AN178" s="10">
        <v>1</v>
      </c>
      <c r="AO178" s="10">
        <v>1</v>
      </c>
      <c r="AP178" s="10">
        <v>1</v>
      </c>
      <c r="AQ178" s="10">
        <v>1</v>
      </c>
      <c r="AR178" s="10">
        <v>1</v>
      </c>
      <c r="AS178" s="10">
        <v>1</v>
      </c>
      <c r="AT178" s="10">
        <v>1</v>
      </c>
      <c r="AU178" s="13" t="s">
        <v>1823</v>
      </c>
      <c r="AV178" s="10" t="str">
        <f>+_xlfn.XLOOKUP(B178,[4]Base2020!$B:$B,[4]Base2020!$AR:$AR)</f>
        <v>https://open.spotify.com/show/67v82ouwxCHoueM4UuSngI</v>
      </c>
      <c r="AW178" s="10">
        <v>778</v>
      </c>
      <c r="AX178" s="10">
        <v>2024</v>
      </c>
      <c r="AY178" s="10" t="s">
        <v>1824</v>
      </c>
      <c r="AZ178" s="10" t="s">
        <v>276</v>
      </c>
      <c r="BA178" s="10" t="s">
        <v>1825</v>
      </c>
      <c r="BB178" s="10">
        <v>1</v>
      </c>
      <c r="BC178" s="10" t="s">
        <v>278</v>
      </c>
      <c r="BD178" s="10" t="s">
        <v>279</v>
      </c>
      <c r="BE178" s="10">
        <v>8</v>
      </c>
      <c r="BF178" s="10" t="s">
        <v>280</v>
      </c>
      <c r="BG178" s="10" t="s">
        <v>281</v>
      </c>
      <c r="BH178" s="10" t="s">
        <v>282</v>
      </c>
      <c r="BI178" s="10" t="s">
        <v>283</v>
      </c>
      <c r="BJ178" s="10" t="s">
        <v>284</v>
      </c>
      <c r="BK178" s="10">
        <v>8</v>
      </c>
      <c r="BL178" s="10" t="s">
        <v>1826</v>
      </c>
      <c r="BM178" s="10" t="s">
        <v>286</v>
      </c>
      <c r="BN178" s="10" t="s">
        <v>106</v>
      </c>
      <c r="BO178" s="10" t="s">
        <v>106</v>
      </c>
      <c r="BP178" s="10"/>
      <c r="BQ178" s="10" t="s">
        <v>92</v>
      </c>
      <c r="BR178" s="10">
        <v>2024</v>
      </c>
      <c r="BS178" s="10" t="e">
        <f>+_xlfn.XLOOKUP(Tabla1[[#This Row],[COD_ACT]],'[1]VF (2)'!$B:$B,'[1]VF (2)'!$AGD:$AGD)</f>
        <v>#N/A</v>
      </c>
      <c r="BT178" s="10" t="e">
        <f>+_xlfn.XLOOKUP(Tabla1[[#This Row],[COD_ACT]],'[1]VF (2)'!$B:$B,'[1]VF (2)'!$AGC:$AGC)</f>
        <v>#N/A</v>
      </c>
      <c r="BU178" s="10" t="str">
        <f>+_xlfn.XLOOKUP(Tabla1[[#This Row],[COD_ACT]],'[2]COMPACTO PUNTO Y COMA'!$A:$A,'[2]COMPACTO PUNTO Y COMA'!$C:$C)</f>
        <v>103</v>
      </c>
      <c r="BV178" s="10" t="str">
        <f>_xlfn.XLOOKUP(Tabla1[[#This Row],[COD_ACT]],[3]Sheet1!$A:$A,[3]Sheet1!$B:$B)</f>
        <v>601;505;510</v>
      </c>
      <c r="BW178" s="14" t="s">
        <v>351</v>
      </c>
      <c r="BX178" s="10" t="s">
        <v>1827</v>
      </c>
      <c r="BY178" s="10"/>
      <c r="BZ178" s="10"/>
      <c r="CA178" s="10"/>
      <c r="CB178" s="10"/>
      <c r="CC178" s="10"/>
      <c r="CD178" s="10"/>
      <c r="CE178" s="10"/>
      <c r="CF178" s="10"/>
      <c r="CG178" s="10"/>
    </row>
    <row r="179" spans="1:85" hidden="1">
      <c r="A179" s="10" t="s">
        <v>1828</v>
      </c>
      <c r="B179" s="10">
        <v>32951</v>
      </c>
      <c r="C179" s="11" t="s">
        <v>86</v>
      </c>
      <c r="D179" s="10" t="s">
        <v>1686</v>
      </c>
      <c r="E179" s="10" t="s">
        <v>1687</v>
      </c>
      <c r="F179" s="10" t="s">
        <v>89</v>
      </c>
      <c r="G179" s="10"/>
      <c r="H179" s="10"/>
      <c r="I179" s="10"/>
      <c r="J179" s="10"/>
      <c r="K179" s="12" t="s">
        <v>1829</v>
      </c>
      <c r="L179" s="10" t="s">
        <v>91</v>
      </c>
      <c r="M179" s="10" t="s">
        <v>91</v>
      </c>
      <c r="N179" s="10" t="s">
        <v>92</v>
      </c>
      <c r="O179" s="10" t="s">
        <v>20</v>
      </c>
      <c r="P179" s="10" t="s">
        <v>807</v>
      </c>
      <c r="Q179" s="10">
        <v>0</v>
      </c>
      <c r="R179" s="10">
        <v>0</v>
      </c>
      <c r="S179" s="10">
        <v>0</v>
      </c>
      <c r="T179" s="10">
        <v>0</v>
      </c>
      <c r="U179" s="10">
        <v>1</v>
      </c>
      <c r="V179" s="10">
        <v>0</v>
      </c>
      <c r="W179" s="10">
        <v>0</v>
      </c>
      <c r="X179" s="10" t="s">
        <v>94</v>
      </c>
      <c r="Y179" s="10"/>
      <c r="Z179" s="10" t="s">
        <v>762</v>
      </c>
      <c r="AA179" s="10">
        <v>2087</v>
      </c>
      <c r="AB179" s="10" t="s">
        <v>763</v>
      </c>
      <c r="AC179" s="10" t="s">
        <v>1689</v>
      </c>
      <c r="AD179" s="10">
        <v>2014</v>
      </c>
      <c r="AE179" s="10" t="s">
        <v>116</v>
      </c>
      <c r="AF179" s="10" t="s">
        <v>117</v>
      </c>
      <c r="AG179" s="10"/>
      <c r="AH179" s="10">
        <v>0</v>
      </c>
      <c r="AI179" s="10">
        <v>0</v>
      </c>
      <c r="AJ179" s="10">
        <v>0</v>
      </c>
      <c r="AK179" s="10">
        <v>0</v>
      </c>
      <c r="AL179" s="10">
        <v>0</v>
      </c>
      <c r="AM179" s="10">
        <v>0</v>
      </c>
      <c r="AN179" s="10">
        <v>1</v>
      </c>
      <c r="AO179" s="10">
        <v>0</v>
      </c>
      <c r="AP179" s="10">
        <v>0</v>
      </c>
      <c r="AQ179" s="10">
        <v>0</v>
      </c>
      <c r="AR179" s="10">
        <v>0</v>
      </c>
      <c r="AS179" s="10">
        <v>0</v>
      </c>
      <c r="AT179" s="10">
        <v>0</v>
      </c>
      <c r="AU179" s="10"/>
      <c r="AV179" s="10"/>
      <c r="AW179" s="10"/>
      <c r="AX179" s="10">
        <v>2024</v>
      </c>
      <c r="AY179" s="10" t="s">
        <v>1830</v>
      </c>
      <c r="AZ179" s="10" t="s">
        <v>103</v>
      </c>
      <c r="BA179" s="10"/>
      <c r="BB179" s="10">
        <v>1</v>
      </c>
      <c r="BC179" s="10" t="s">
        <v>347</v>
      </c>
      <c r="BD179" s="10" t="s">
        <v>348</v>
      </c>
      <c r="BE179" s="10"/>
      <c r="BF179" s="10"/>
      <c r="BG179" s="10"/>
      <c r="BH179" s="10"/>
      <c r="BI179" s="10"/>
      <c r="BJ179" s="10"/>
      <c r="BK179" s="10"/>
      <c r="BL179" s="10"/>
      <c r="BM179" s="10"/>
      <c r="BN179" s="12" t="s">
        <v>1831</v>
      </c>
      <c r="BO179" s="12" t="s">
        <v>1831</v>
      </c>
      <c r="BP179" s="10"/>
      <c r="BQ179" s="10" t="s">
        <v>91</v>
      </c>
      <c r="BR179" s="10">
        <v>2024</v>
      </c>
      <c r="BS179" s="10" t="str">
        <f>+_xlfn.XLOOKUP(Tabla1[[#This Row],[COD_ACT]],'[1]VF (2)'!$B:$B,'[1]VF (2)'!$AGD:$AGD)</f>
        <v>201;202;302;401;402</v>
      </c>
      <c r="BT179" s="10">
        <f>+_xlfn.XLOOKUP(Tabla1[[#This Row],[COD_ACT]],'[1]VF (2)'!$B:$B,'[1]VF (2)'!$AGC:$AGC)</f>
        <v>0</v>
      </c>
      <c r="BU179" s="10" t="e">
        <f>+_xlfn.XLOOKUP(Tabla1[[#This Row],[COD_ACT]],'[2]COMPACTO PUNTO Y COMA'!$A:$A,'[2]COMPACTO PUNTO Y COMA'!$C:$C)</f>
        <v>#N/A</v>
      </c>
      <c r="BV179" s="10" t="e">
        <f>+_xlfn.XLOOKUP(Tabla1[[#This Row],[COD_ACT]],[3]Sheet1!$A:$A,[3]Sheet1!$B:$B)</f>
        <v>#N/A</v>
      </c>
      <c r="BW179" s="14">
        <v>500</v>
      </c>
      <c r="BX179" s="10" t="s">
        <v>1832</v>
      </c>
      <c r="BY179" s="10"/>
      <c r="BZ179" s="10"/>
      <c r="CA179" s="10"/>
      <c r="CB179" s="10"/>
      <c r="CC179" s="10"/>
      <c r="CD179" s="10"/>
      <c r="CE179" s="10"/>
      <c r="CF179" s="10"/>
      <c r="CG179" s="10"/>
    </row>
    <row r="180" spans="1:85" hidden="1">
      <c r="A180" s="10" t="s">
        <v>1833</v>
      </c>
      <c r="B180" s="15" t="s">
        <v>1834</v>
      </c>
      <c r="C180" s="11" t="s">
        <v>86</v>
      </c>
      <c r="D180" s="10" t="s">
        <v>266</v>
      </c>
      <c r="E180" s="10" t="s">
        <v>267</v>
      </c>
      <c r="F180" s="10" t="s">
        <v>89</v>
      </c>
      <c r="G180" s="16" t="s">
        <v>268</v>
      </c>
      <c r="H180" s="10"/>
      <c r="I180" s="10"/>
      <c r="J180" s="10"/>
      <c r="K180" s="12" t="s">
        <v>1835</v>
      </c>
      <c r="L180" s="10" t="s">
        <v>91</v>
      </c>
      <c r="M180" s="10" t="s">
        <v>92</v>
      </c>
      <c r="N180" s="10" t="s">
        <v>91</v>
      </c>
      <c r="O180" s="10" t="s">
        <v>16</v>
      </c>
      <c r="P180" s="10" t="s">
        <v>93</v>
      </c>
      <c r="Q180" s="10">
        <v>1</v>
      </c>
      <c r="R180" s="10">
        <v>0</v>
      </c>
      <c r="S180" s="10">
        <v>0</v>
      </c>
      <c r="T180" s="10">
        <v>0</v>
      </c>
      <c r="U180" s="10">
        <v>0</v>
      </c>
      <c r="V180" s="10">
        <v>0</v>
      </c>
      <c r="W180" s="10">
        <v>0</v>
      </c>
      <c r="X180" s="10" t="s">
        <v>112</v>
      </c>
      <c r="Y180" s="10" t="s">
        <v>129</v>
      </c>
      <c r="Z180" s="10" t="s">
        <v>270</v>
      </c>
      <c r="AA180" s="10">
        <v>2081</v>
      </c>
      <c r="AB180" s="10" t="s">
        <v>271</v>
      </c>
      <c r="AC180" s="10" t="s">
        <v>1836</v>
      </c>
      <c r="AD180" s="10">
        <v>2017</v>
      </c>
      <c r="AE180" s="10" t="s">
        <v>133</v>
      </c>
      <c r="AF180" s="10" t="s">
        <v>134</v>
      </c>
      <c r="AG180" s="10"/>
      <c r="AH180" s="10">
        <v>0</v>
      </c>
      <c r="AI180" s="10">
        <v>0</v>
      </c>
      <c r="AJ180" s="10">
        <v>0</v>
      </c>
      <c r="AK180" s="10">
        <v>0</v>
      </c>
      <c r="AL180" s="10">
        <v>0</v>
      </c>
      <c r="AM180" s="10">
        <v>1</v>
      </c>
      <c r="AN180" s="10">
        <v>1</v>
      </c>
      <c r="AO180" s="10">
        <v>1</v>
      </c>
      <c r="AP180" s="10">
        <v>1</v>
      </c>
      <c r="AQ180" s="10">
        <v>1</v>
      </c>
      <c r="AR180" s="10">
        <v>1</v>
      </c>
      <c r="AS180" s="10">
        <v>1</v>
      </c>
      <c r="AT180" s="10">
        <v>1</v>
      </c>
      <c r="AU180" s="13" t="s">
        <v>1837</v>
      </c>
      <c r="AV180" s="10" t="str">
        <f>+_xlfn.XLOOKUP(B180,[4]Base2020!$B:$B,[4]Base2020!$AR:$AR)</f>
        <v>https://www.tec.ac.cr/eventos/recoleccion-residuos-valorizables</v>
      </c>
      <c r="AW180" s="10" t="s">
        <v>1838</v>
      </c>
      <c r="AX180" s="10">
        <v>2024</v>
      </c>
      <c r="AY180" s="10" t="s">
        <v>1839</v>
      </c>
      <c r="AZ180" s="10" t="s">
        <v>276</v>
      </c>
      <c r="BA180" s="10" t="s">
        <v>1840</v>
      </c>
      <c r="BB180" s="10">
        <v>1</v>
      </c>
      <c r="BC180" s="10" t="s">
        <v>278</v>
      </c>
      <c r="BD180" s="10" t="s">
        <v>279</v>
      </c>
      <c r="BE180" s="10">
        <v>8</v>
      </c>
      <c r="BF180" s="10" t="s">
        <v>280</v>
      </c>
      <c r="BG180" s="10" t="s">
        <v>281</v>
      </c>
      <c r="BH180" s="10" t="s">
        <v>282</v>
      </c>
      <c r="BI180" s="10" t="s">
        <v>283</v>
      </c>
      <c r="BJ180" s="10" t="s">
        <v>284</v>
      </c>
      <c r="BK180" s="10">
        <v>8</v>
      </c>
      <c r="BL180" s="10" t="s">
        <v>285</v>
      </c>
      <c r="BM180" s="10" t="s">
        <v>286</v>
      </c>
      <c r="BN180" s="10" t="s">
        <v>106</v>
      </c>
      <c r="BO180" s="10" t="s">
        <v>106</v>
      </c>
      <c r="BP180" s="10"/>
      <c r="BQ180" s="10" t="s">
        <v>92</v>
      </c>
      <c r="BR180" s="10">
        <v>2024</v>
      </c>
      <c r="BS180" s="10" t="e">
        <f>+_xlfn.XLOOKUP(Tabla1[[#This Row],[COD_ACT]],'[1]VF (2)'!$B:$B,'[1]VF (2)'!$AGD:$AGD)</f>
        <v>#N/A</v>
      </c>
      <c r="BT180" s="10" t="e">
        <f>+_xlfn.XLOOKUP(Tabla1[[#This Row],[COD_ACT]],'[1]VF (2)'!$B:$B,'[1]VF (2)'!$AGC:$AGC)</f>
        <v>#N/A</v>
      </c>
      <c r="BU180" s="10" t="str">
        <f>+_xlfn.XLOOKUP(Tabla1[[#This Row],[COD_ACT]],'[2]COMPACTO PUNTO Y COMA'!$A:$A,'[2]COMPACTO PUNTO Y COMA'!$C:$C)</f>
        <v>102;103</v>
      </c>
      <c r="BV180" s="10" t="e">
        <f>_xlfn.XLOOKUP(Tabla1[[#This Row],[COD_ACT]],[3]Sheet1!$A:$A,[3]Sheet1!$B:$B)</f>
        <v>#N/A</v>
      </c>
      <c r="BW180" s="14" t="s">
        <v>939</v>
      </c>
      <c r="BX180" s="10">
        <v>600</v>
      </c>
      <c r="BY180" s="10"/>
      <c r="BZ180" s="10"/>
      <c r="CA180" s="10"/>
      <c r="CB180" s="10"/>
      <c r="CC180" s="10"/>
      <c r="CD180" s="10"/>
      <c r="CE180" s="10"/>
      <c r="CF180" s="10"/>
      <c r="CG180" s="10"/>
    </row>
    <row r="181" spans="1:85" hidden="1">
      <c r="A181" s="10" t="s">
        <v>1841</v>
      </c>
      <c r="B181" s="10">
        <v>33060</v>
      </c>
      <c r="C181" s="11" t="s">
        <v>86</v>
      </c>
      <c r="D181" s="10" t="s">
        <v>1686</v>
      </c>
      <c r="E181" s="10" t="s">
        <v>1687</v>
      </c>
      <c r="F181" s="10" t="s">
        <v>89</v>
      </c>
      <c r="G181" s="10"/>
      <c r="H181" s="10"/>
      <c r="I181" s="10"/>
      <c r="J181" s="10"/>
      <c r="K181" s="12" t="s">
        <v>1842</v>
      </c>
      <c r="L181" s="10" t="s">
        <v>91</v>
      </c>
      <c r="M181" s="10" t="s">
        <v>92</v>
      </c>
      <c r="N181" s="10" t="s">
        <v>91</v>
      </c>
      <c r="O181" s="10" t="s">
        <v>16</v>
      </c>
      <c r="P181" s="10" t="s">
        <v>93</v>
      </c>
      <c r="Q181" s="10">
        <v>1</v>
      </c>
      <c r="R181" s="10">
        <v>0</v>
      </c>
      <c r="S181" s="10">
        <v>0</v>
      </c>
      <c r="T181" s="10">
        <v>0</v>
      </c>
      <c r="U181" s="10">
        <v>0</v>
      </c>
      <c r="V181" s="10">
        <v>0</v>
      </c>
      <c r="W181" s="10">
        <v>0</v>
      </c>
      <c r="X181" s="10" t="s">
        <v>94</v>
      </c>
      <c r="Y181" s="10"/>
      <c r="Z181" s="10" t="s">
        <v>762</v>
      </c>
      <c r="AA181" s="10">
        <v>2087</v>
      </c>
      <c r="AB181" s="10" t="s">
        <v>763</v>
      </c>
      <c r="AC181" s="10" t="s">
        <v>1689</v>
      </c>
      <c r="AD181" s="10">
        <v>2014</v>
      </c>
      <c r="AE181" s="10" t="s">
        <v>116</v>
      </c>
      <c r="AF181" s="10" t="s">
        <v>117</v>
      </c>
      <c r="AG181" s="10"/>
      <c r="AH181" s="10">
        <v>0</v>
      </c>
      <c r="AI181" s="10">
        <v>0</v>
      </c>
      <c r="AJ181" s="10">
        <v>0</v>
      </c>
      <c r="AK181" s="10">
        <v>0</v>
      </c>
      <c r="AL181" s="10">
        <v>0</v>
      </c>
      <c r="AM181" s="10">
        <v>0</v>
      </c>
      <c r="AN181" s="10">
        <v>1</v>
      </c>
      <c r="AO181" s="10">
        <v>0</v>
      </c>
      <c r="AP181" s="10">
        <v>0</v>
      </c>
      <c r="AQ181" s="10">
        <v>0</v>
      </c>
      <c r="AR181" s="10">
        <v>0</v>
      </c>
      <c r="AS181" s="10">
        <v>0</v>
      </c>
      <c r="AT181" s="10">
        <v>0</v>
      </c>
      <c r="AU181" s="10"/>
      <c r="AV181" s="10"/>
      <c r="AW181" s="10"/>
      <c r="AX181" s="10">
        <v>2024</v>
      </c>
      <c r="AY181" s="10" t="s">
        <v>1843</v>
      </c>
      <c r="AZ181" s="10" t="s">
        <v>119</v>
      </c>
      <c r="BA181" s="10"/>
      <c r="BB181" s="10">
        <v>1</v>
      </c>
      <c r="BC181" s="10" t="s">
        <v>347</v>
      </c>
      <c r="BD181" s="10" t="s">
        <v>348</v>
      </c>
      <c r="BE181" s="10"/>
      <c r="BF181" s="10"/>
      <c r="BG181" s="10"/>
      <c r="BH181" s="10"/>
      <c r="BI181" s="10"/>
      <c r="BJ181" s="10"/>
      <c r="BK181" s="10"/>
      <c r="BL181" s="10"/>
      <c r="BM181" s="10"/>
      <c r="BN181" s="12" t="s">
        <v>1691</v>
      </c>
      <c r="BO181" s="12" t="s">
        <v>1692</v>
      </c>
      <c r="BP181" s="10"/>
      <c r="BQ181" s="10" t="s">
        <v>91</v>
      </c>
      <c r="BR181" s="10">
        <v>2024</v>
      </c>
      <c r="BS181" s="10" t="str">
        <f>+_xlfn.XLOOKUP(Tabla1[[#This Row],[COD_ACT]],'[1]VF (2)'!$B:$B,'[1]VF (2)'!$AGD:$AGD)</f>
        <v>204</v>
      </c>
      <c r="BT181" s="10">
        <f>+_xlfn.XLOOKUP(Tabla1[[#This Row],[COD_ACT]],'[1]VF (2)'!$B:$B,'[1]VF (2)'!$AGC:$AGC)</f>
        <v>0</v>
      </c>
      <c r="BU181" s="10" t="e">
        <f>+_xlfn.XLOOKUP(Tabla1[[#This Row],[COD_ACT]],'[2]COMPACTO PUNTO Y COMA'!$A:$A,'[2]COMPACTO PUNTO Y COMA'!$C:$C)</f>
        <v>#N/A</v>
      </c>
      <c r="BV181" s="10" t="e">
        <f>+_xlfn.XLOOKUP(Tabla1[[#This Row],[COD_ACT]],[3]Sheet1!$A:$A,[3]Sheet1!$B:$B)</f>
        <v>#N/A</v>
      </c>
      <c r="BW181" s="14">
        <v>500</v>
      </c>
      <c r="BX181" s="10" t="s">
        <v>1844</v>
      </c>
      <c r="BY181" s="10"/>
      <c r="BZ181" s="10"/>
      <c r="CA181" s="10"/>
      <c r="CB181" s="10"/>
      <c r="CC181" s="10"/>
      <c r="CD181" s="10"/>
      <c r="CE181" s="10"/>
      <c r="CF181" s="10"/>
      <c r="CG181" s="10"/>
    </row>
    <row r="182" spans="1:85" hidden="1">
      <c r="A182" s="10" t="s">
        <v>1845</v>
      </c>
      <c r="B182" s="10">
        <v>23215</v>
      </c>
      <c r="C182" s="11" t="s">
        <v>86</v>
      </c>
      <c r="D182" s="10" t="s">
        <v>187</v>
      </c>
      <c r="E182" s="10" t="s">
        <v>188</v>
      </c>
      <c r="F182" s="10" t="s">
        <v>89</v>
      </c>
      <c r="G182" s="10"/>
      <c r="H182" s="10"/>
      <c r="I182" s="10"/>
      <c r="J182" s="10"/>
      <c r="K182" s="12" t="s">
        <v>1846</v>
      </c>
      <c r="L182" s="10" t="s">
        <v>91</v>
      </c>
      <c r="M182" s="10" t="s">
        <v>92</v>
      </c>
      <c r="N182" s="10" t="s">
        <v>91</v>
      </c>
      <c r="O182" s="10" t="s">
        <v>16</v>
      </c>
      <c r="P182" s="10" t="s">
        <v>93</v>
      </c>
      <c r="Q182" s="10">
        <v>1</v>
      </c>
      <c r="R182" s="10">
        <v>0</v>
      </c>
      <c r="S182" s="10">
        <v>0</v>
      </c>
      <c r="T182" s="10">
        <v>0</v>
      </c>
      <c r="U182" s="10">
        <v>0</v>
      </c>
      <c r="V182" s="10">
        <v>0</v>
      </c>
      <c r="W182" s="10">
        <v>0</v>
      </c>
      <c r="X182" s="10" t="s">
        <v>112</v>
      </c>
      <c r="Y182" s="10"/>
      <c r="Z182" s="10" t="s">
        <v>190</v>
      </c>
      <c r="AA182" s="10">
        <v>2062</v>
      </c>
      <c r="AB182" s="10" t="s">
        <v>191</v>
      </c>
      <c r="AC182" s="10" t="s">
        <v>1847</v>
      </c>
      <c r="AD182" s="10">
        <v>2015</v>
      </c>
      <c r="AE182" s="10" t="s">
        <v>193</v>
      </c>
      <c r="AF182" s="10" t="s">
        <v>194</v>
      </c>
      <c r="AG182" s="10"/>
      <c r="AH182" s="10">
        <v>0</v>
      </c>
      <c r="AI182" s="10">
        <v>0</v>
      </c>
      <c r="AJ182" s="10">
        <v>0</v>
      </c>
      <c r="AK182" s="10">
        <v>0</v>
      </c>
      <c r="AL182" s="10">
        <v>0</v>
      </c>
      <c r="AM182" s="10">
        <v>0</v>
      </c>
      <c r="AN182" s="10">
        <v>1</v>
      </c>
      <c r="AO182" s="10"/>
      <c r="AP182" s="10"/>
      <c r="AQ182" s="10"/>
      <c r="AR182" s="10"/>
      <c r="AS182" s="10"/>
      <c r="AT182" s="10"/>
      <c r="AU182" s="13" t="s">
        <v>1848</v>
      </c>
      <c r="AV182" s="10"/>
      <c r="AW182" s="10"/>
      <c r="AX182" s="10">
        <v>2024</v>
      </c>
      <c r="AY182" s="10" t="s">
        <v>1849</v>
      </c>
      <c r="AZ182" s="10" t="s">
        <v>1850</v>
      </c>
      <c r="BA182" s="10"/>
      <c r="BB182" s="10">
        <v>1</v>
      </c>
      <c r="BC182" s="10" t="s">
        <v>1803</v>
      </c>
      <c r="BD182" s="10" t="s">
        <v>1804</v>
      </c>
      <c r="BE182" s="10"/>
      <c r="BF182" s="10"/>
      <c r="BG182" s="10"/>
      <c r="BH182" s="10"/>
      <c r="BI182" s="10"/>
      <c r="BJ182" s="10"/>
      <c r="BK182" s="10"/>
      <c r="BL182" s="10"/>
      <c r="BM182" s="10"/>
      <c r="BN182" s="12" t="s">
        <v>106</v>
      </c>
      <c r="BO182" s="12" t="s">
        <v>106</v>
      </c>
      <c r="BP182" s="10"/>
      <c r="BQ182" s="10" t="s">
        <v>92</v>
      </c>
      <c r="BR182" s="10">
        <v>2024</v>
      </c>
      <c r="BS182" s="10" t="str">
        <f>+_xlfn.XLOOKUP(Tabla1[[#This Row],[COD_ACT]],'[1]VF (2)'!$B:$B,'[1]VF (2)'!$AGD:$AGD)</f>
        <v>101;102;103;104;105;205;203;404;510</v>
      </c>
      <c r="BT182" s="10">
        <f>+_xlfn.XLOOKUP(Tabla1[[#This Row],[COD_ACT]],'[1]VF (2)'!$B:$B,'[1]VF (2)'!$AGC:$AGC)</f>
        <v>0</v>
      </c>
      <c r="BU182" s="10" t="e">
        <f>+_xlfn.XLOOKUP(Tabla1[[#This Row],[COD_ACT]],'[2]COMPACTO PUNTO Y COMA'!$A:$A,'[2]COMPACTO PUNTO Y COMA'!$C:$C)</f>
        <v>#N/A</v>
      </c>
      <c r="BV182" s="10" t="e">
        <f>+_xlfn.XLOOKUP(Tabla1[[#This Row],[COD_ACT]],[3]Sheet1!$A:$A,[3]Sheet1!$B:$B)</f>
        <v>#N/A</v>
      </c>
      <c r="BW182" s="14">
        <v>500</v>
      </c>
      <c r="BX182" s="10" t="s">
        <v>950</v>
      </c>
      <c r="BY182" s="10"/>
      <c r="BZ182" s="10"/>
      <c r="CA182" s="10"/>
      <c r="CB182" s="10"/>
      <c r="CC182" s="10"/>
      <c r="CD182" s="10"/>
      <c r="CE182" s="10"/>
      <c r="CF182" s="10"/>
      <c r="CG182" s="10"/>
    </row>
    <row r="183" spans="1:85" hidden="1">
      <c r="A183" s="10" t="s">
        <v>1851</v>
      </c>
      <c r="B183" s="10">
        <v>32938</v>
      </c>
      <c r="C183" s="11" t="s">
        <v>86</v>
      </c>
      <c r="D183" s="10" t="s">
        <v>1852</v>
      </c>
      <c r="E183" s="10" t="s">
        <v>1853</v>
      </c>
      <c r="F183" s="10" t="s">
        <v>89</v>
      </c>
      <c r="G183" s="10"/>
      <c r="H183" s="10"/>
      <c r="I183" s="10"/>
      <c r="J183" s="10"/>
      <c r="K183" s="12" t="s">
        <v>1854</v>
      </c>
      <c r="L183" s="10" t="s">
        <v>91</v>
      </c>
      <c r="M183" s="10" t="s">
        <v>92</v>
      </c>
      <c r="N183" s="10" t="s">
        <v>91</v>
      </c>
      <c r="O183" s="10" t="s">
        <v>16</v>
      </c>
      <c r="P183" s="10" t="s">
        <v>93</v>
      </c>
      <c r="Q183" s="10">
        <v>1</v>
      </c>
      <c r="R183" s="10">
        <v>0</v>
      </c>
      <c r="S183" s="10">
        <v>0</v>
      </c>
      <c r="T183" s="10">
        <v>0</v>
      </c>
      <c r="U183" s="10">
        <v>0</v>
      </c>
      <c r="V183" s="10">
        <v>0</v>
      </c>
      <c r="W183" s="10">
        <v>0</v>
      </c>
      <c r="X183" s="10" t="s">
        <v>153</v>
      </c>
      <c r="Y183" s="10"/>
      <c r="Z183" s="10" t="s">
        <v>762</v>
      </c>
      <c r="AA183" s="10">
        <v>2087</v>
      </c>
      <c r="AB183" s="10" t="s">
        <v>763</v>
      </c>
      <c r="AC183" s="10" t="s">
        <v>1855</v>
      </c>
      <c r="AD183" s="10">
        <v>2014</v>
      </c>
      <c r="AE183" s="10" t="s">
        <v>116</v>
      </c>
      <c r="AF183" s="10" t="s">
        <v>117</v>
      </c>
      <c r="AG183" s="10"/>
      <c r="AH183" s="10">
        <v>0</v>
      </c>
      <c r="AI183" s="10">
        <v>0</v>
      </c>
      <c r="AJ183" s="10">
        <v>0</v>
      </c>
      <c r="AK183" s="10">
        <v>0</v>
      </c>
      <c r="AL183" s="10">
        <v>0</v>
      </c>
      <c r="AM183" s="10">
        <v>0</v>
      </c>
      <c r="AN183" s="10">
        <v>1</v>
      </c>
      <c r="AO183" s="10">
        <v>0</v>
      </c>
      <c r="AP183" s="10">
        <v>0</v>
      </c>
      <c r="AQ183" s="10">
        <v>0</v>
      </c>
      <c r="AR183" s="10">
        <v>0</v>
      </c>
      <c r="AS183" s="10">
        <v>0</v>
      </c>
      <c r="AT183" s="10">
        <v>0</v>
      </c>
      <c r="AU183" s="10"/>
      <c r="AV183" s="10"/>
      <c r="AW183" s="10"/>
      <c r="AX183" s="10">
        <v>2024</v>
      </c>
      <c r="AY183" s="21" t="s">
        <v>1856</v>
      </c>
      <c r="AZ183" s="10" t="s">
        <v>103</v>
      </c>
      <c r="BA183" s="10"/>
      <c r="BB183" s="10">
        <v>1</v>
      </c>
      <c r="BC183" s="10" t="s">
        <v>207</v>
      </c>
      <c r="BD183" s="10" t="s">
        <v>208</v>
      </c>
      <c r="BE183" s="10"/>
      <c r="BF183" s="10"/>
      <c r="BG183" s="10"/>
      <c r="BH183" s="10"/>
      <c r="BI183" s="10"/>
      <c r="BJ183" s="10"/>
      <c r="BK183" s="10"/>
      <c r="BL183" s="10"/>
      <c r="BM183" s="10"/>
      <c r="BN183" s="12" t="s">
        <v>1857</v>
      </c>
      <c r="BO183" s="12" t="s">
        <v>1857</v>
      </c>
      <c r="BP183" s="10"/>
      <c r="BQ183" s="10" t="s">
        <v>91</v>
      </c>
      <c r="BR183" s="10">
        <v>2024</v>
      </c>
      <c r="BS183" s="10" t="str">
        <f>+_xlfn.XLOOKUP(Tabla1[[#This Row],[COD_ACT]],'[1]VF (2)'!$B:$B,'[1]VF (2)'!$AGD:$AGD)</f>
        <v>101;205;404;501;505;507;509</v>
      </c>
      <c r="BT183" s="10" t="str">
        <f>+_xlfn.XLOOKUP(Tabla1[[#This Row],[COD_ACT]],'[1]VF (2)'!$B:$B,'[1]VF (2)'!$AGC:$AGC)</f>
        <v>104</v>
      </c>
      <c r="BU183" s="10" t="e">
        <f>+_xlfn.XLOOKUP(Tabla1[[#This Row],[COD_ACT]],'[2]COMPACTO PUNTO Y COMA'!$A:$A,'[2]COMPACTO PUNTO Y COMA'!$C:$C)</f>
        <v>#N/A</v>
      </c>
      <c r="BV183" s="10" t="e">
        <f>+_xlfn.XLOOKUP(Tabla1[[#This Row],[COD_ACT]],[3]Sheet1!$A:$A,[3]Sheet1!$B:$B)</f>
        <v>#N/A</v>
      </c>
      <c r="BW183" s="14" t="s">
        <v>1254</v>
      </c>
      <c r="BX183" s="10" t="s">
        <v>1858</v>
      </c>
      <c r="BY183" s="10"/>
      <c r="BZ183" s="10"/>
      <c r="CA183" s="10"/>
      <c r="CB183" s="10"/>
      <c r="CC183" s="10"/>
      <c r="CD183" s="10"/>
      <c r="CE183" s="10"/>
      <c r="CF183" s="10"/>
      <c r="CG183" s="10"/>
    </row>
    <row r="184" spans="1:85" hidden="1">
      <c r="A184" s="10" t="s">
        <v>1859</v>
      </c>
      <c r="B184" s="10">
        <v>34098</v>
      </c>
      <c r="C184" s="11" t="s">
        <v>86</v>
      </c>
      <c r="D184" s="10" t="s">
        <v>1860</v>
      </c>
      <c r="E184" s="10" t="s">
        <v>1861</v>
      </c>
      <c r="F184" s="10" t="s">
        <v>89</v>
      </c>
      <c r="G184" s="10"/>
      <c r="H184" s="10"/>
      <c r="I184" s="10"/>
      <c r="J184" s="10"/>
      <c r="K184" s="12" t="s">
        <v>1862</v>
      </c>
      <c r="L184" s="10" t="s">
        <v>91</v>
      </c>
      <c r="M184" s="10" t="s">
        <v>92</v>
      </c>
      <c r="N184" s="10" t="s">
        <v>91</v>
      </c>
      <c r="O184" s="10" t="s">
        <v>16</v>
      </c>
      <c r="P184" s="10" t="s">
        <v>93</v>
      </c>
      <c r="Q184" s="10">
        <v>1</v>
      </c>
      <c r="R184" s="10">
        <v>0</v>
      </c>
      <c r="S184" s="10">
        <v>0</v>
      </c>
      <c r="T184" s="10">
        <v>0</v>
      </c>
      <c r="U184" s="10">
        <v>0</v>
      </c>
      <c r="V184" s="10">
        <v>0</v>
      </c>
      <c r="W184" s="10">
        <v>0</v>
      </c>
      <c r="X184" s="10" t="s">
        <v>222</v>
      </c>
      <c r="Y184" s="10"/>
      <c r="Z184" s="10" t="s">
        <v>762</v>
      </c>
      <c r="AA184" s="10">
        <v>2087</v>
      </c>
      <c r="AB184" s="10" t="s">
        <v>763</v>
      </c>
      <c r="AC184" s="10" t="s">
        <v>1863</v>
      </c>
      <c r="AD184" s="10">
        <v>2014</v>
      </c>
      <c r="AE184" s="10" t="s">
        <v>116</v>
      </c>
      <c r="AF184" s="10" t="s">
        <v>117</v>
      </c>
      <c r="AG184" s="10"/>
      <c r="AH184" s="10">
        <v>0</v>
      </c>
      <c r="AI184" s="10">
        <v>0</v>
      </c>
      <c r="AJ184" s="10">
        <v>0</v>
      </c>
      <c r="AK184" s="10">
        <v>0</v>
      </c>
      <c r="AL184" s="10">
        <v>0</v>
      </c>
      <c r="AM184" s="10">
        <v>0</v>
      </c>
      <c r="AN184" s="10">
        <v>1</v>
      </c>
      <c r="AO184" s="10">
        <v>1</v>
      </c>
      <c r="AP184" s="10">
        <v>0</v>
      </c>
      <c r="AQ184" s="10">
        <v>0</v>
      </c>
      <c r="AR184" s="10">
        <v>0</v>
      </c>
      <c r="AS184" s="10">
        <v>0</v>
      </c>
      <c r="AT184" s="10">
        <v>0</v>
      </c>
      <c r="AU184" s="10"/>
      <c r="AV184" s="10"/>
      <c r="AW184" s="10"/>
      <c r="AX184" s="10">
        <v>2024</v>
      </c>
      <c r="AY184" s="10" t="s">
        <v>1864</v>
      </c>
      <c r="AZ184" s="10" t="s">
        <v>227</v>
      </c>
      <c r="BA184" s="10"/>
      <c r="BB184" s="10">
        <v>1</v>
      </c>
      <c r="BC184" s="10" t="s">
        <v>575</v>
      </c>
      <c r="BD184" s="10" t="s">
        <v>576</v>
      </c>
      <c r="BE184" s="10"/>
      <c r="BF184" s="10"/>
      <c r="BG184" s="10"/>
      <c r="BH184" s="10"/>
      <c r="BI184" s="10"/>
      <c r="BJ184" s="10"/>
      <c r="BK184" s="10"/>
      <c r="BL184" s="10"/>
      <c r="BM184" s="10"/>
      <c r="BN184" s="12" t="s">
        <v>586</v>
      </c>
      <c r="BO184" s="12" t="s">
        <v>971</v>
      </c>
      <c r="BP184" s="10"/>
      <c r="BQ184" s="10" t="s">
        <v>91</v>
      </c>
      <c r="BR184" s="10">
        <v>2024</v>
      </c>
      <c r="BS184" s="10" t="str">
        <f>+_xlfn.XLOOKUP(Tabla1[[#This Row],[COD_ACT]],'[1]VF (2)'!$B:$B,'[1]VF (2)'!$AGD:$AGD)</f>
        <v>102;404;510</v>
      </c>
      <c r="BT184" s="10">
        <f>+_xlfn.XLOOKUP(Tabla1[[#This Row],[COD_ACT]],'[1]VF (2)'!$B:$B,'[1]VF (2)'!$AGC:$AGC)</f>
        <v>0</v>
      </c>
      <c r="BU184" s="10" t="e">
        <f>+_xlfn.XLOOKUP(Tabla1[[#This Row],[COD_ACT]],'[2]COMPACTO PUNTO Y COMA'!$A:$A,'[2]COMPACTO PUNTO Y COMA'!$C:$C)</f>
        <v>#N/A</v>
      </c>
      <c r="BV184" s="10" t="e">
        <f>+_xlfn.XLOOKUP(Tabla1[[#This Row],[COD_ACT]],[3]Sheet1!$A:$A,[3]Sheet1!$B:$B)</f>
        <v>#N/A</v>
      </c>
      <c r="BW184" s="14">
        <v>500</v>
      </c>
      <c r="BX184" s="10" t="s">
        <v>1659</v>
      </c>
      <c r="BY184" s="10"/>
      <c r="BZ184" s="10"/>
      <c r="CA184" s="10"/>
      <c r="CB184" s="10"/>
      <c r="CC184" s="10"/>
      <c r="CD184" s="10"/>
      <c r="CE184" s="10"/>
      <c r="CF184" s="10"/>
      <c r="CG184" s="10"/>
    </row>
    <row r="185" spans="1:85" hidden="1">
      <c r="A185" s="10" t="s">
        <v>1865</v>
      </c>
      <c r="B185" s="10">
        <v>21148</v>
      </c>
      <c r="C185" s="11" t="s">
        <v>86</v>
      </c>
      <c r="D185" s="10" t="s">
        <v>1074</v>
      </c>
      <c r="E185" s="10" t="s">
        <v>1075</v>
      </c>
      <c r="F185" s="10" t="s">
        <v>89</v>
      </c>
      <c r="G185" s="10"/>
      <c r="H185" s="10"/>
      <c r="I185" s="10"/>
      <c r="J185" s="10"/>
      <c r="K185" s="12" t="s">
        <v>1866</v>
      </c>
      <c r="L185" s="10" t="s">
        <v>91</v>
      </c>
      <c r="M185" s="10" t="s">
        <v>92</v>
      </c>
      <c r="N185" s="10" t="s">
        <v>91</v>
      </c>
      <c r="O185" s="10" t="s">
        <v>16</v>
      </c>
      <c r="P185" s="10" t="s">
        <v>93</v>
      </c>
      <c r="Q185" s="10">
        <v>1</v>
      </c>
      <c r="R185" s="10">
        <v>0</v>
      </c>
      <c r="S185" s="10">
        <v>0</v>
      </c>
      <c r="T185" s="10">
        <v>0</v>
      </c>
      <c r="U185" s="10">
        <v>0</v>
      </c>
      <c r="V185" s="10">
        <v>0</v>
      </c>
      <c r="W185" s="10">
        <v>0</v>
      </c>
      <c r="X185" s="10" t="s">
        <v>112</v>
      </c>
      <c r="Y185" s="10"/>
      <c r="Z185" s="10" t="s">
        <v>504</v>
      </c>
      <c r="AA185" s="10">
        <v>2042</v>
      </c>
      <c r="AB185" s="10" t="s">
        <v>505</v>
      </c>
      <c r="AC185" s="10" t="s">
        <v>1867</v>
      </c>
      <c r="AD185" s="10">
        <v>2014</v>
      </c>
      <c r="AE185" s="10" t="s">
        <v>116</v>
      </c>
      <c r="AF185" s="10" t="s">
        <v>117</v>
      </c>
      <c r="AG185" s="10"/>
      <c r="AH185" s="10">
        <v>0</v>
      </c>
      <c r="AI185" s="10">
        <v>0</v>
      </c>
      <c r="AJ185" s="10">
        <v>0</v>
      </c>
      <c r="AK185" s="10">
        <v>0</v>
      </c>
      <c r="AL185" s="10">
        <v>0</v>
      </c>
      <c r="AM185" s="10">
        <v>0</v>
      </c>
      <c r="AN185" s="10">
        <v>1</v>
      </c>
      <c r="AO185" s="10"/>
      <c r="AP185" s="10"/>
      <c r="AQ185" s="10"/>
      <c r="AR185" s="10"/>
      <c r="AS185" s="10"/>
      <c r="AT185" s="10"/>
      <c r="AU185" s="10"/>
      <c r="AV185" s="10"/>
      <c r="AW185" s="10"/>
      <c r="AX185" s="10">
        <v>2024</v>
      </c>
      <c r="AY185" s="10" t="s">
        <v>1868</v>
      </c>
      <c r="AZ185" s="10" t="s">
        <v>138</v>
      </c>
      <c r="BA185" s="10"/>
      <c r="BB185" s="10">
        <v>1</v>
      </c>
      <c r="BC185" s="10" t="s">
        <v>309</v>
      </c>
      <c r="BD185" s="10" t="s">
        <v>310</v>
      </c>
      <c r="BE185" s="10"/>
      <c r="BF185" s="10"/>
      <c r="BG185" s="10"/>
      <c r="BH185" s="10"/>
      <c r="BI185" s="10"/>
      <c r="BJ185" s="10"/>
      <c r="BK185" s="10"/>
      <c r="BL185" s="10"/>
      <c r="BM185" s="10"/>
      <c r="BN185" s="12" t="s">
        <v>106</v>
      </c>
      <c r="BO185" s="12" t="s">
        <v>106</v>
      </c>
      <c r="BP185" s="10"/>
      <c r="BQ185" s="10" t="s">
        <v>92</v>
      </c>
      <c r="BR185" s="10">
        <v>2024</v>
      </c>
      <c r="BS185" s="10" t="str">
        <f>+_xlfn.XLOOKUP(Tabla1[[#This Row],[COD_ACT]],'[1]VF (2)'!$B:$B,'[1]VF (2)'!$AGD:$AGD)</f>
        <v>102;205;203;404;501;505</v>
      </c>
      <c r="BT185" s="10">
        <f>+_xlfn.XLOOKUP(Tabla1[[#This Row],[COD_ACT]],'[1]VF (2)'!$B:$B,'[1]VF (2)'!$AGC:$AGC)</f>
        <v>0</v>
      </c>
      <c r="BU185" s="10" t="e">
        <f>+_xlfn.XLOOKUP(Tabla1[[#This Row],[COD_ACT]],'[2]COMPACTO PUNTO Y COMA'!$A:$A,'[2]COMPACTO PUNTO Y COMA'!$C:$C)</f>
        <v>#N/A</v>
      </c>
      <c r="BV185" s="10" t="e">
        <f>+_xlfn.XLOOKUP(Tabla1[[#This Row],[COD_ACT]],[3]Sheet1!$A:$A,[3]Sheet1!$B:$B)</f>
        <v>#N/A</v>
      </c>
      <c r="BW185" s="14">
        <v>500</v>
      </c>
      <c r="BX185" s="10" t="s">
        <v>1869</v>
      </c>
      <c r="BY185" s="10"/>
      <c r="BZ185" s="10"/>
      <c r="CA185" s="10"/>
      <c r="CB185" s="10"/>
      <c r="CC185" s="10"/>
      <c r="CD185" s="10"/>
      <c r="CE185" s="10"/>
      <c r="CF185" s="10"/>
      <c r="CG185" s="10"/>
    </row>
    <row r="186" spans="1:85" hidden="1">
      <c r="A186" s="10" t="s">
        <v>1870</v>
      </c>
      <c r="B186" s="10">
        <v>866</v>
      </c>
      <c r="C186" s="11" t="s">
        <v>86</v>
      </c>
      <c r="D186" s="10" t="s">
        <v>126</v>
      </c>
      <c r="E186" s="10" t="s">
        <v>127</v>
      </c>
      <c r="F186" s="10" t="s">
        <v>89</v>
      </c>
      <c r="G186" s="16">
        <v>6</v>
      </c>
      <c r="H186" s="10"/>
      <c r="I186" s="10"/>
      <c r="J186" s="10"/>
      <c r="K186" s="12" t="s">
        <v>1871</v>
      </c>
      <c r="L186" s="10" t="s">
        <v>91</v>
      </c>
      <c r="M186" s="10" t="s">
        <v>92</v>
      </c>
      <c r="N186" s="10" t="s">
        <v>91</v>
      </c>
      <c r="O186" s="10" t="s">
        <v>16</v>
      </c>
      <c r="P186" s="10" t="s">
        <v>93</v>
      </c>
      <c r="Q186" s="10">
        <v>1</v>
      </c>
      <c r="R186" s="10">
        <v>0</v>
      </c>
      <c r="S186" s="10">
        <v>0</v>
      </c>
      <c r="T186" s="10">
        <v>0</v>
      </c>
      <c r="U186" s="10">
        <v>0</v>
      </c>
      <c r="V186" s="10">
        <v>0</v>
      </c>
      <c r="W186" s="10">
        <v>0</v>
      </c>
      <c r="X186" s="10" t="s">
        <v>112</v>
      </c>
      <c r="Y186" s="10" t="s">
        <v>129</v>
      </c>
      <c r="Z186" s="10" t="s">
        <v>130</v>
      </c>
      <c r="AA186" s="10">
        <v>2022</v>
      </c>
      <c r="AB186" s="10" t="s">
        <v>131</v>
      </c>
      <c r="AC186" s="10"/>
      <c r="AD186" s="10">
        <v>2017</v>
      </c>
      <c r="AE186" s="10" t="s">
        <v>133</v>
      </c>
      <c r="AF186" s="10" t="s">
        <v>134</v>
      </c>
      <c r="AG186" s="10"/>
      <c r="AH186" s="10">
        <v>0</v>
      </c>
      <c r="AI186" s="10">
        <v>0</v>
      </c>
      <c r="AJ186" s="10">
        <v>0</v>
      </c>
      <c r="AK186" s="10">
        <v>0</v>
      </c>
      <c r="AL186" s="10">
        <v>0</v>
      </c>
      <c r="AM186" s="10">
        <v>1</v>
      </c>
      <c r="AN186" s="10">
        <v>1</v>
      </c>
      <c r="AO186" s="10">
        <v>1</v>
      </c>
      <c r="AP186" s="10">
        <v>1</v>
      </c>
      <c r="AQ186" s="10">
        <v>1</v>
      </c>
      <c r="AR186" s="10">
        <v>1</v>
      </c>
      <c r="AS186" s="10">
        <v>1</v>
      </c>
      <c r="AT186" s="10">
        <v>1</v>
      </c>
      <c r="AU186" s="13"/>
      <c r="AV186" s="10"/>
      <c r="AW186" s="10">
        <v>866</v>
      </c>
      <c r="AX186" s="10">
        <v>2024</v>
      </c>
      <c r="AY186" s="10" t="s">
        <v>1872</v>
      </c>
      <c r="AZ186" s="10" t="s">
        <v>138</v>
      </c>
      <c r="BA186" s="10" t="s">
        <v>1873</v>
      </c>
      <c r="BB186" s="10">
        <v>1</v>
      </c>
      <c r="BC186" s="10" t="s">
        <v>278</v>
      </c>
      <c r="BD186" s="10" t="s">
        <v>279</v>
      </c>
      <c r="BE186" s="10">
        <v>8</v>
      </c>
      <c r="BF186" s="10" t="s">
        <v>280</v>
      </c>
      <c r="BG186" s="10" t="s">
        <v>281</v>
      </c>
      <c r="BH186" s="10" t="s">
        <v>282</v>
      </c>
      <c r="BI186" s="10" t="s">
        <v>283</v>
      </c>
      <c r="BJ186" s="10" t="s">
        <v>284</v>
      </c>
      <c r="BK186" s="10">
        <v>8</v>
      </c>
      <c r="BL186" s="10" t="s">
        <v>1826</v>
      </c>
      <c r="BM186" s="10" t="s">
        <v>286</v>
      </c>
      <c r="BN186" s="10" t="s">
        <v>106</v>
      </c>
      <c r="BO186" s="10" t="s">
        <v>106</v>
      </c>
      <c r="BP186" s="10"/>
      <c r="BQ186" s="10" t="s">
        <v>92</v>
      </c>
      <c r="BR186" s="10">
        <v>2024</v>
      </c>
      <c r="BS186" s="10" t="e">
        <f>+_xlfn.XLOOKUP(Tabla1[[#This Row],[COD_ACT]],'[1]VF (2)'!$B:$B,'[1]VF (2)'!$AGD:$AGD)</f>
        <v>#N/A</v>
      </c>
      <c r="BT186" s="10" t="e">
        <f>+_xlfn.XLOOKUP(Tabla1[[#This Row],[COD_ACT]],'[1]VF (2)'!$B:$B,'[1]VF (2)'!$AGC:$AGC)</f>
        <v>#N/A</v>
      </c>
      <c r="BU186" s="10" t="str">
        <f>+_xlfn.XLOOKUP(Tabla1[[#This Row],[COD_ACT]],'[2]COMPACTO PUNTO Y COMA'!$A:$A,'[2]COMPACTO PUNTO Y COMA'!$C:$C)</f>
        <v>102</v>
      </c>
      <c r="BV186" s="10" t="str">
        <f>_xlfn.XLOOKUP(Tabla1[[#This Row],[COD_ACT]],[3]Sheet1!$A:$A,[3]Sheet1!$B:$B)</f>
        <v>101;202;601;404;510;203;204;102;104;105</v>
      </c>
      <c r="BW186" s="14" t="s">
        <v>107</v>
      </c>
      <c r="BX186" s="10" t="s">
        <v>1874</v>
      </c>
      <c r="BY186" s="10"/>
      <c r="BZ186" s="10"/>
      <c r="CA186" s="10"/>
      <c r="CB186" s="10"/>
      <c r="CC186" s="10"/>
      <c r="CD186" s="10"/>
      <c r="CE186" s="10"/>
      <c r="CF186" s="10"/>
      <c r="CG186" s="10"/>
    </row>
    <row r="187" spans="1:85" hidden="1">
      <c r="A187" s="10" t="s">
        <v>1875</v>
      </c>
      <c r="B187" s="15" t="s">
        <v>1876</v>
      </c>
      <c r="C187" s="11" t="s">
        <v>86</v>
      </c>
      <c r="D187" s="10" t="s">
        <v>1877</v>
      </c>
      <c r="E187" s="10" t="s">
        <v>1878</v>
      </c>
      <c r="F187" s="10" t="s">
        <v>89</v>
      </c>
      <c r="G187" s="16" t="s">
        <v>692</v>
      </c>
      <c r="H187" s="10"/>
      <c r="I187" s="10"/>
      <c r="J187" s="10"/>
      <c r="K187" s="12" t="s">
        <v>1879</v>
      </c>
      <c r="L187" s="10" t="s">
        <v>91</v>
      </c>
      <c r="M187" s="10" t="s">
        <v>92</v>
      </c>
      <c r="N187" s="10" t="s">
        <v>92</v>
      </c>
      <c r="O187" s="10" t="s">
        <v>165</v>
      </c>
      <c r="P187" s="10" t="s">
        <v>22</v>
      </c>
      <c r="Q187" s="10">
        <v>1</v>
      </c>
      <c r="R187" s="10">
        <v>1</v>
      </c>
      <c r="S187" s="10">
        <v>1</v>
      </c>
      <c r="T187" s="10">
        <v>1</v>
      </c>
      <c r="U187" s="10">
        <v>1</v>
      </c>
      <c r="V187" s="10">
        <v>0</v>
      </c>
      <c r="W187" s="10">
        <v>1</v>
      </c>
      <c r="X187" s="10" t="s">
        <v>112</v>
      </c>
      <c r="Y187" s="10" t="s">
        <v>166</v>
      </c>
      <c r="Z187" s="10" t="s">
        <v>1880</v>
      </c>
      <c r="AA187" s="10">
        <v>2002</v>
      </c>
      <c r="AB187" s="10" t="s">
        <v>1881</v>
      </c>
      <c r="AC187" s="10" t="s">
        <v>1881</v>
      </c>
      <c r="AD187" s="10">
        <v>2002</v>
      </c>
      <c r="AE187" s="10" t="s">
        <v>1880</v>
      </c>
      <c r="AF187" s="10" t="s">
        <v>1881</v>
      </c>
      <c r="AG187" s="10"/>
      <c r="AH187" s="10">
        <v>0</v>
      </c>
      <c r="AI187" s="10">
        <v>0</v>
      </c>
      <c r="AJ187" s="10">
        <v>1</v>
      </c>
      <c r="AK187" s="10">
        <v>1</v>
      </c>
      <c r="AL187" s="10">
        <v>1</v>
      </c>
      <c r="AM187" s="10">
        <v>1</v>
      </c>
      <c r="AN187" s="10">
        <v>1</v>
      </c>
      <c r="AO187" s="10">
        <v>1</v>
      </c>
      <c r="AP187" s="10">
        <v>1</v>
      </c>
      <c r="AQ187" s="10">
        <v>1</v>
      </c>
      <c r="AR187" s="10">
        <v>1</v>
      </c>
      <c r="AS187" s="10">
        <v>1</v>
      </c>
      <c r="AT187" s="10">
        <v>1</v>
      </c>
      <c r="AU187" s="13" t="s">
        <v>1882</v>
      </c>
      <c r="AV187" s="10"/>
      <c r="AW187" s="10" t="s">
        <v>1883</v>
      </c>
      <c r="AX187" s="10">
        <v>2024</v>
      </c>
      <c r="AY187" s="10" t="s">
        <v>1884</v>
      </c>
      <c r="AZ187" s="10" t="s">
        <v>138</v>
      </c>
      <c r="BA187" s="10" t="s">
        <v>1885</v>
      </c>
      <c r="BB187" s="10">
        <v>1</v>
      </c>
      <c r="BC187" s="10" t="s">
        <v>176</v>
      </c>
      <c r="BD187" s="10" t="s">
        <v>177</v>
      </c>
      <c r="BE187" s="10">
        <v>5</v>
      </c>
      <c r="BF187" s="10" t="s">
        <v>142</v>
      </c>
      <c r="BG187" s="10" t="s">
        <v>553</v>
      </c>
      <c r="BH187" s="10" t="s">
        <v>554</v>
      </c>
      <c r="BI187" s="10" t="s">
        <v>1886</v>
      </c>
      <c r="BJ187" s="10" t="s">
        <v>1887</v>
      </c>
      <c r="BK187" s="10">
        <v>5</v>
      </c>
      <c r="BL187" s="10" t="s">
        <v>147</v>
      </c>
      <c r="BM187" s="10" t="s">
        <v>148</v>
      </c>
      <c r="BN187" s="10" t="s">
        <v>106</v>
      </c>
      <c r="BO187" s="10" t="s">
        <v>106</v>
      </c>
      <c r="BP187" s="10"/>
      <c r="BQ187" s="10" t="s">
        <v>92</v>
      </c>
      <c r="BR187" s="10">
        <v>2024</v>
      </c>
      <c r="BS187" s="10" t="e">
        <f>+_xlfn.XLOOKUP(Tabla1[[#This Row],[COD_ACT]],'[1]VF (2)'!$B:$B,'[1]VF (2)'!$AGD:$AGD)</f>
        <v>#N/A</v>
      </c>
      <c r="BT187" s="10" t="e">
        <f>+_xlfn.XLOOKUP(Tabla1[[#This Row],[COD_ACT]],'[1]VF (2)'!$B:$B,'[1]VF (2)'!$AGC:$AGC)</f>
        <v>#N/A</v>
      </c>
      <c r="BU187" s="10" t="str">
        <f>+_xlfn.XLOOKUP(Tabla1[[#This Row],[COD_ACT]],'[2]COMPACTO PUNTO Y COMA'!$A:$A,'[2]COMPACTO PUNTO Y COMA'!$C:$C)</f>
        <v>301</v>
      </c>
      <c r="BV187" s="10" t="e">
        <f>_xlfn.XLOOKUP(Tabla1[[#This Row],[COD_ACT]],[3]Sheet1!$A:$A,[3]Sheet1!$B:$B)</f>
        <v>#N/A</v>
      </c>
      <c r="BW187" s="14">
        <v>500</v>
      </c>
      <c r="BX187" s="10">
        <v>600</v>
      </c>
      <c r="BY187" s="10"/>
      <c r="BZ187" s="10"/>
      <c r="CA187" s="10"/>
      <c r="CB187" s="10"/>
      <c r="CC187" s="10"/>
      <c r="CD187" s="10"/>
      <c r="CE187" s="10"/>
      <c r="CF187" s="10"/>
      <c r="CG187" s="10"/>
    </row>
    <row r="188" spans="1:85" hidden="1">
      <c r="A188" s="10" t="s">
        <v>1888</v>
      </c>
      <c r="B188" s="15" t="s">
        <v>1889</v>
      </c>
      <c r="C188" s="11" t="s">
        <v>86</v>
      </c>
      <c r="D188" s="10" t="s">
        <v>1890</v>
      </c>
      <c r="E188" s="10" t="s">
        <v>1891</v>
      </c>
      <c r="F188" s="10" t="s">
        <v>976</v>
      </c>
      <c r="G188" s="16" t="s">
        <v>692</v>
      </c>
      <c r="H188" s="10"/>
      <c r="I188" s="10"/>
      <c r="J188" s="10"/>
      <c r="K188" s="12" t="s">
        <v>1892</v>
      </c>
      <c r="L188" s="10" t="s">
        <v>91</v>
      </c>
      <c r="M188" s="10" t="s">
        <v>92</v>
      </c>
      <c r="N188" s="10" t="s">
        <v>92</v>
      </c>
      <c r="O188" s="10" t="s">
        <v>165</v>
      </c>
      <c r="P188" s="10" t="s">
        <v>22</v>
      </c>
      <c r="Q188" s="10">
        <v>1</v>
      </c>
      <c r="R188" s="10">
        <v>1</v>
      </c>
      <c r="S188" s="10">
        <v>1</v>
      </c>
      <c r="T188" s="10">
        <v>1</v>
      </c>
      <c r="U188" s="10">
        <v>1</v>
      </c>
      <c r="V188" s="10">
        <v>0</v>
      </c>
      <c r="W188" s="10">
        <v>1</v>
      </c>
      <c r="X188" s="10" t="s">
        <v>112</v>
      </c>
      <c r="Y188" s="10" t="s">
        <v>166</v>
      </c>
      <c r="Z188" s="10" t="s">
        <v>170</v>
      </c>
      <c r="AA188" s="10">
        <v>2006</v>
      </c>
      <c r="AB188" s="10" t="s">
        <v>171</v>
      </c>
      <c r="AC188" s="10" t="s">
        <v>1893</v>
      </c>
      <c r="AD188" s="10">
        <v>2006</v>
      </c>
      <c r="AE188" s="10" t="s">
        <v>170</v>
      </c>
      <c r="AF188" s="10" t="s">
        <v>171</v>
      </c>
      <c r="AG188" s="10"/>
      <c r="AH188" s="10">
        <v>1</v>
      </c>
      <c r="AI188" s="10">
        <v>0</v>
      </c>
      <c r="AJ188" s="10">
        <v>1</v>
      </c>
      <c r="AK188" s="10">
        <v>1</v>
      </c>
      <c r="AL188" s="10">
        <v>1</v>
      </c>
      <c r="AM188" s="10">
        <v>1</v>
      </c>
      <c r="AN188" s="10">
        <v>1</v>
      </c>
      <c r="AO188" s="10">
        <v>1</v>
      </c>
      <c r="AP188" s="10">
        <v>1</v>
      </c>
      <c r="AQ188" s="10">
        <v>1</v>
      </c>
      <c r="AR188" s="10">
        <v>1</v>
      </c>
      <c r="AS188" s="10">
        <v>1</v>
      </c>
      <c r="AT188" s="10">
        <v>1</v>
      </c>
      <c r="AU188" s="13" t="s">
        <v>1894</v>
      </c>
      <c r="AV188" s="10"/>
      <c r="AW188" s="10" t="s">
        <v>1895</v>
      </c>
      <c r="AX188" s="10">
        <v>2024</v>
      </c>
      <c r="AY188" s="10" t="s">
        <v>1896</v>
      </c>
      <c r="AZ188" s="10" t="s">
        <v>138</v>
      </c>
      <c r="BA188" s="10" t="s">
        <v>1897</v>
      </c>
      <c r="BB188" s="10">
        <v>1</v>
      </c>
      <c r="BC188" s="10" t="s">
        <v>176</v>
      </c>
      <c r="BD188" s="10" t="s">
        <v>177</v>
      </c>
      <c r="BE188" s="10">
        <v>5</v>
      </c>
      <c r="BF188" s="10" t="s">
        <v>142</v>
      </c>
      <c r="BG188" s="10" t="s">
        <v>553</v>
      </c>
      <c r="BH188" s="10" t="s">
        <v>554</v>
      </c>
      <c r="BI188" s="10" t="s">
        <v>1886</v>
      </c>
      <c r="BJ188" s="10" t="s">
        <v>1887</v>
      </c>
      <c r="BK188" s="10">
        <v>10</v>
      </c>
      <c r="BL188" s="10" t="s">
        <v>1898</v>
      </c>
      <c r="BM188" s="10" t="s">
        <v>1899</v>
      </c>
      <c r="BN188" s="10" t="s">
        <v>106</v>
      </c>
      <c r="BO188" s="10" t="s">
        <v>106</v>
      </c>
      <c r="BP188" s="10"/>
      <c r="BQ188" s="10" t="s">
        <v>92</v>
      </c>
      <c r="BR188" s="10">
        <v>2024</v>
      </c>
      <c r="BS188" s="10" t="e">
        <f>+_xlfn.XLOOKUP(Tabla1[[#This Row],[COD_ACT]],'[1]VF (2)'!$B:$B,'[1]VF (2)'!$AGD:$AGD)</f>
        <v>#N/A</v>
      </c>
      <c r="BT188" s="10" t="e">
        <f>+_xlfn.XLOOKUP(Tabla1[[#This Row],[COD_ACT]],'[1]VF (2)'!$B:$B,'[1]VF (2)'!$AGC:$AGC)</f>
        <v>#N/A</v>
      </c>
      <c r="BU188" s="10" t="str">
        <f>+_xlfn.XLOOKUP(Tabla1[[#This Row],[COD_ACT]],'[2]COMPACTO PUNTO Y COMA'!$A:$A,'[2]COMPACTO PUNTO Y COMA'!$C:$C)</f>
        <v>103</v>
      </c>
      <c r="BV188" s="10" t="e">
        <f>_xlfn.XLOOKUP(Tabla1[[#This Row],[COD_ACT]],[3]Sheet1!$A:$A,[3]Sheet1!$B:$B)</f>
        <v>#N/A</v>
      </c>
      <c r="BW188" s="14" t="s">
        <v>351</v>
      </c>
      <c r="BX188" s="10">
        <v>600</v>
      </c>
      <c r="BY188" s="10"/>
      <c r="BZ188" s="10"/>
      <c r="CA188" s="10"/>
      <c r="CB188" s="10"/>
      <c r="CC188" s="10"/>
      <c r="CD188" s="10"/>
      <c r="CE188" s="10"/>
      <c r="CF188" s="10"/>
      <c r="CG188" s="10"/>
    </row>
    <row r="189" spans="1:85" hidden="1">
      <c r="A189" s="10" t="s">
        <v>1900</v>
      </c>
      <c r="B189" s="15" t="s">
        <v>1901</v>
      </c>
      <c r="C189" s="11" t="s">
        <v>86</v>
      </c>
      <c r="D189" s="10" t="s">
        <v>266</v>
      </c>
      <c r="E189" s="10" t="s">
        <v>267</v>
      </c>
      <c r="F189" s="10" t="s">
        <v>89</v>
      </c>
      <c r="G189" s="16" t="s">
        <v>268</v>
      </c>
      <c r="H189" s="10"/>
      <c r="I189" s="10"/>
      <c r="J189" s="10"/>
      <c r="K189" s="12" t="s">
        <v>1902</v>
      </c>
      <c r="L189" s="10" t="s">
        <v>91</v>
      </c>
      <c r="M189" s="10" t="s">
        <v>92</v>
      </c>
      <c r="N189" s="10" t="s">
        <v>92</v>
      </c>
      <c r="O189" s="10" t="s">
        <v>22</v>
      </c>
      <c r="P189" s="10" t="s">
        <v>22</v>
      </c>
      <c r="Q189" s="10">
        <v>1</v>
      </c>
      <c r="R189" s="10">
        <v>1</v>
      </c>
      <c r="S189" s="10">
        <v>1</v>
      </c>
      <c r="T189" s="10">
        <v>0</v>
      </c>
      <c r="U189" s="10">
        <v>1</v>
      </c>
      <c r="V189" s="10">
        <v>0</v>
      </c>
      <c r="W189" s="10">
        <v>1</v>
      </c>
      <c r="X189" s="10" t="s">
        <v>112</v>
      </c>
      <c r="Y189" s="10" t="s">
        <v>129</v>
      </c>
      <c r="Z189" s="10" t="s">
        <v>270</v>
      </c>
      <c r="AA189" s="10">
        <v>2081</v>
      </c>
      <c r="AB189" s="10" t="s">
        <v>271</v>
      </c>
      <c r="AC189" s="10" t="s">
        <v>1903</v>
      </c>
      <c r="AD189" s="10">
        <v>2017</v>
      </c>
      <c r="AE189" s="10" t="s">
        <v>133</v>
      </c>
      <c r="AF189" s="10" t="s">
        <v>134</v>
      </c>
      <c r="AG189" s="10"/>
      <c r="AH189" s="10">
        <v>0</v>
      </c>
      <c r="AI189" s="10">
        <v>0</v>
      </c>
      <c r="AJ189" s="10">
        <v>0</v>
      </c>
      <c r="AK189" s="10">
        <v>0</v>
      </c>
      <c r="AL189" s="10">
        <v>0</v>
      </c>
      <c r="AM189" s="10">
        <v>1</v>
      </c>
      <c r="AN189" s="10">
        <v>1</v>
      </c>
      <c r="AO189" s="10">
        <v>1</v>
      </c>
      <c r="AP189" s="10">
        <v>1</v>
      </c>
      <c r="AQ189" s="10">
        <v>1</v>
      </c>
      <c r="AR189" s="10">
        <v>1</v>
      </c>
      <c r="AS189" s="10">
        <v>1</v>
      </c>
      <c r="AT189" s="10">
        <v>1</v>
      </c>
      <c r="AU189" s="13"/>
      <c r="AV189" s="10"/>
      <c r="AW189" s="10" t="s">
        <v>1904</v>
      </c>
      <c r="AX189" s="10">
        <v>2024</v>
      </c>
      <c r="AY189" s="10" t="s">
        <v>1905</v>
      </c>
      <c r="AZ189" s="10" t="s">
        <v>276</v>
      </c>
      <c r="BA189" s="10" t="s">
        <v>1906</v>
      </c>
      <c r="BB189" s="10">
        <v>1</v>
      </c>
      <c r="BC189" s="10" t="s">
        <v>278</v>
      </c>
      <c r="BD189" s="10" t="s">
        <v>279</v>
      </c>
      <c r="BE189" s="10">
        <v>8</v>
      </c>
      <c r="BF189" s="10" t="s">
        <v>280</v>
      </c>
      <c r="BG189" s="10" t="s">
        <v>281</v>
      </c>
      <c r="BH189" s="10" t="s">
        <v>282</v>
      </c>
      <c r="BI189" s="10" t="s">
        <v>283</v>
      </c>
      <c r="BJ189" s="10" t="s">
        <v>284</v>
      </c>
      <c r="BK189" s="10">
        <v>8</v>
      </c>
      <c r="BL189" s="10" t="s">
        <v>285</v>
      </c>
      <c r="BM189" s="10" t="s">
        <v>286</v>
      </c>
      <c r="BN189" s="10" t="s">
        <v>106</v>
      </c>
      <c r="BO189" s="10" t="s">
        <v>106</v>
      </c>
      <c r="BP189" s="10"/>
      <c r="BQ189" s="10" t="s">
        <v>92</v>
      </c>
      <c r="BR189" s="10">
        <v>2024</v>
      </c>
      <c r="BS189" s="10" t="e">
        <f>+_xlfn.XLOOKUP(Tabla1[[#This Row],[COD_ACT]],'[1]VF (2)'!$B:$B,'[1]VF (2)'!$AGD:$AGD)</f>
        <v>#N/A</v>
      </c>
      <c r="BT189" s="10" t="e">
        <f>+_xlfn.XLOOKUP(Tabla1[[#This Row],[COD_ACT]],'[1]VF (2)'!$B:$B,'[1]VF (2)'!$AGC:$AGC)</f>
        <v>#N/A</v>
      </c>
      <c r="BU189" s="10" t="str">
        <f>+_xlfn.XLOOKUP(Tabla1[[#This Row],[COD_ACT]],'[2]COMPACTO PUNTO Y COMA'!$A:$A,'[2]COMPACTO PUNTO Y COMA'!$C:$C)</f>
        <v>301</v>
      </c>
      <c r="BV189" s="10" t="e">
        <f>_xlfn.XLOOKUP(Tabla1[[#This Row],[COD_ACT]],[3]Sheet1!$A:$A,[3]Sheet1!$B:$B)</f>
        <v>#N/A</v>
      </c>
      <c r="BW189" s="14">
        <v>500</v>
      </c>
      <c r="BX189" s="10">
        <v>600</v>
      </c>
      <c r="BY189" s="10"/>
      <c r="BZ189" s="10"/>
      <c r="CA189" s="10"/>
      <c r="CB189" s="10"/>
      <c r="CC189" s="10"/>
      <c r="CD189" s="10"/>
      <c r="CE189" s="10"/>
      <c r="CF189" s="10"/>
      <c r="CG189" s="10"/>
    </row>
    <row r="190" spans="1:85" hidden="1">
      <c r="A190" s="10" t="s">
        <v>1907</v>
      </c>
      <c r="B190" s="10">
        <v>17030</v>
      </c>
      <c r="C190" s="11" t="s">
        <v>86</v>
      </c>
      <c r="D190" s="10" t="s">
        <v>329</v>
      </c>
      <c r="E190" s="10" t="s">
        <v>330</v>
      </c>
      <c r="F190" s="10" t="s">
        <v>89</v>
      </c>
      <c r="G190" s="10"/>
      <c r="H190" s="10"/>
      <c r="I190" s="10"/>
      <c r="J190" s="10"/>
      <c r="K190" s="12" t="s">
        <v>1908</v>
      </c>
      <c r="L190" s="10" t="s">
        <v>91</v>
      </c>
      <c r="M190" s="10" t="s">
        <v>92</v>
      </c>
      <c r="N190" s="10" t="s">
        <v>92</v>
      </c>
      <c r="O190" s="10" t="s">
        <v>165</v>
      </c>
      <c r="P190" s="10" t="s">
        <v>165</v>
      </c>
      <c r="Q190" s="10">
        <v>1</v>
      </c>
      <c r="R190" s="10">
        <v>1</v>
      </c>
      <c r="S190" s="10">
        <v>0</v>
      </c>
      <c r="T190" s="10">
        <v>0</v>
      </c>
      <c r="U190" s="10">
        <v>0</v>
      </c>
      <c r="V190" s="10">
        <v>0</v>
      </c>
      <c r="W190" s="10">
        <v>1</v>
      </c>
      <c r="X190" s="10" t="s">
        <v>153</v>
      </c>
      <c r="Y190" s="10"/>
      <c r="Z190" s="10" t="s">
        <v>303</v>
      </c>
      <c r="AA190" s="10">
        <v>2108</v>
      </c>
      <c r="AB190" s="10" t="s">
        <v>304</v>
      </c>
      <c r="AC190" s="10" t="s">
        <v>1909</v>
      </c>
      <c r="AD190" s="10">
        <v>2101</v>
      </c>
      <c r="AE190" s="10" t="s">
        <v>305</v>
      </c>
      <c r="AF190" s="10" t="s">
        <v>306</v>
      </c>
      <c r="AG190" s="10"/>
      <c r="AH190" s="10">
        <v>0</v>
      </c>
      <c r="AI190" s="10">
        <v>0</v>
      </c>
      <c r="AJ190" s="10">
        <v>0</v>
      </c>
      <c r="AK190" s="10">
        <v>0</v>
      </c>
      <c r="AL190" s="10">
        <v>0</v>
      </c>
      <c r="AM190" s="10">
        <v>0</v>
      </c>
      <c r="AN190" s="10">
        <v>1</v>
      </c>
      <c r="AO190" s="10">
        <v>1</v>
      </c>
      <c r="AP190" s="10">
        <v>1</v>
      </c>
      <c r="AQ190" s="10">
        <v>1</v>
      </c>
      <c r="AR190" s="10">
        <v>1</v>
      </c>
      <c r="AS190" s="10">
        <v>0</v>
      </c>
      <c r="AT190" s="10">
        <v>0</v>
      </c>
      <c r="AU190" s="10"/>
      <c r="AV190" s="10"/>
      <c r="AW190" s="10"/>
      <c r="AX190" s="10">
        <v>2024</v>
      </c>
      <c r="AY190" s="10" t="s">
        <v>1910</v>
      </c>
      <c r="AZ190" s="10" t="s">
        <v>297</v>
      </c>
      <c r="BA190" s="10"/>
      <c r="BB190" s="10">
        <v>1</v>
      </c>
      <c r="BC190" s="10" t="s">
        <v>357</v>
      </c>
      <c r="BD190" s="10" t="s">
        <v>358</v>
      </c>
      <c r="BE190" s="10"/>
      <c r="BF190" s="10"/>
      <c r="BG190" s="10"/>
      <c r="BH190" s="10"/>
      <c r="BI190" s="10"/>
      <c r="BJ190" s="10"/>
      <c r="BK190" s="10"/>
      <c r="BL190" s="10"/>
      <c r="BM190" s="10"/>
      <c r="BN190" s="12" t="s">
        <v>1911</v>
      </c>
      <c r="BO190" s="12" t="s">
        <v>1912</v>
      </c>
      <c r="BP190" s="10"/>
      <c r="BQ190" s="10" t="s">
        <v>91</v>
      </c>
      <c r="BR190" s="10">
        <v>2024</v>
      </c>
      <c r="BS190" s="10" t="str">
        <f>+_xlfn.XLOOKUP(Tabla1[[#This Row],[COD_ACT]],'[1]VF (2)'!$B:$B,'[1]VF (2)'!$AGD:$AGD)</f>
        <v>102;205;404;510</v>
      </c>
      <c r="BT190" s="10">
        <f>+_xlfn.XLOOKUP(Tabla1[[#This Row],[COD_ACT]],'[1]VF (2)'!$B:$B,'[1]VF (2)'!$AGC:$AGC)</f>
        <v>0</v>
      </c>
      <c r="BU190" s="10" t="e">
        <f>+_xlfn.XLOOKUP(Tabla1[[#This Row],[COD_ACT]],'[2]COMPACTO PUNTO Y COMA'!$A:$A,'[2]COMPACTO PUNTO Y COMA'!$C:$C)</f>
        <v>#N/A</v>
      </c>
      <c r="BV190" s="10" t="e">
        <f>+_xlfn.XLOOKUP(Tabla1[[#This Row],[COD_ACT]],[3]Sheet1!$A:$A,[3]Sheet1!$B:$B)</f>
        <v>#N/A</v>
      </c>
      <c r="BW190" s="14">
        <v>500</v>
      </c>
      <c r="BX190" s="10" t="s">
        <v>338</v>
      </c>
      <c r="BY190" s="10"/>
      <c r="BZ190" s="10"/>
      <c r="CA190" s="10"/>
      <c r="CB190" s="10"/>
      <c r="CC190" s="10"/>
      <c r="CD190" s="10"/>
      <c r="CE190" s="10"/>
      <c r="CF190" s="10"/>
      <c r="CG190" s="10"/>
    </row>
    <row r="191" spans="1:85" hidden="1">
      <c r="A191" s="10" t="s">
        <v>1913</v>
      </c>
      <c r="B191" s="10">
        <v>17024</v>
      </c>
      <c r="C191" s="11" t="s">
        <v>86</v>
      </c>
      <c r="D191" s="10" t="s">
        <v>329</v>
      </c>
      <c r="E191" s="10" t="s">
        <v>330</v>
      </c>
      <c r="F191" s="10" t="s">
        <v>89</v>
      </c>
      <c r="G191" s="10"/>
      <c r="H191" s="10"/>
      <c r="I191" s="10"/>
      <c r="J191" s="10"/>
      <c r="K191" s="12" t="s">
        <v>1908</v>
      </c>
      <c r="L191" s="10" t="s">
        <v>91</v>
      </c>
      <c r="M191" s="10" t="s">
        <v>92</v>
      </c>
      <c r="N191" s="10" t="s">
        <v>92</v>
      </c>
      <c r="O191" s="10" t="s">
        <v>165</v>
      </c>
      <c r="P191" s="10" t="s">
        <v>165</v>
      </c>
      <c r="Q191" s="10">
        <v>1</v>
      </c>
      <c r="R191" s="10">
        <v>1</v>
      </c>
      <c r="S191" s="10">
        <v>1</v>
      </c>
      <c r="T191" s="10">
        <v>0</v>
      </c>
      <c r="U191" s="10">
        <v>0</v>
      </c>
      <c r="V191" s="10">
        <v>0</v>
      </c>
      <c r="W191" s="10">
        <v>1</v>
      </c>
      <c r="X191" s="10" t="s">
        <v>112</v>
      </c>
      <c r="Y191" s="10"/>
      <c r="Z191" s="10" t="s">
        <v>303</v>
      </c>
      <c r="AA191" s="10">
        <v>2108</v>
      </c>
      <c r="AB191" s="10" t="s">
        <v>304</v>
      </c>
      <c r="AC191" s="10" t="s">
        <v>1914</v>
      </c>
      <c r="AD191" s="10">
        <v>2101</v>
      </c>
      <c r="AE191" s="10" t="s">
        <v>305</v>
      </c>
      <c r="AF191" s="10" t="s">
        <v>306</v>
      </c>
      <c r="AG191" s="10"/>
      <c r="AH191" s="10">
        <v>0</v>
      </c>
      <c r="AI191" s="10">
        <v>0</v>
      </c>
      <c r="AJ191" s="10">
        <v>0</v>
      </c>
      <c r="AK191" s="10">
        <v>0</v>
      </c>
      <c r="AL191" s="10">
        <v>0</v>
      </c>
      <c r="AM191" s="10">
        <v>0</v>
      </c>
      <c r="AN191" s="10">
        <v>1</v>
      </c>
      <c r="AO191" s="10">
        <v>1</v>
      </c>
      <c r="AP191" s="10">
        <v>1</v>
      </c>
      <c r="AQ191" s="10">
        <v>1</v>
      </c>
      <c r="AR191" s="10">
        <v>0</v>
      </c>
      <c r="AS191" s="10">
        <v>0</v>
      </c>
      <c r="AT191" s="10">
        <v>0</v>
      </c>
      <c r="AU191" s="10"/>
      <c r="AV191" s="10"/>
      <c r="AW191" s="10"/>
      <c r="AX191" s="10">
        <v>2024</v>
      </c>
      <c r="AY191" s="10" t="s">
        <v>1915</v>
      </c>
      <c r="AZ191" s="10" t="s">
        <v>297</v>
      </c>
      <c r="BA191" s="10"/>
      <c r="BB191" s="10">
        <v>1</v>
      </c>
      <c r="BC191" s="10" t="s">
        <v>334</v>
      </c>
      <c r="BD191" s="10" t="s">
        <v>335</v>
      </c>
      <c r="BE191" s="10"/>
      <c r="BF191" s="10"/>
      <c r="BG191" s="10"/>
      <c r="BH191" s="10"/>
      <c r="BI191" s="10"/>
      <c r="BJ191" s="10"/>
      <c r="BK191" s="10"/>
      <c r="BL191" s="10"/>
      <c r="BM191" s="10"/>
      <c r="BN191" s="12" t="s">
        <v>1911</v>
      </c>
      <c r="BO191" s="12" t="s">
        <v>1916</v>
      </c>
      <c r="BP191" s="10"/>
      <c r="BQ191" s="10" t="s">
        <v>91</v>
      </c>
      <c r="BR191" s="10">
        <v>2024</v>
      </c>
      <c r="BS191" s="10" t="str">
        <f>+_xlfn.XLOOKUP(Tabla1[[#This Row],[COD_ACT]],'[1]VF (2)'!$B:$B,'[1]VF (2)'!$AGD:$AGD)</f>
        <v>102;202;404;510</v>
      </c>
      <c r="BT191" s="10">
        <f>+_xlfn.XLOOKUP(Tabla1[[#This Row],[COD_ACT]],'[1]VF (2)'!$B:$B,'[1]VF (2)'!$AGC:$AGC)</f>
        <v>0</v>
      </c>
      <c r="BU191" s="10" t="e">
        <f>+_xlfn.XLOOKUP(Tabla1[[#This Row],[COD_ACT]],'[2]COMPACTO PUNTO Y COMA'!$A:$A,'[2]COMPACTO PUNTO Y COMA'!$C:$C)</f>
        <v>#N/A</v>
      </c>
      <c r="BV191" s="10" t="e">
        <f>+_xlfn.XLOOKUP(Tabla1[[#This Row],[COD_ACT]],[3]Sheet1!$A:$A,[3]Sheet1!$B:$B)</f>
        <v>#N/A</v>
      </c>
      <c r="BW191" s="14">
        <v>500</v>
      </c>
      <c r="BX191" s="10" t="s">
        <v>1917</v>
      </c>
      <c r="BY191" s="10"/>
      <c r="BZ191" s="10"/>
      <c r="CA191" s="10"/>
      <c r="CB191" s="10"/>
      <c r="CC191" s="10"/>
      <c r="CD191" s="10"/>
      <c r="CE191" s="10"/>
      <c r="CF191" s="10"/>
      <c r="CG191" s="10"/>
    </row>
    <row r="192" spans="1:85" hidden="1">
      <c r="A192" s="10" t="s">
        <v>1918</v>
      </c>
      <c r="B192" s="18">
        <v>10057</v>
      </c>
      <c r="C192" s="11" t="s">
        <v>86</v>
      </c>
      <c r="D192" s="10" t="s">
        <v>300</v>
      </c>
      <c r="E192" s="10" t="s">
        <v>301</v>
      </c>
      <c r="F192" s="10" t="s">
        <v>89</v>
      </c>
      <c r="G192" s="16">
        <v>4</v>
      </c>
      <c r="H192" s="10"/>
      <c r="I192" s="10"/>
      <c r="J192" s="10"/>
      <c r="K192" s="12" t="s">
        <v>302</v>
      </c>
      <c r="L192" s="10" t="s">
        <v>91</v>
      </c>
      <c r="M192" s="10" t="s">
        <v>92</v>
      </c>
      <c r="N192" s="10" t="s">
        <v>91</v>
      </c>
      <c r="O192" s="10" t="s">
        <v>16</v>
      </c>
      <c r="P192" s="10" t="s">
        <v>93</v>
      </c>
      <c r="Q192" s="10">
        <v>1</v>
      </c>
      <c r="R192" s="10">
        <v>0</v>
      </c>
      <c r="S192" s="10">
        <v>0</v>
      </c>
      <c r="T192" s="10">
        <v>0</v>
      </c>
      <c r="U192" s="10">
        <v>0</v>
      </c>
      <c r="V192" s="10">
        <v>0</v>
      </c>
      <c r="W192" s="10">
        <v>0</v>
      </c>
      <c r="X192" s="10" t="s">
        <v>112</v>
      </c>
      <c r="Y192" s="10" t="s">
        <v>222</v>
      </c>
      <c r="Z192" s="10" t="s">
        <v>303</v>
      </c>
      <c r="AA192" s="10">
        <v>2108</v>
      </c>
      <c r="AB192" s="10" t="s">
        <v>304</v>
      </c>
      <c r="AC192" s="10"/>
      <c r="AD192" s="10">
        <v>2101</v>
      </c>
      <c r="AE192" s="10" t="s">
        <v>305</v>
      </c>
      <c r="AF192" s="10" t="s">
        <v>306</v>
      </c>
      <c r="AG192" s="10"/>
      <c r="AH192" s="10">
        <v>0</v>
      </c>
      <c r="AI192" s="10">
        <v>0</v>
      </c>
      <c r="AJ192" s="10">
        <v>0</v>
      </c>
      <c r="AK192" s="10">
        <v>0</v>
      </c>
      <c r="AL192" s="10">
        <v>0</v>
      </c>
      <c r="AM192" s="10">
        <v>1</v>
      </c>
      <c r="AN192" s="10">
        <v>1</v>
      </c>
      <c r="AO192" s="10">
        <v>1</v>
      </c>
      <c r="AP192" s="10">
        <v>1</v>
      </c>
      <c r="AQ192" s="10">
        <v>1</v>
      </c>
      <c r="AR192" s="10">
        <v>1</v>
      </c>
      <c r="AS192" s="10">
        <v>1</v>
      </c>
      <c r="AT192" s="10">
        <v>1</v>
      </c>
      <c r="AU192" s="13" t="s">
        <v>1919</v>
      </c>
      <c r="AV192" s="10"/>
      <c r="AW192" s="10">
        <v>10057</v>
      </c>
      <c r="AX192" s="10">
        <v>2024</v>
      </c>
      <c r="AY192" s="10" t="s">
        <v>1920</v>
      </c>
      <c r="AZ192" s="10" t="s">
        <v>297</v>
      </c>
      <c r="BA192" s="10" t="s">
        <v>1921</v>
      </c>
      <c r="BB192" s="10">
        <v>1</v>
      </c>
      <c r="BC192" s="10" t="s">
        <v>309</v>
      </c>
      <c r="BD192" s="10" t="s">
        <v>310</v>
      </c>
      <c r="BE192" s="10">
        <v>2</v>
      </c>
      <c r="BF192" s="10" t="s">
        <v>311</v>
      </c>
      <c r="BG192" s="10" t="s">
        <v>312</v>
      </c>
      <c r="BH192" s="10" t="s">
        <v>313</v>
      </c>
      <c r="BI192" s="10" t="s">
        <v>314</v>
      </c>
      <c r="BJ192" s="10" t="s">
        <v>315</v>
      </c>
      <c r="BK192" s="10">
        <v>1</v>
      </c>
      <c r="BL192" s="10" t="s">
        <v>316</v>
      </c>
      <c r="BM192" s="10" t="s">
        <v>153</v>
      </c>
      <c r="BN192" s="10" t="s">
        <v>106</v>
      </c>
      <c r="BO192" s="10" t="s">
        <v>106</v>
      </c>
      <c r="BP192" s="10" t="str">
        <f>+_xlfn.XLOOKUP(B192,[4]Base2020!$B:$B,[4]Base2020!$BL:$BL)</f>
        <v>Movilidad Académica, Estudiantil e Investigaciones</v>
      </c>
      <c r="BQ192" s="10" t="s">
        <v>92</v>
      </c>
      <c r="BR192" s="10">
        <v>2024</v>
      </c>
      <c r="BS192" s="10" t="e">
        <f>+_xlfn.XLOOKUP(Tabla1[[#This Row],[COD_ACT]],'[1]VF (2)'!$B:$B,'[1]VF (2)'!$AGD:$AGD)</f>
        <v>#N/A</v>
      </c>
      <c r="BT192" s="10" t="e">
        <f>+_xlfn.XLOOKUP(Tabla1[[#This Row],[COD_ACT]],'[1]VF (2)'!$B:$B,'[1]VF (2)'!$AGC:$AGC)</f>
        <v>#N/A</v>
      </c>
      <c r="BU192" s="10" t="str">
        <f>+_xlfn.XLOOKUP(Tabla1[[#This Row],[COD_ACT]],'[2]COMPACTO PUNTO Y COMA'!$A:$A,'[2]COMPACTO PUNTO Y COMA'!$C:$C)</f>
        <v>201</v>
      </c>
      <c r="BV192" s="10" t="str">
        <f>_xlfn.XLOOKUP(Tabla1[[#This Row],[COD_ACT]],[3]Sheet1!$A:$A,[3]Sheet1!$B:$B)</f>
        <v>601;202;404;510;203</v>
      </c>
      <c r="BW192" s="14">
        <v>101</v>
      </c>
      <c r="BX192" s="10" t="s">
        <v>1922</v>
      </c>
      <c r="BY192" s="10"/>
      <c r="BZ192" s="10"/>
      <c r="CA192" s="10"/>
      <c r="CB192" s="10"/>
      <c r="CC192" s="10"/>
      <c r="CD192" s="10"/>
      <c r="CE192" s="10"/>
      <c r="CF192" s="10"/>
      <c r="CG192" s="10"/>
    </row>
    <row r="193" spans="1:85" hidden="1">
      <c r="A193" s="10" t="s">
        <v>1923</v>
      </c>
      <c r="B193" s="10">
        <v>14515</v>
      </c>
      <c r="C193" s="11" t="s">
        <v>86</v>
      </c>
      <c r="D193" s="10" t="s">
        <v>1924</v>
      </c>
      <c r="E193" s="10" t="s">
        <v>1925</v>
      </c>
      <c r="F193" s="10" t="s">
        <v>89</v>
      </c>
      <c r="G193" s="10"/>
      <c r="H193" s="10"/>
      <c r="I193" s="10"/>
      <c r="J193" s="10"/>
      <c r="K193" s="12" t="s">
        <v>1926</v>
      </c>
      <c r="L193" s="10" t="s">
        <v>91</v>
      </c>
      <c r="M193" s="10" t="s">
        <v>92</v>
      </c>
      <c r="N193" s="10" t="s">
        <v>91</v>
      </c>
      <c r="O193" s="10" t="s">
        <v>16</v>
      </c>
      <c r="P193" s="10" t="s">
        <v>93</v>
      </c>
      <c r="Q193" s="10">
        <v>1</v>
      </c>
      <c r="R193" s="10">
        <v>0</v>
      </c>
      <c r="S193" s="10">
        <v>0</v>
      </c>
      <c r="T193" s="10">
        <v>0</v>
      </c>
      <c r="U193" s="10">
        <v>0</v>
      </c>
      <c r="V193" s="10">
        <v>0</v>
      </c>
      <c r="W193" s="10">
        <v>0</v>
      </c>
      <c r="X193" s="10" t="s">
        <v>94</v>
      </c>
      <c r="Y193" s="10"/>
      <c r="Z193" s="10" t="s">
        <v>303</v>
      </c>
      <c r="AA193" s="10">
        <v>2108</v>
      </c>
      <c r="AB193" s="10" t="s">
        <v>304</v>
      </c>
      <c r="AC193" s="10" t="s">
        <v>1927</v>
      </c>
      <c r="AD193" s="10">
        <v>2101</v>
      </c>
      <c r="AE193" s="10" t="s">
        <v>305</v>
      </c>
      <c r="AF193" s="10" t="s">
        <v>306</v>
      </c>
      <c r="AG193" s="10"/>
      <c r="AH193" s="10">
        <v>0</v>
      </c>
      <c r="AI193" s="10">
        <v>0</v>
      </c>
      <c r="AJ193" s="10">
        <v>0</v>
      </c>
      <c r="AK193" s="10">
        <v>0</v>
      </c>
      <c r="AL193" s="10">
        <v>0</v>
      </c>
      <c r="AM193" s="10">
        <v>0</v>
      </c>
      <c r="AN193" s="10">
        <v>1</v>
      </c>
      <c r="AO193" s="10"/>
      <c r="AP193" s="10"/>
      <c r="AQ193" s="10"/>
      <c r="AR193" s="10"/>
      <c r="AS193" s="10"/>
      <c r="AT193" s="10"/>
      <c r="AU193" s="10"/>
      <c r="AV193" s="10"/>
      <c r="AW193" s="10"/>
      <c r="AX193" s="10">
        <v>2024</v>
      </c>
      <c r="AY193" s="10" t="s">
        <v>1928</v>
      </c>
      <c r="AZ193" s="10" t="s">
        <v>297</v>
      </c>
      <c r="BA193" s="10"/>
      <c r="BB193" s="10">
        <v>1</v>
      </c>
      <c r="BC193" s="10" t="s">
        <v>1929</v>
      </c>
      <c r="BD193" s="10" t="s">
        <v>1930</v>
      </c>
      <c r="BE193" s="10"/>
      <c r="BF193" s="10"/>
      <c r="BG193" s="10"/>
      <c r="BH193" s="10"/>
      <c r="BI193" s="10"/>
      <c r="BJ193" s="10"/>
      <c r="BK193" s="10"/>
      <c r="BL193" s="10"/>
      <c r="BM193" s="10"/>
      <c r="BN193" s="12" t="s">
        <v>106</v>
      </c>
      <c r="BO193" s="12" t="s">
        <v>106</v>
      </c>
      <c r="BP193" s="10"/>
      <c r="BQ193" s="10" t="s">
        <v>92</v>
      </c>
      <c r="BR193" s="10">
        <v>2024</v>
      </c>
      <c r="BS193" s="10" t="str">
        <f>+_xlfn.XLOOKUP(Tabla1[[#This Row],[COD_ACT]],'[1]VF (2)'!$B:$B,'[1]VF (2)'!$AGD:$AGD)</f>
        <v>101;104;205;203;404;501</v>
      </c>
      <c r="BT193" s="10" t="str">
        <f>+_xlfn.XLOOKUP(Tabla1[[#This Row],[COD_ACT]],'[1]VF (2)'!$B:$B,'[1]VF (2)'!$AGC:$AGC)</f>
        <v>102</v>
      </c>
      <c r="BU193" s="10" t="e">
        <f>+_xlfn.XLOOKUP(Tabla1[[#This Row],[COD_ACT]],'[2]COMPACTO PUNTO Y COMA'!$A:$A,'[2]COMPACTO PUNTO Y COMA'!$C:$C)</f>
        <v>#N/A</v>
      </c>
      <c r="BV193" s="10" t="e">
        <f>+_xlfn.XLOOKUP(Tabla1[[#This Row],[COD_ACT]],[3]Sheet1!$A:$A,[3]Sheet1!$B:$B)</f>
        <v>#N/A</v>
      </c>
      <c r="BW193" s="14" t="s">
        <v>107</v>
      </c>
      <c r="BX193" s="10" t="s">
        <v>1931</v>
      </c>
      <c r="BY193" s="10"/>
      <c r="BZ193" s="10"/>
      <c r="CA193" s="10"/>
      <c r="CB193" s="10"/>
      <c r="CC193" s="10"/>
      <c r="CD193" s="10"/>
      <c r="CE193" s="10"/>
      <c r="CF193" s="10"/>
      <c r="CG193" s="10"/>
    </row>
    <row r="194" spans="1:85" hidden="1">
      <c r="A194" s="10" t="s">
        <v>1932</v>
      </c>
      <c r="B194" s="10">
        <v>34603</v>
      </c>
      <c r="C194" s="11" t="s">
        <v>86</v>
      </c>
      <c r="D194" s="10" t="s">
        <v>1933</v>
      </c>
      <c r="E194" s="10" t="s">
        <v>1934</v>
      </c>
      <c r="F194" s="10" t="s">
        <v>89</v>
      </c>
      <c r="G194" s="10"/>
      <c r="H194" s="10"/>
      <c r="I194" s="10"/>
      <c r="J194" s="10"/>
      <c r="K194" s="12" t="s">
        <v>1935</v>
      </c>
      <c r="L194" s="10" t="s">
        <v>91</v>
      </c>
      <c r="M194" s="10" t="s">
        <v>92</v>
      </c>
      <c r="N194" s="10" t="s">
        <v>91</v>
      </c>
      <c r="O194" s="10" t="s">
        <v>16</v>
      </c>
      <c r="P194" s="10" t="s">
        <v>93</v>
      </c>
      <c r="Q194" s="10">
        <v>1</v>
      </c>
      <c r="R194" s="10">
        <v>0</v>
      </c>
      <c r="S194" s="10">
        <v>0</v>
      </c>
      <c r="T194" s="10">
        <v>0</v>
      </c>
      <c r="U194" s="10">
        <v>0</v>
      </c>
      <c r="V194" s="10">
        <v>0</v>
      </c>
      <c r="W194" s="10">
        <v>0</v>
      </c>
      <c r="X194" s="10" t="s">
        <v>94</v>
      </c>
      <c r="Y194" s="10"/>
      <c r="Z194" s="10" t="s">
        <v>631</v>
      </c>
      <c r="AA194" s="10">
        <v>2041</v>
      </c>
      <c r="AB194" s="10" t="s">
        <v>632</v>
      </c>
      <c r="AC194" s="10" t="s">
        <v>1936</v>
      </c>
      <c r="AD194" s="10">
        <v>2014</v>
      </c>
      <c r="AE194" s="10" t="s">
        <v>116</v>
      </c>
      <c r="AF194" s="10" t="s">
        <v>117</v>
      </c>
      <c r="AG194" s="10"/>
      <c r="AH194" s="10">
        <v>0</v>
      </c>
      <c r="AI194" s="10">
        <v>0</v>
      </c>
      <c r="AJ194" s="10">
        <v>0</v>
      </c>
      <c r="AK194" s="10">
        <v>0</v>
      </c>
      <c r="AL194" s="10">
        <v>0</v>
      </c>
      <c r="AM194" s="10">
        <v>0</v>
      </c>
      <c r="AN194" s="10">
        <v>1</v>
      </c>
      <c r="AO194" s="10"/>
      <c r="AP194" s="10"/>
      <c r="AQ194" s="10"/>
      <c r="AR194" s="10"/>
      <c r="AS194" s="10"/>
      <c r="AT194" s="10"/>
      <c r="AU194" s="10"/>
      <c r="AV194" s="10"/>
      <c r="AW194" s="10"/>
      <c r="AX194" s="10">
        <v>2024</v>
      </c>
      <c r="AY194" s="10" t="s">
        <v>1937</v>
      </c>
      <c r="AZ194" s="10" t="s">
        <v>297</v>
      </c>
      <c r="BA194" s="10"/>
      <c r="BB194" s="10">
        <v>1</v>
      </c>
      <c r="BC194" s="10" t="s">
        <v>347</v>
      </c>
      <c r="BD194" s="10" t="s">
        <v>348</v>
      </c>
      <c r="BE194" s="10"/>
      <c r="BF194" s="10"/>
      <c r="BG194" s="10"/>
      <c r="BH194" s="10"/>
      <c r="BI194" s="10"/>
      <c r="BJ194" s="10"/>
      <c r="BK194" s="10"/>
      <c r="BL194" s="10"/>
      <c r="BM194" s="10"/>
      <c r="BN194" s="12" t="s">
        <v>106</v>
      </c>
      <c r="BO194" s="12" t="s">
        <v>106</v>
      </c>
      <c r="BP194" s="10"/>
      <c r="BQ194" s="10" t="s">
        <v>92</v>
      </c>
      <c r="BR194" s="10">
        <v>2024</v>
      </c>
      <c r="BS194" s="10" t="str">
        <f>+_xlfn.XLOOKUP(Tabla1[[#This Row],[COD_ACT]],'[1]VF (2)'!$B:$B,'[1]VF (2)'!$AGD:$AGD)</f>
        <v>101;102;103;104;105;201;202;205;203;204;301;402;403;404</v>
      </c>
      <c r="BT194" s="10" t="str">
        <f>+_xlfn.XLOOKUP(Tabla1[[#This Row],[COD_ACT]],'[1]VF (2)'!$B:$B,'[1]VF (2)'!$AGC:$AGC)</f>
        <v>201</v>
      </c>
      <c r="BU194" s="10" t="e">
        <f>+_xlfn.XLOOKUP(Tabla1[[#This Row],[COD_ACT]],'[2]COMPACTO PUNTO Y COMA'!$A:$A,'[2]COMPACTO PUNTO Y COMA'!$C:$C)</f>
        <v>#N/A</v>
      </c>
      <c r="BV194" s="10" t="e">
        <f>+_xlfn.XLOOKUP(Tabla1[[#This Row],[COD_ACT]],[3]Sheet1!$A:$A,[3]Sheet1!$B:$B)</f>
        <v>#N/A</v>
      </c>
      <c r="BW194" s="14">
        <v>101</v>
      </c>
      <c r="BX194" s="10" t="s">
        <v>1938</v>
      </c>
      <c r="BY194" s="10"/>
      <c r="BZ194" s="10"/>
      <c r="CA194" s="10"/>
      <c r="CB194" s="10"/>
      <c r="CC194" s="10"/>
      <c r="CD194" s="10"/>
      <c r="CE194" s="10"/>
      <c r="CF194" s="10"/>
      <c r="CG194" s="10"/>
    </row>
    <row r="195" spans="1:85" hidden="1">
      <c r="A195" s="10" t="s">
        <v>1939</v>
      </c>
      <c r="B195" s="10">
        <v>20456</v>
      </c>
      <c r="C195" s="11" t="s">
        <v>86</v>
      </c>
      <c r="D195" s="10" t="s">
        <v>1940</v>
      </c>
      <c r="E195" s="10" t="s">
        <v>1941</v>
      </c>
      <c r="F195" s="10" t="s">
        <v>89</v>
      </c>
      <c r="G195" s="10"/>
      <c r="H195" s="10"/>
      <c r="I195" s="10"/>
      <c r="J195" s="10"/>
      <c r="K195" s="12" t="s">
        <v>1942</v>
      </c>
      <c r="L195" s="10" t="s">
        <v>91</v>
      </c>
      <c r="M195" s="10" t="s">
        <v>92</v>
      </c>
      <c r="N195" s="10" t="s">
        <v>91</v>
      </c>
      <c r="O195" s="10" t="s">
        <v>16</v>
      </c>
      <c r="P195" s="10" t="s">
        <v>93</v>
      </c>
      <c r="Q195" s="10">
        <v>1</v>
      </c>
      <c r="R195" s="10">
        <v>0</v>
      </c>
      <c r="S195" s="10">
        <v>0</v>
      </c>
      <c r="T195" s="10">
        <v>0</v>
      </c>
      <c r="U195" s="10">
        <v>0</v>
      </c>
      <c r="V195" s="10">
        <v>0</v>
      </c>
      <c r="W195" s="10">
        <v>0</v>
      </c>
      <c r="X195" s="10" t="s">
        <v>153</v>
      </c>
      <c r="Y195" s="10"/>
      <c r="Z195" s="10" t="s">
        <v>303</v>
      </c>
      <c r="AA195" s="10">
        <v>2108</v>
      </c>
      <c r="AB195" s="10" t="s">
        <v>304</v>
      </c>
      <c r="AC195" s="10" t="s">
        <v>1943</v>
      </c>
      <c r="AD195" s="10">
        <v>2101</v>
      </c>
      <c r="AE195" s="10" t="s">
        <v>305</v>
      </c>
      <c r="AF195" s="10" t="s">
        <v>306</v>
      </c>
      <c r="AG195" s="10"/>
      <c r="AH195" s="10">
        <v>0</v>
      </c>
      <c r="AI195" s="10">
        <v>0</v>
      </c>
      <c r="AJ195" s="10">
        <v>0</v>
      </c>
      <c r="AK195" s="10">
        <v>0</v>
      </c>
      <c r="AL195" s="10">
        <v>0</v>
      </c>
      <c r="AM195" s="10">
        <v>0</v>
      </c>
      <c r="AN195" s="10">
        <v>1</v>
      </c>
      <c r="AO195" s="10">
        <v>1</v>
      </c>
      <c r="AP195" s="10">
        <v>1</v>
      </c>
      <c r="AQ195" s="10">
        <v>1</v>
      </c>
      <c r="AR195" s="10">
        <v>1</v>
      </c>
      <c r="AS195" s="10">
        <v>1</v>
      </c>
      <c r="AT195" s="10">
        <v>1</v>
      </c>
      <c r="AU195" s="10"/>
      <c r="AV195" s="10"/>
      <c r="AW195" s="10"/>
      <c r="AX195" s="10">
        <v>2024</v>
      </c>
      <c r="AY195" s="10" t="s">
        <v>1944</v>
      </c>
      <c r="AZ195" s="10" t="s">
        <v>297</v>
      </c>
      <c r="BA195" s="10"/>
      <c r="BB195" s="10">
        <v>1</v>
      </c>
      <c r="BC195" s="10" t="s">
        <v>1945</v>
      </c>
      <c r="BD195" s="10" t="s">
        <v>1946</v>
      </c>
      <c r="BE195" s="10"/>
      <c r="BF195" s="10"/>
      <c r="BG195" s="10"/>
      <c r="BH195" s="10"/>
      <c r="BI195" s="10"/>
      <c r="BJ195" s="10"/>
      <c r="BK195" s="10"/>
      <c r="BL195" s="10"/>
      <c r="BM195" s="10"/>
      <c r="BN195" s="12" t="s">
        <v>1947</v>
      </c>
      <c r="BO195" s="12" t="s">
        <v>1948</v>
      </c>
      <c r="BP195" s="10"/>
      <c r="BQ195" s="10" t="s">
        <v>91</v>
      </c>
      <c r="BR195" s="10">
        <v>2024</v>
      </c>
      <c r="BS195" s="10" t="str">
        <f>+_xlfn.XLOOKUP(Tabla1[[#This Row],[COD_ACT]],'[1]VF (2)'!$B:$B,'[1]VF (2)'!$AGD:$AGD)</f>
        <v>102;205;203;404;501</v>
      </c>
      <c r="BT195" s="10" t="str">
        <f>+_xlfn.XLOOKUP(Tabla1[[#This Row],[COD_ACT]],'[1]VF (2)'!$B:$B,'[1]VF (2)'!$AGC:$AGC)</f>
        <v>201</v>
      </c>
      <c r="BU195" s="10" t="e">
        <f>+_xlfn.XLOOKUP(Tabla1[[#This Row],[COD_ACT]],'[2]COMPACTO PUNTO Y COMA'!$A:$A,'[2]COMPACTO PUNTO Y COMA'!$C:$C)</f>
        <v>#N/A</v>
      </c>
      <c r="BV195" s="10" t="e">
        <f>+_xlfn.XLOOKUP(Tabla1[[#This Row],[COD_ACT]],[3]Sheet1!$A:$A,[3]Sheet1!$B:$B)</f>
        <v>#N/A</v>
      </c>
      <c r="BW195" s="14">
        <v>101</v>
      </c>
      <c r="BX195" s="10" t="s">
        <v>1949</v>
      </c>
      <c r="BY195" s="10"/>
      <c r="BZ195" s="10"/>
      <c r="CA195" s="10"/>
      <c r="CB195" s="10"/>
      <c r="CC195" s="10"/>
      <c r="CD195" s="10"/>
      <c r="CE195" s="10"/>
      <c r="CF195" s="10"/>
      <c r="CG195" s="10"/>
    </row>
    <row r="196" spans="1:85" hidden="1">
      <c r="A196" s="11" t="s">
        <v>1950</v>
      </c>
      <c r="B196" s="10">
        <v>6519</v>
      </c>
      <c r="C196" s="11" t="s">
        <v>86</v>
      </c>
      <c r="D196" s="10" t="s">
        <v>1951</v>
      </c>
      <c r="E196" s="10" t="s">
        <v>1952</v>
      </c>
      <c r="F196" s="10" t="s">
        <v>89</v>
      </c>
      <c r="G196" s="10"/>
      <c r="H196" s="10"/>
      <c r="I196" s="10"/>
      <c r="J196" s="10"/>
      <c r="K196" s="12" t="s">
        <v>1953</v>
      </c>
      <c r="L196" s="10" t="s">
        <v>91</v>
      </c>
      <c r="M196" s="10" t="s">
        <v>92</v>
      </c>
      <c r="N196" s="10" t="s">
        <v>91</v>
      </c>
      <c r="O196" s="10" t="s">
        <v>16</v>
      </c>
      <c r="P196" s="10" t="s">
        <v>93</v>
      </c>
      <c r="Q196" s="10">
        <v>1</v>
      </c>
      <c r="R196" s="10">
        <v>0</v>
      </c>
      <c r="S196" s="10">
        <v>0</v>
      </c>
      <c r="T196" s="10">
        <v>0</v>
      </c>
      <c r="U196" s="10">
        <v>0</v>
      </c>
      <c r="V196" s="10">
        <v>0</v>
      </c>
      <c r="W196" s="10">
        <v>0</v>
      </c>
      <c r="X196" s="10" t="s">
        <v>153</v>
      </c>
      <c r="Y196" s="10"/>
      <c r="Z196" s="10" t="s">
        <v>1276</v>
      </c>
      <c r="AA196" s="10">
        <v>2024</v>
      </c>
      <c r="AB196" s="10" t="s">
        <v>1277</v>
      </c>
      <c r="AC196" s="10" t="s">
        <v>1954</v>
      </c>
      <c r="AD196" s="10">
        <v>2014</v>
      </c>
      <c r="AE196" s="10" t="s">
        <v>116</v>
      </c>
      <c r="AF196" s="10" t="s">
        <v>117</v>
      </c>
      <c r="AG196" s="10"/>
      <c r="AH196" s="10">
        <v>0</v>
      </c>
      <c r="AI196" s="10">
        <v>0</v>
      </c>
      <c r="AJ196" s="10">
        <v>0</v>
      </c>
      <c r="AK196" s="10">
        <v>0</v>
      </c>
      <c r="AL196" s="10">
        <v>0</v>
      </c>
      <c r="AM196" s="10">
        <v>0</v>
      </c>
      <c r="AN196" s="10">
        <v>1</v>
      </c>
      <c r="AO196" s="10"/>
      <c r="AP196" s="10"/>
      <c r="AQ196" s="10"/>
      <c r="AR196" s="10"/>
      <c r="AS196" s="10"/>
      <c r="AT196" s="10"/>
      <c r="AU196" s="10"/>
      <c r="AV196" s="10"/>
      <c r="AW196" s="10"/>
      <c r="AX196" s="10">
        <v>2024</v>
      </c>
      <c r="AY196" s="21" t="s">
        <v>1955</v>
      </c>
      <c r="AZ196" s="10" t="s">
        <v>297</v>
      </c>
      <c r="BA196" s="10"/>
      <c r="BB196" s="10">
        <v>1</v>
      </c>
      <c r="BC196" s="10" t="s">
        <v>854</v>
      </c>
      <c r="BD196" s="10" t="s">
        <v>855</v>
      </c>
      <c r="BE196" s="10"/>
      <c r="BF196" s="10"/>
      <c r="BG196" s="10"/>
      <c r="BH196" s="10"/>
      <c r="BI196" s="10"/>
      <c r="BJ196" s="10"/>
      <c r="BK196" s="10"/>
      <c r="BL196" s="10"/>
      <c r="BM196" s="10"/>
      <c r="BN196" s="12" t="s">
        <v>106</v>
      </c>
      <c r="BO196" s="12" t="s">
        <v>106</v>
      </c>
      <c r="BP196" s="10"/>
      <c r="BQ196" s="10" t="s">
        <v>92</v>
      </c>
      <c r="BR196" s="10">
        <v>2024</v>
      </c>
      <c r="BS196" s="10" t="str">
        <f>+_xlfn.XLOOKUP(Tabla1[[#This Row],[COD_ACT]],'[1]VF (2)'!$B:$B,'[1]VF (2)'!$AGD:$AGD)</f>
        <v>102;203;404</v>
      </c>
      <c r="BT196" s="10">
        <f>+_xlfn.XLOOKUP(Tabla1[[#This Row],[COD_ACT]],'[1]VF (2)'!$B:$B,'[1]VF (2)'!$AGC:$AGC)</f>
        <v>0</v>
      </c>
      <c r="BU196" s="10" t="e">
        <f>+_xlfn.XLOOKUP(Tabla1[[#This Row],[COD_ACT]],'[2]COMPACTO PUNTO Y COMA'!$A:$A,'[2]COMPACTO PUNTO Y COMA'!$C:$C)</f>
        <v>#N/A</v>
      </c>
      <c r="BV196" s="10" t="e">
        <f>+_xlfn.XLOOKUP(Tabla1[[#This Row],[COD_ACT]],[3]Sheet1!$A:$A,[3]Sheet1!$B:$B)</f>
        <v>#N/A</v>
      </c>
      <c r="BW196" s="14">
        <v>500</v>
      </c>
      <c r="BX196" s="10" t="s">
        <v>1956</v>
      </c>
      <c r="BY196" s="10"/>
      <c r="BZ196" s="10"/>
      <c r="CA196" s="10"/>
      <c r="CB196" s="10"/>
      <c r="CC196" s="10"/>
      <c r="CD196" s="10"/>
      <c r="CE196" s="10"/>
      <c r="CF196" s="10"/>
      <c r="CG196" s="10"/>
    </row>
    <row r="197" spans="1:85">
      <c r="A197" s="10" t="s">
        <v>1957</v>
      </c>
      <c r="B197" s="10">
        <v>18650</v>
      </c>
      <c r="C197" s="11" t="s">
        <v>86</v>
      </c>
      <c r="D197" s="10" t="s">
        <v>1634</v>
      </c>
      <c r="E197" s="10" t="s">
        <v>1635</v>
      </c>
      <c r="F197" s="10" t="s">
        <v>89</v>
      </c>
      <c r="G197" s="10"/>
      <c r="H197" s="10"/>
      <c r="I197" s="10"/>
      <c r="J197" s="10"/>
      <c r="K197" s="12" t="s">
        <v>1958</v>
      </c>
      <c r="L197" s="10" t="s">
        <v>91</v>
      </c>
      <c r="M197" s="10" t="s">
        <v>92</v>
      </c>
      <c r="N197" s="10" t="s">
        <v>92</v>
      </c>
      <c r="O197" s="10" t="s">
        <v>165</v>
      </c>
      <c r="P197" s="10" t="s">
        <v>165</v>
      </c>
      <c r="Q197" s="10">
        <v>1</v>
      </c>
      <c r="R197" s="10">
        <v>0</v>
      </c>
      <c r="S197" s="10">
        <v>1</v>
      </c>
      <c r="T197" s="10">
        <v>0</v>
      </c>
      <c r="U197" s="10">
        <v>0</v>
      </c>
      <c r="V197" s="10">
        <v>0</v>
      </c>
      <c r="W197" s="10">
        <v>1</v>
      </c>
      <c r="X197" s="10" t="s">
        <v>458</v>
      </c>
      <c r="Y197" s="10"/>
      <c r="Z197" s="10" t="s">
        <v>294</v>
      </c>
      <c r="AA197" s="10">
        <v>2036</v>
      </c>
      <c r="AB197" s="10" t="s">
        <v>295</v>
      </c>
      <c r="AC197" s="10" t="s">
        <v>1959</v>
      </c>
      <c r="AD197" s="10">
        <v>2014</v>
      </c>
      <c r="AE197" s="10" t="s">
        <v>116</v>
      </c>
      <c r="AF197" s="10" t="s">
        <v>117</v>
      </c>
      <c r="AG197" s="10"/>
      <c r="AH197" s="10">
        <v>0</v>
      </c>
      <c r="AI197" s="10">
        <v>0</v>
      </c>
      <c r="AJ197" s="10">
        <v>0</v>
      </c>
      <c r="AK197" s="10">
        <v>0</v>
      </c>
      <c r="AL197" s="10">
        <v>0</v>
      </c>
      <c r="AM197" s="10">
        <v>0</v>
      </c>
      <c r="AN197" s="10">
        <v>1</v>
      </c>
      <c r="AO197" s="10"/>
      <c r="AP197" s="10"/>
      <c r="AQ197" s="10"/>
      <c r="AR197" s="10"/>
      <c r="AS197" s="10"/>
      <c r="AT197" s="10"/>
      <c r="AU197" s="10"/>
      <c r="AV197" s="10"/>
      <c r="AW197" s="10"/>
      <c r="AX197" s="10">
        <v>2024</v>
      </c>
      <c r="AY197" s="10" t="s">
        <v>1960</v>
      </c>
      <c r="AZ197" s="10" t="s">
        <v>297</v>
      </c>
      <c r="BA197" s="10"/>
      <c r="BB197" s="10">
        <v>1</v>
      </c>
      <c r="BC197" s="10" t="s">
        <v>818</v>
      </c>
      <c r="BD197" s="10" t="s">
        <v>819</v>
      </c>
      <c r="BE197" s="10"/>
      <c r="BF197" s="10"/>
      <c r="BG197" s="10"/>
      <c r="BH197" s="10"/>
      <c r="BI197" s="10"/>
      <c r="BJ197" s="10"/>
      <c r="BK197" s="10"/>
      <c r="BL197" s="10"/>
      <c r="BM197" s="10"/>
      <c r="BN197" s="12" t="s">
        <v>106</v>
      </c>
      <c r="BO197" s="12" t="s">
        <v>106</v>
      </c>
      <c r="BP197" s="10"/>
      <c r="BQ197" s="10" t="s">
        <v>92</v>
      </c>
      <c r="BR197" s="10">
        <v>2024</v>
      </c>
      <c r="BS197" s="10" t="str">
        <f>+_xlfn.XLOOKUP(Tabla1[[#This Row],[COD_ACT]],'[1]VF (2)'!$B:$B,'[1]VF (2)'!$AGD:$AGD)</f>
        <v>101;103;104;105;201;202;205;203;204;401;402;403;404;501;502;503;504;505;506;507;508;509;510;511;512</v>
      </c>
      <c r="BT197" s="10">
        <f>+_xlfn.XLOOKUP(Tabla1[[#This Row],[COD_ACT]],'[1]VF (2)'!$B:$B,'[1]VF (2)'!$AGC:$AGC)</f>
        <v>0</v>
      </c>
      <c r="BU197" s="10" t="e">
        <f>+_xlfn.XLOOKUP(Tabla1[[#This Row],[COD_ACT]],'[2]COMPACTO PUNTO Y COMA'!$A:$A,'[2]COMPACTO PUNTO Y COMA'!$C:$C)</f>
        <v>#N/A</v>
      </c>
      <c r="BV197" s="10" t="e">
        <f>+_xlfn.XLOOKUP(Tabla1[[#This Row],[COD_ACT]],[3]Sheet1!$A:$A,[3]Sheet1!$B:$B)</f>
        <v>#N/A</v>
      </c>
      <c r="BW197" s="14">
        <v>500</v>
      </c>
      <c r="BX197" s="10" t="s">
        <v>1961</v>
      </c>
      <c r="BY197" s="10"/>
      <c r="BZ197" s="10"/>
      <c r="CA197" s="10"/>
      <c r="CB197" s="10"/>
      <c r="CC197" s="10"/>
      <c r="CD197" s="10"/>
      <c r="CE197" s="10"/>
      <c r="CF197" s="10"/>
      <c r="CG197" s="10"/>
    </row>
    <row r="198" spans="1:85" hidden="1">
      <c r="A198" s="10" t="s">
        <v>1962</v>
      </c>
      <c r="B198" s="10">
        <v>16401</v>
      </c>
      <c r="C198" s="11" t="s">
        <v>86</v>
      </c>
      <c r="D198" s="10" t="s">
        <v>329</v>
      </c>
      <c r="E198" s="10" t="s">
        <v>330</v>
      </c>
      <c r="F198" s="10" t="s">
        <v>89</v>
      </c>
      <c r="G198" s="10"/>
      <c r="H198" s="10"/>
      <c r="I198" s="10"/>
      <c r="J198" s="10"/>
      <c r="K198" s="12" t="s">
        <v>1963</v>
      </c>
      <c r="L198" s="10" t="s">
        <v>91</v>
      </c>
      <c r="M198" s="10" t="s">
        <v>92</v>
      </c>
      <c r="N198" s="10" t="s">
        <v>91</v>
      </c>
      <c r="O198" s="10" t="s">
        <v>16</v>
      </c>
      <c r="P198" s="10" t="s">
        <v>93</v>
      </c>
      <c r="Q198" s="10">
        <v>1</v>
      </c>
      <c r="R198" s="10">
        <v>0</v>
      </c>
      <c r="S198" s="10">
        <v>0</v>
      </c>
      <c r="T198" s="10">
        <v>0</v>
      </c>
      <c r="U198" s="10">
        <v>0</v>
      </c>
      <c r="V198" s="10">
        <v>0</v>
      </c>
      <c r="W198" s="10">
        <v>0</v>
      </c>
      <c r="X198" s="10" t="s">
        <v>222</v>
      </c>
      <c r="Y198" s="10"/>
      <c r="Z198" s="10" t="s">
        <v>303</v>
      </c>
      <c r="AA198" s="10">
        <v>2108</v>
      </c>
      <c r="AB198" s="10" t="s">
        <v>304</v>
      </c>
      <c r="AC198" s="10" t="s">
        <v>332</v>
      </c>
      <c r="AD198" s="10">
        <v>2101</v>
      </c>
      <c r="AE198" s="10" t="s">
        <v>305</v>
      </c>
      <c r="AF198" s="10" t="s">
        <v>306</v>
      </c>
      <c r="AG198" s="10"/>
      <c r="AH198" s="10">
        <v>0</v>
      </c>
      <c r="AI198" s="10">
        <v>0</v>
      </c>
      <c r="AJ198" s="10">
        <v>0</v>
      </c>
      <c r="AK198" s="10">
        <v>0</v>
      </c>
      <c r="AL198" s="10">
        <v>0</v>
      </c>
      <c r="AM198" s="10">
        <v>0</v>
      </c>
      <c r="AN198" s="10">
        <v>1</v>
      </c>
      <c r="AO198" s="10">
        <v>1</v>
      </c>
      <c r="AP198" s="10">
        <v>1</v>
      </c>
      <c r="AQ198" s="10">
        <v>1</v>
      </c>
      <c r="AR198" s="10">
        <v>1</v>
      </c>
      <c r="AS198" s="10">
        <v>0</v>
      </c>
      <c r="AT198" s="10">
        <v>0</v>
      </c>
      <c r="AU198" s="10" t="s">
        <v>297</v>
      </c>
      <c r="AV198" s="10" t="s">
        <v>1964</v>
      </c>
      <c r="AW198" s="10"/>
      <c r="AX198" s="10">
        <v>2024</v>
      </c>
      <c r="AY198" s="10" t="s">
        <v>1965</v>
      </c>
      <c r="AZ198" s="10" t="s">
        <v>297</v>
      </c>
      <c r="BA198" s="10"/>
      <c r="BB198" s="10">
        <v>1</v>
      </c>
      <c r="BC198" s="10" t="s">
        <v>228</v>
      </c>
      <c r="BD198" s="10" t="s">
        <v>229</v>
      </c>
      <c r="BE198" s="10"/>
      <c r="BF198" s="10"/>
      <c r="BG198" s="10"/>
      <c r="BH198" s="10"/>
      <c r="BI198" s="10"/>
      <c r="BJ198" s="10"/>
      <c r="BK198" s="10"/>
      <c r="BL198" s="10"/>
      <c r="BM198" s="10"/>
      <c r="BN198" s="12" t="s">
        <v>1966</v>
      </c>
      <c r="BO198" s="12" t="s">
        <v>1967</v>
      </c>
      <c r="BP198" s="10"/>
      <c r="BQ198" s="10" t="s">
        <v>91</v>
      </c>
      <c r="BR198" s="10">
        <v>2024</v>
      </c>
      <c r="BS198" s="10" t="str">
        <f>+_xlfn.XLOOKUP(Tabla1[[#This Row],[COD_ACT]],'[1]VF (2)'!$B:$B,'[1]VF (2)'!$AGD:$AGD)</f>
        <v>101;102;205;203;404;505;510</v>
      </c>
      <c r="BT198" s="10" t="str">
        <f>+_xlfn.XLOOKUP(Tabla1[[#This Row],[COD_ACT]],'[1]VF (2)'!$B:$B,'[1]VF (2)'!$AGC:$AGC)</f>
        <v>201</v>
      </c>
      <c r="BU198" s="10" t="e">
        <f>+_xlfn.XLOOKUP(Tabla1[[#This Row],[COD_ACT]],'[2]COMPACTO PUNTO Y COMA'!$A:$A,'[2]COMPACTO PUNTO Y COMA'!$C:$C)</f>
        <v>#N/A</v>
      </c>
      <c r="BV198" s="10" t="e">
        <f>+_xlfn.XLOOKUP(Tabla1[[#This Row],[COD_ACT]],[3]Sheet1!$A:$A,[3]Sheet1!$B:$B)</f>
        <v>#N/A</v>
      </c>
      <c r="BW198" s="14">
        <v>101</v>
      </c>
      <c r="BX198" s="10" t="s">
        <v>1968</v>
      </c>
      <c r="BY198" s="10"/>
      <c r="BZ198" s="10"/>
      <c r="CA198" s="10"/>
      <c r="CB198" s="10"/>
      <c r="CC198" s="10"/>
      <c r="CD198" s="10"/>
      <c r="CE198" s="10"/>
      <c r="CF198" s="10"/>
      <c r="CG198" s="10"/>
    </row>
    <row r="199" spans="1:85" hidden="1">
      <c r="A199" s="10" t="s">
        <v>1969</v>
      </c>
      <c r="B199" s="10">
        <v>19174</v>
      </c>
      <c r="C199" s="11" t="s">
        <v>86</v>
      </c>
      <c r="D199" s="10" t="s">
        <v>329</v>
      </c>
      <c r="E199" s="10" t="s">
        <v>330</v>
      </c>
      <c r="F199" s="10" t="s">
        <v>89</v>
      </c>
      <c r="G199" s="10"/>
      <c r="H199" s="10"/>
      <c r="I199" s="10"/>
      <c r="J199" s="10"/>
      <c r="K199" s="12" t="s">
        <v>331</v>
      </c>
      <c r="L199" s="10" t="s">
        <v>91</v>
      </c>
      <c r="M199" s="10" t="s">
        <v>92</v>
      </c>
      <c r="N199" s="10" t="s">
        <v>92</v>
      </c>
      <c r="O199" s="10" t="s">
        <v>165</v>
      </c>
      <c r="P199" s="10" t="s">
        <v>165</v>
      </c>
      <c r="Q199" s="10">
        <v>1</v>
      </c>
      <c r="R199" s="10">
        <v>1</v>
      </c>
      <c r="S199" s="10">
        <v>0</v>
      </c>
      <c r="T199" s="10">
        <v>0</v>
      </c>
      <c r="U199" s="10">
        <v>0</v>
      </c>
      <c r="V199" s="10">
        <v>0</v>
      </c>
      <c r="W199" s="10">
        <v>1</v>
      </c>
      <c r="X199" s="10" t="s">
        <v>112</v>
      </c>
      <c r="Y199" s="10"/>
      <c r="Z199" s="10" t="s">
        <v>303</v>
      </c>
      <c r="AA199" s="10">
        <v>2108</v>
      </c>
      <c r="AB199" s="10" t="s">
        <v>304</v>
      </c>
      <c r="AC199" s="10" t="s">
        <v>332</v>
      </c>
      <c r="AD199" s="10">
        <v>2101</v>
      </c>
      <c r="AE199" s="10" t="s">
        <v>305</v>
      </c>
      <c r="AF199" s="10" t="s">
        <v>306</v>
      </c>
      <c r="AG199" s="10"/>
      <c r="AH199" s="10">
        <v>0</v>
      </c>
      <c r="AI199" s="10">
        <v>0</v>
      </c>
      <c r="AJ199" s="10">
        <v>0</v>
      </c>
      <c r="AK199" s="10">
        <v>0</v>
      </c>
      <c r="AL199" s="10">
        <v>0</v>
      </c>
      <c r="AM199" s="10">
        <v>0</v>
      </c>
      <c r="AN199" s="10">
        <v>1</v>
      </c>
      <c r="AO199" s="10">
        <v>1</v>
      </c>
      <c r="AP199" s="10">
        <v>1</v>
      </c>
      <c r="AQ199" s="10">
        <v>1</v>
      </c>
      <c r="AR199" s="10">
        <v>0</v>
      </c>
      <c r="AS199" s="10">
        <v>0</v>
      </c>
      <c r="AT199" s="10">
        <v>0</v>
      </c>
      <c r="AU199" s="13" t="s">
        <v>1970</v>
      </c>
      <c r="AV199" s="10"/>
      <c r="AW199" s="10"/>
      <c r="AX199" s="10">
        <v>2024</v>
      </c>
      <c r="AY199" s="10" t="s">
        <v>1971</v>
      </c>
      <c r="AZ199" s="10" t="s">
        <v>297</v>
      </c>
      <c r="BA199" s="10"/>
      <c r="BB199" s="10">
        <v>1</v>
      </c>
      <c r="BC199" s="10" t="s">
        <v>334</v>
      </c>
      <c r="BD199" s="10" t="s">
        <v>335</v>
      </c>
      <c r="BE199" s="10"/>
      <c r="BF199" s="10"/>
      <c r="BG199" s="10"/>
      <c r="BH199" s="10"/>
      <c r="BI199" s="10"/>
      <c r="BJ199" s="10"/>
      <c r="BK199" s="10"/>
      <c r="BL199" s="10"/>
      <c r="BM199" s="10"/>
      <c r="BN199" s="12" t="s">
        <v>1972</v>
      </c>
      <c r="BO199" s="12" t="s">
        <v>1973</v>
      </c>
      <c r="BP199" s="10"/>
      <c r="BQ199" s="10" t="s">
        <v>91</v>
      </c>
      <c r="BR199" s="10">
        <v>2024</v>
      </c>
      <c r="BS199" s="10" t="str">
        <f>+_xlfn.XLOOKUP(Tabla1[[#This Row],[COD_ACT]],'[1]VF (2)'!$B:$B,'[1]VF (2)'!$AGD:$AGD)</f>
        <v>102;205;203;404;510</v>
      </c>
      <c r="BT199" s="10" t="str">
        <f>+_xlfn.XLOOKUP(Tabla1[[#This Row],[COD_ACT]],'[1]VF (2)'!$B:$B,'[1]VF (2)'!$AGC:$AGC)</f>
        <v>201</v>
      </c>
      <c r="BU199" s="10" t="e">
        <f>+_xlfn.XLOOKUP(Tabla1[[#This Row],[COD_ACT]],'[2]COMPACTO PUNTO Y COMA'!$A:$A,'[2]COMPACTO PUNTO Y COMA'!$C:$C)</f>
        <v>#N/A</v>
      </c>
      <c r="BV199" s="10" t="e">
        <f>+_xlfn.XLOOKUP(Tabla1[[#This Row],[COD_ACT]],[3]Sheet1!$A:$A,[3]Sheet1!$B:$B)</f>
        <v>#N/A</v>
      </c>
      <c r="BW199" s="14">
        <v>101</v>
      </c>
      <c r="BX199" s="10" t="s">
        <v>370</v>
      </c>
      <c r="BY199" s="10"/>
      <c r="BZ199" s="10"/>
      <c r="CA199" s="10"/>
      <c r="CB199" s="10"/>
      <c r="CC199" s="10"/>
      <c r="CD199" s="10"/>
      <c r="CE199" s="10"/>
      <c r="CF199" s="10"/>
      <c r="CG199" s="10"/>
    </row>
    <row r="200" spans="1:85" hidden="1">
      <c r="A200" s="10" t="s">
        <v>1974</v>
      </c>
      <c r="B200" s="10">
        <v>23816</v>
      </c>
      <c r="C200" s="11" t="s">
        <v>86</v>
      </c>
      <c r="D200" s="10" t="s">
        <v>288</v>
      </c>
      <c r="E200" s="10" t="s">
        <v>289</v>
      </c>
      <c r="F200" s="10" t="s">
        <v>89</v>
      </c>
      <c r="G200" s="10"/>
      <c r="H200" s="10"/>
      <c r="I200" s="10"/>
      <c r="J200" s="10"/>
      <c r="K200" s="12" t="s">
        <v>1975</v>
      </c>
      <c r="L200" s="10" t="s">
        <v>91</v>
      </c>
      <c r="M200" s="10" t="s">
        <v>92</v>
      </c>
      <c r="N200" s="10" t="s">
        <v>91</v>
      </c>
      <c r="O200" s="10" t="s">
        <v>16</v>
      </c>
      <c r="P200" s="10" t="s">
        <v>93</v>
      </c>
      <c r="Q200" s="10">
        <v>1</v>
      </c>
      <c r="R200" s="10">
        <v>0</v>
      </c>
      <c r="S200" s="10">
        <v>0</v>
      </c>
      <c r="T200" s="10">
        <v>0</v>
      </c>
      <c r="U200" s="10">
        <v>0</v>
      </c>
      <c r="V200" s="10">
        <v>0</v>
      </c>
      <c r="W200" s="10">
        <v>0</v>
      </c>
      <c r="X200" s="10" t="s">
        <v>153</v>
      </c>
      <c r="Y200" s="10"/>
      <c r="Z200" s="10" t="s">
        <v>294</v>
      </c>
      <c r="AA200" s="10">
        <v>2036</v>
      </c>
      <c r="AB200" s="10" t="s">
        <v>295</v>
      </c>
      <c r="AC200" s="10" t="s">
        <v>1976</v>
      </c>
      <c r="AD200" s="10">
        <v>2014</v>
      </c>
      <c r="AE200" s="10" t="s">
        <v>116</v>
      </c>
      <c r="AF200" s="10" t="s">
        <v>117</v>
      </c>
      <c r="AG200" s="10"/>
      <c r="AH200" s="10">
        <v>0</v>
      </c>
      <c r="AI200" s="10">
        <v>0</v>
      </c>
      <c r="AJ200" s="10">
        <v>0</v>
      </c>
      <c r="AK200" s="10">
        <v>0</v>
      </c>
      <c r="AL200" s="10">
        <v>0</v>
      </c>
      <c r="AM200" s="10">
        <v>0</v>
      </c>
      <c r="AN200" s="10">
        <v>1</v>
      </c>
      <c r="AO200" s="10"/>
      <c r="AP200" s="10"/>
      <c r="AQ200" s="10"/>
      <c r="AR200" s="10"/>
      <c r="AS200" s="10"/>
      <c r="AT200" s="10"/>
      <c r="AU200" s="10"/>
      <c r="AV200" s="10"/>
      <c r="AW200" s="10"/>
      <c r="AX200" s="10">
        <v>2024</v>
      </c>
      <c r="AY200" s="10" t="s">
        <v>1977</v>
      </c>
      <c r="AZ200" s="10" t="s">
        <v>297</v>
      </c>
      <c r="BA200" s="10"/>
      <c r="BB200" s="10">
        <v>1</v>
      </c>
      <c r="BC200" s="10" t="s">
        <v>357</v>
      </c>
      <c r="BD200" s="10" t="s">
        <v>358</v>
      </c>
      <c r="BE200" s="10"/>
      <c r="BF200" s="10"/>
      <c r="BG200" s="10"/>
      <c r="BH200" s="10"/>
      <c r="BI200" s="10"/>
      <c r="BJ200" s="10"/>
      <c r="BK200" s="10"/>
      <c r="BL200" s="10"/>
      <c r="BM200" s="10"/>
      <c r="BN200" s="12" t="s">
        <v>106</v>
      </c>
      <c r="BO200" s="12" t="s">
        <v>106</v>
      </c>
      <c r="BP200" s="10"/>
      <c r="BQ200" s="10" t="s">
        <v>92</v>
      </c>
      <c r="BR200" s="10">
        <v>2024</v>
      </c>
      <c r="BS200" s="10" t="str">
        <f>+_xlfn.XLOOKUP(Tabla1[[#This Row],[COD_ACT]],'[1]VF (2)'!$B:$B,'[1]VF (2)'!$AGD:$AGD)</f>
        <v>102;105;205;404;501;507;508;510</v>
      </c>
      <c r="BT200" s="10" t="str">
        <f>+_xlfn.XLOOKUP(Tabla1[[#This Row],[COD_ACT]],'[1]VF (2)'!$B:$B,'[1]VF (2)'!$AGC:$AGC)</f>
        <v>102</v>
      </c>
      <c r="BU200" s="10" t="e">
        <f>+_xlfn.XLOOKUP(Tabla1[[#This Row],[COD_ACT]],'[2]COMPACTO PUNTO Y COMA'!$A:$A,'[2]COMPACTO PUNTO Y COMA'!$C:$C)</f>
        <v>#N/A</v>
      </c>
      <c r="BV200" s="10" t="e">
        <f>+_xlfn.XLOOKUP(Tabla1[[#This Row],[COD_ACT]],[3]Sheet1!$A:$A,[3]Sheet1!$B:$B)</f>
        <v>#N/A</v>
      </c>
      <c r="BW200" s="14" t="s">
        <v>107</v>
      </c>
      <c r="BX200" s="10" t="s">
        <v>1978</v>
      </c>
      <c r="BY200" s="10"/>
      <c r="BZ200" s="10"/>
      <c r="CA200" s="10"/>
      <c r="CB200" s="10"/>
      <c r="CC200" s="10"/>
      <c r="CD200" s="10"/>
      <c r="CE200" s="10"/>
      <c r="CF200" s="10"/>
      <c r="CG200" s="10"/>
    </row>
    <row r="201" spans="1:85" hidden="1">
      <c r="A201" s="10" t="s">
        <v>1979</v>
      </c>
      <c r="B201" s="10">
        <v>840</v>
      </c>
      <c r="C201" s="11" t="s">
        <v>86</v>
      </c>
      <c r="D201" s="10" t="s">
        <v>1980</v>
      </c>
      <c r="E201" s="10" t="s">
        <v>1981</v>
      </c>
      <c r="F201" s="10" t="s">
        <v>89</v>
      </c>
      <c r="G201" s="16">
        <v>4</v>
      </c>
      <c r="H201" s="10"/>
      <c r="I201" s="10"/>
      <c r="J201" s="10"/>
      <c r="K201" s="12" t="s">
        <v>1982</v>
      </c>
      <c r="L201" s="10" t="s">
        <v>91</v>
      </c>
      <c r="M201" s="10" t="s">
        <v>91</v>
      </c>
      <c r="N201" s="10" t="s">
        <v>92</v>
      </c>
      <c r="O201" s="10" t="s">
        <v>18</v>
      </c>
      <c r="P201" s="10" t="s">
        <v>489</v>
      </c>
      <c r="Q201" s="10">
        <v>0</v>
      </c>
      <c r="R201" s="10">
        <v>0</v>
      </c>
      <c r="S201" s="10">
        <v>1</v>
      </c>
      <c r="T201" s="10">
        <v>0</v>
      </c>
      <c r="U201" s="10">
        <v>0</v>
      </c>
      <c r="V201" s="10">
        <v>0</v>
      </c>
      <c r="W201" s="10">
        <v>0</v>
      </c>
      <c r="X201" s="10" t="s">
        <v>94</v>
      </c>
      <c r="Y201" s="10" t="s">
        <v>153</v>
      </c>
      <c r="Z201" s="10" t="s">
        <v>1014</v>
      </c>
      <c r="AA201" s="10">
        <v>2094</v>
      </c>
      <c r="AB201" s="10" t="s">
        <v>1015</v>
      </c>
      <c r="AC201" s="10" t="s">
        <v>1983</v>
      </c>
      <c r="AD201" s="10">
        <v>2014</v>
      </c>
      <c r="AE201" s="10" t="s">
        <v>116</v>
      </c>
      <c r="AF201" s="10" t="s">
        <v>117</v>
      </c>
      <c r="AG201" s="10"/>
      <c r="AH201" s="10">
        <v>0</v>
      </c>
      <c r="AI201" s="10">
        <v>0</v>
      </c>
      <c r="AJ201" s="10">
        <v>0</v>
      </c>
      <c r="AK201" s="10">
        <v>0</v>
      </c>
      <c r="AL201" s="10">
        <v>0</v>
      </c>
      <c r="AM201" s="10">
        <v>1</v>
      </c>
      <c r="AN201" s="10">
        <v>1</v>
      </c>
      <c r="AO201" s="10">
        <v>1</v>
      </c>
      <c r="AP201" s="10">
        <v>1</v>
      </c>
      <c r="AQ201" s="10">
        <v>1</v>
      </c>
      <c r="AR201" s="10">
        <v>1</v>
      </c>
      <c r="AS201" s="10">
        <v>1</v>
      </c>
      <c r="AT201" s="10">
        <v>1</v>
      </c>
      <c r="AU201" s="13" t="s">
        <v>1984</v>
      </c>
      <c r="AV201" s="10" t="str">
        <f>+_xlfn.XLOOKUP(B201,[4]Base2020!$B:$B,[4]Base2020!$AR:$AR)</f>
        <v>https://www.tec.ac.cr/hoyeneltec/etiquetas/juduca</v>
      </c>
      <c r="AW201" s="10">
        <v>840</v>
      </c>
      <c r="AX201" s="10">
        <v>2024</v>
      </c>
      <c r="AY201" s="10" t="s">
        <v>1985</v>
      </c>
      <c r="AZ201" s="10" t="s">
        <v>297</v>
      </c>
      <c r="BA201" s="10" t="s">
        <v>1986</v>
      </c>
      <c r="BB201" s="10">
        <v>1</v>
      </c>
      <c r="BC201" s="10" t="s">
        <v>247</v>
      </c>
      <c r="BD201" s="10" t="s">
        <v>248</v>
      </c>
      <c r="BE201" s="10">
        <v>4</v>
      </c>
      <c r="BF201" s="10" t="s">
        <v>178</v>
      </c>
      <c r="BG201" s="10" t="s">
        <v>249</v>
      </c>
      <c r="BH201" s="10" t="s">
        <v>250</v>
      </c>
      <c r="BI201" s="10" t="s">
        <v>251</v>
      </c>
      <c r="BJ201" s="10" t="s">
        <v>496</v>
      </c>
      <c r="BK201" s="10">
        <v>2</v>
      </c>
      <c r="BL201" s="10" t="s">
        <v>497</v>
      </c>
      <c r="BM201" s="10" t="s">
        <v>94</v>
      </c>
      <c r="BN201" s="10" t="s">
        <v>106</v>
      </c>
      <c r="BO201" s="10" t="s">
        <v>106</v>
      </c>
      <c r="BP201" s="10"/>
      <c r="BQ201" s="10" t="s">
        <v>92</v>
      </c>
      <c r="BR201" s="10">
        <v>2024</v>
      </c>
      <c r="BS201" s="10" t="e">
        <f>+_xlfn.XLOOKUP(Tabla1[[#This Row],[COD_ACT]],'[1]VF (2)'!$B:$B,'[1]VF (2)'!$AGD:$AGD)</f>
        <v>#N/A</v>
      </c>
      <c r="BT201" s="10" t="e">
        <f>+_xlfn.XLOOKUP(Tabla1[[#This Row],[COD_ACT]],'[1]VF (2)'!$B:$B,'[1]VF (2)'!$AGC:$AGC)</f>
        <v>#N/A</v>
      </c>
      <c r="BU201" s="10" t="e">
        <f>+_xlfn.XLOOKUP(Tabla1[[#This Row],[COD_ACT]],'[2]COMPACTO PUNTO Y COMA'!$A:$A,'[2]COMPACTO PUNTO Y COMA'!$C:$C)</f>
        <v>#N/A</v>
      </c>
      <c r="BV201" s="10" t="str">
        <f>_xlfn.XLOOKUP(Tabla1[[#This Row],[COD_ACT]],[3]Sheet1!$A:$A,[3]Sheet1!$B:$B)</f>
        <v>101;203;601;404;501;506;510;102</v>
      </c>
      <c r="BW201" s="14">
        <v>400</v>
      </c>
      <c r="BX201" s="10" t="s">
        <v>1987</v>
      </c>
      <c r="BY201" s="10"/>
      <c r="BZ201" s="10"/>
      <c r="CA201" s="10"/>
      <c r="CB201" s="10"/>
      <c r="CC201" s="10"/>
      <c r="CD201" s="10"/>
      <c r="CE201" s="10"/>
      <c r="CF201" s="10"/>
      <c r="CG201" s="10"/>
    </row>
    <row r="202" spans="1:85" hidden="1">
      <c r="A202" s="10" t="s">
        <v>1988</v>
      </c>
      <c r="B202" s="10">
        <v>31698</v>
      </c>
      <c r="C202" s="11" t="s">
        <v>86</v>
      </c>
      <c r="D202" s="10" t="s">
        <v>1023</v>
      </c>
      <c r="E202" s="10" t="s">
        <v>1024</v>
      </c>
      <c r="F202" s="10" t="s">
        <v>89</v>
      </c>
      <c r="G202" s="10"/>
      <c r="H202" s="10"/>
      <c r="I202" s="10"/>
      <c r="J202" s="10"/>
      <c r="K202" s="12" t="s">
        <v>1989</v>
      </c>
      <c r="L202" s="10" t="s">
        <v>91</v>
      </c>
      <c r="M202" s="10" t="s">
        <v>91</v>
      </c>
      <c r="N202" s="10" t="s">
        <v>92</v>
      </c>
      <c r="O202" s="10" t="s">
        <v>17</v>
      </c>
      <c r="P202" s="10" t="s">
        <v>204</v>
      </c>
      <c r="Q202" s="10">
        <v>0</v>
      </c>
      <c r="R202" s="10">
        <v>1</v>
      </c>
      <c r="S202" s="10">
        <v>0</v>
      </c>
      <c r="T202" s="10">
        <v>0</v>
      </c>
      <c r="U202" s="10">
        <v>0</v>
      </c>
      <c r="V202" s="10">
        <v>0</v>
      </c>
      <c r="W202" s="10">
        <v>0</v>
      </c>
      <c r="X202" s="10" t="s">
        <v>153</v>
      </c>
      <c r="Y202" s="10"/>
      <c r="Z202" s="10" t="s">
        <v>1990</v>
      </c>
      <c r="AA202" s="10">
        <v>2074</v>
      </c>
      <c r="AB202" s="10" t="s">
        <v>1026</v>
      </c>
      <c r="AC202" s="10" t="s">
        <v>1991</v>
      </c>
      <c r="AD202" s="10">
        <v>2111</v>
      </c>
      <c r="AE202" s="10" t="s">
        <v>1028</v>
      </c>
      <c r="AF202" s="10" t="s">
        <v>1029</v>
      </c>
      <c r="AG202" s="10"/>
      <c r="AH202" s="10">
        <v>0</v>
      </c>
      <c r="AI202" s="10">
        <v>0</v>
      </c>
      <c r="AJ202" s="10">
        <v>0</v>
      </c>
      <c r="AK202" s="10">
        <v>0</v>
      </c>
      <c r="AL202" s="10">
        <v>0</v>
      </c>
      <c r="AM202" s="10">
        <v>0</v>
      </c>
      <c r="AN202" s="10">
        <v>1</v>
      </c>
      <c r="AO202" s="10"/>
      <c r="AP202" s="10"/>
      <c r="AQ202" s="10"/>
      <c r="AR202" s="10"/>
      <c r="AS202" s="10"/>
      <c r="AT202" s="10"/>
      <c r="AU202" s="10"/>
      <c r="AV202" s="10"/>
      <c r="AW202" s="10"/>
      <c r="AX202" s="10">
        <v>2024</v>
      </c>
      <c r="AY202" s="10" t="s">
        <v>1992</v>
      </c>
      <c r="AZ202" s="10" t="s">
        <v>297</v>
      </c>
      <c r="BA202" s="10"/>
      <c r="BB202" s="10">
        <v>1</v>
      </c>
      <c r="BC202" s="10" t="s">
        <v>357</v>
      </c>
      <c r="BD202" s="10" t="s">
        <v>358</v>
      </c>
      <c r="BE202" s="10"/>
      <c r="BF202" s="10"/>
      <c r="BG202" s="10"/>
      <c r="BH202" s="10"/>
      <c r="BI202" s="10"/>
      <c r="BJ202" s="10"/>
      <c r="BK202" s="10"/>
      <c r="BL202" s="10"/>
      <c r="BM202" s="10"/>
      <c r="BN202" s="12" t="s">
        <v>106</v>
      </c>
      <c r="BO202" s="12" t="s">
        <v>106</v>
      </c>
      <c r="BP202" s="10"/>
      <c r="BQ202" s="10" t="s">
        <v>92</v>
      </c>
      <c r="BR202" s="10">
        <v>2024</v>
      </c>
      <c r="BS202" s="10" t="str">
        <f>+_xlfn.XLOOKUP(Tabla1[[#This Row],[COD_ACT]],'[1]VF (2)'!$B:$B,'[1]VF (2)'!$AGD:$AGD)</f>
        <v>205;404</v>
      </c>
      <c r="BT202" s="10" t="str">
        <f>+_xlfn.XLOOKUP(Tabla1[[#This Row],[COD_ACT]],'[1]VF (2)'!$B:$B,'[1]VF (2)'!$AGC:$AGC)</f>
        <v>101</v>
      </c>
      <c r="BU202" s="10" t="e">
        <f>+_xlfn.XLOOKUP(Tabla1[[#This Row],[COD_ACT]],'[2]COMPACTO PUNTO Y COMA'!$A:$A,'[2]COMPACTO PUNTO Y COMA'!$C:$C)</f>
        <v>#N/A</v>
      </c>
      <c r="BV202" s="10" t="e">
        <f>+_xlfn.XLOOKUP(Tabla1[[#This Row],[COD_ACT]],[3]Sheet1!$A:$A,[3]Sheet1!$B:$B)</f>
        <v>#N/A</v>
      </c>
      <c r="BW202" s="14" t="s">
        <v>756</v>
      </c>
      <c r="BX202" s="10" t="s">
        <v>210</v>
      </c>
      <c r="BY202" s="10"/>
      <c r="BZ202" s="10"/>
      <c r="CA202" s="10"/>
      <c r="CB202" s="10"/>
      <c r="CC202" s="10"/>
      <c r="CD202" s="10"/>
      <c r="CE202" s="10"/>
      <c r="CF202" s="10"/>
      <c r="CG202" s="10"/>
    </row>
    <row r="203" spans="1:85" hidden="1">
      <c r="A203" s="10" t="s">
        <v>1993</v>
      </c>
      <c r="B203" s="10">
        <v>395</v>
      </c>
      <c r="C203" s="11" t="s">
        <v>86</v>
      </c>
      <c r="D203" s="10" t="s">
        <v>1994</v>
      </c>
      <c r="E203" s="10" t="s">
        <v>1995</v>
      </c>
      <c r="F203" s="10" t="s">
        <v>89</v>
      </c>
      <c r="G203" s="16">
        <v>6</v>
      </c>
      <c r="H203" s="10"/>
      <c r="I203" s="10"/>
      <c r="J203" s="10"/>
      <c r="K203" s="12" t="s">
        <v>1996</v>
      </c>
      <c r="L203" s="10" t="s">
        <v>91</v>
      </c>
      <c r="M203" s="10" t="s">
        <v>92</v>
      </c>
      <c r="N203" s="10" t="s">
        <v>91</v>
      </c>
      <c r="O203" s="10" t="s">
        <v>16</v>
      </c>
      <c r="P203" s="10" t="s">
        <v>93</v>
      </c>
      <c r="Q203" s="10">
        <v>1</v>
      </c>
      <c r="R203" s="10">
        <v>0</v>
      </c>
      <c r="S203" s="10">
        <v>0</v>
      </c>
      <c r="T203" s="10">
        <v>0</v>
      </c>
      <c r="U203" s="10">
        <v>0</v>
      </c>
      <c r="V203" s="10">
        <v>0</v>
      </c>
      <c r="W203" s="10">
        <v>0</v>
      </c>
      <c r="X203" s="10" t="s">
        <v>112</v>
      </c>
      <c r="Y203" s="10" t="s">
        <v>222</v>
      </c>
      <c r="Z203" s="10" t="s">
        <v>1997</v>
      </c>
      <c r="AA203" s="10">
        <v>2058</v>
      </c>
      <c r="AB203" s="10" t="s">
        <v>1998</v>
      </c>
      <c r="AC203" s="10" t="s">
        <v>1999</v>
      </c>
      <c r="AD203" s="10">
        <v>2036</v>
      </c>
      <c r="AE203" s="10" t="s">
        <v>294</v>
      </c>
      <c r="AF203" s="10" t="s">
        <v>295</v>
      </c>
      <c r="AG203" s="10"/>
      <c r="AH203" s="10">
        <v>0</v>
      </c>
      <c r="AI203" s="10">
        <v>0</v>
      </c>
      <c r="AJ203" s="10">
        <v>0</v>
      </c>
      <c r="AK203" s="10">
        <v>0</v>
      </c>
      <c r="AL203" s="10">
        <v>0</v>
      </c>
      <c r="AM203" s="10">
        <v>1</v>
      </c>
      <c r="AN203" s="10">
        <v>1</v>
      </c>
      <c r="AO203" s="10">
        <v>1</v>
      </c>
      <c r="AP203" s="10">
        <v>1</v>
      </c>
      <c r="AQ203" s="10">
        <v>1</v>
      </c>
      <c r="AR203" s="10">
        <v>1</v>
      </c>
      <c r="AS203" s="10">
        <v>1</v>
      </c>
      <c r="AT203" s="10">
        <v>1</v>
      </c>
      <c r="AU203" s="13"/>
      <c r="AV203" s="10"/>
      <c r="AW203" s="10">
        <v>395</v>
      </c>
      <c r="AX203" s="10">
        <v>2024</v>
      </c>
      <c r="AY203" s="10" t="s">
        <v>2000</v>
      </c>
      <c r="AZ203" s="10" t="s">
        <v>297</v>
      </c>
      <c r="BA203" s="10" t="s">
        <v>2001</v>
      </c>
      <c r="BB203" s="10">
        <v>1</v>
      </c>
      <c r="BC203" s="10" t="s">
        <v>176</v>
      </c>
      <c r="BD203" s="10" t="s">
        <v>177</v>
      </c>
      <c r="BE203" s="10">
        <v>5</v>
      </c>
      <c r="BF203" s="10" t="s">
        <v>142</v>
      </c>
      <c r="BG203" s="10" t="s">
        <v>312</v>
      </c>
      <c r="BH203" s="10" t="s">
        <v>313</v>
      </c>
      <c r="BI203" s="10" t="s">
        <v>611</v>
      </c>
      <c r="BJ203" s="10" t="s">
        <v>612</v>
      </c>
      <c r="BK203" s="10">
        <v>5</v>
      </c>
      <c r="BL203" s="10" t="s">
        <v>405</v>
      </c>
      <c r="BM203" s="10" t="s">
        <v>148</v>
      </c>
      <c r="BN203" s="10" t="s">
        <v>106</v>
      </c>
      <c r="BO203" s="10" t="s">
        <v>106</v>
      </c>
      <c r="BP203" s="10"/>
      <c r="BQ203" s="10" t="s">
        <v>92</v>
      </c>
      <c r="BR203" s="10">
        <v>2024</v>
      </c>
      <c r="BS203" s="10" t="e">
        <f>+_xlfn.XLOOKUP(Tabla1[[#This Row],[COD_ACT]],'[1]VF (2)'!$B:$B,'[1]VF (2)'!$AGD:$AGD)</f>
        <v>#N/A</v>
      </c>
      <c r="BT203" s="10" t="e">
        <f>+_xlfn.XLOOKUP(Tabla1[[#This Row],[COD_ACT]],'[1]VF (2)'!$B:$B,'[1]VF (2)'!$AGC:$AGC)</f>
        <v>#N/A</v>
      </c>
      <c r="BU203" s="10" t="str">
        <f>+_xlfn.XLOOKUP(Tabla1[[#This Row],[COD_ACT]],'[2]COMPACTO PUNTO Y COMA'!$A:$A,'[2]COMPACTO PUNTO Y COMA'!$C:$C)</f>
        <v>103</v>
      </c>
      <c r="BV203" s="10" t="str">
        <f>_xlfn.XLOOKUP(Tabla1[[#This Row],[COD_ACT]],[3]Sheet1!$A:$A,[3]Sheet1!$B:$B)</f>
        <v>601;201;501;512;202;203;204</v>
      </c>
      <c r="BW203" s="14" t="s">
        <v>351</v>
      </c>
      <c r="BX203" s="10" t="s">
        <v>2002</v>
      </c>
      <c r="BY203" s="10"/>
      <c r="BZ203" s="10"/>
      <c r="CA203" s="10"/>
      <c r="CB203" s="10"/>
      <c r="CC203" s="10"/>
      <c r="CD203" s="10"/>
      <c r="CE203" s="10"/>
      <c r="CF203" s="10"/>
      <c r="CG203" s="10"/>
    </row>
    <row r="204" spans="1:85" hidden="1">
      <c r="A204" s="10" t="s">
        <v>2003</v>
      </c>
      <c r="B204" s="10">
        <v>16855</v>
      </c>
      <c r="C204" s="11" t="s">
        <v>86</v>
      </c>
      <c r="D204" s="10" t="s">
        <v>2004</v>
      </c>
      <c r="E204" s="10" t="s">
        <v>2005</v>
      </c>
      <c r="F204" s="10" t="s">
        <v>89</v>
      </c>
      <c r="G204" s="10"/>
      <c r="H204" s="10"/>
      <c r="I204" s="10"/>
      <c r="J204" s="10"/>
      <c r="K204" s="12" t="s">
        <v>2006</v>
      </c>
      <c r="L204" s="10" t="s">
        <v>91</v>
      </c>
      <c r="M204" s="10" t="s">
        <v>92</v>
      </c>
      <c r="N204" s="10" t="s">
        <v>92</v>
      </c>
      <c r="O204" s="10" t="s">
        <v>165</v>
      </c>
      <c r="P204" s="10" t="s">
        <v>165</v>
      </c>
      <c r="Q204" s="10">
        <v>1</v>
      </c>
      <c r="R204" s="10">
        <v>1</v>
      </c>
      <c r="S204" s="10">
        <v>1</v>
      </c>
      <c r="T204" s="10">
        <v>1</v>
      </c>
      <c r="U204" s="10">
        <v>1</v>
      </c>
      <c r="V204" s="10">
        <v>0</v>
      </c>
      <c r="W204" s="10">
        <v>1</v>
      </c>
      <c r="X204" s="10" t="s">
        <v>153</v>
      </c>
      <c r="Y204" s="10"/>
      <c r="Z204" s="10" t="s">
        <v>294</v>
      </c>
      <c r="AA204" s="10">
        <v>2036</v>
      </c>
      <c r="AB204" s="10" t="s">
        <v>295</v>
      </c>
      <c r="AC204" s="10" t="s">
        <v>2007</v>
      </c>
      <c r="AD204" s="10">
        <v>2014</v>
      </c>
      <c r="AE204" s="10" t="s">
        <v>116</v>
      </c>
      <c r="AF204" s="10" t="s">
        <v>117</v>
      </c>
      <c r="AG204" s="10"/>
      <c r="AH204" s="10">
        <v>0</v>
      </c>
      <c r="AI204" s="10">
        <v>0</v>
      </c>
      <c r="AJ204" s="10">
        <v>0</v>
      </c>
      <c r="AK204" s="10">
        <v>0</v>
      </c>
      <c r="AL204" s="10">
        <v>0</v>
      </c>
      <c r="AM204" s="10">
        <v>0</v>
      </c>
      <c r="AN204" s="10">
        <v>1</v>
      </c>
      <c r="AO204" s="10"/>
      <c r="AP204" s="10"/>
      <c r="AQ204" s="10"/>
      <c r="AR204" s="10"/>
      <c r="AS204" s="10"/>
      <c r="AT204" s="10"/>
      <c r="AU204" s="10"/>
      <c r="AV204" s="10"/>
      <c r="AW204" s="10"/>
      <c r="AX204" s="10">
        <v>2024</v>
      </c>
      <c r="AY204" s="10" t="s">
        <v>2008</v>
      </c>
      <c r="AZ204" s="10" t="s">
        <v>297</v>
      </c>
      <c r="BA204" s="10"/>
      <c r="BB204" s="10">
        <v>1</v>
      </c>
      <c r="BC204" s="10" t="s">
        <v>2009</v>
      </c>
      <c r="BD204" s="10" t="s">
        <v>2010</v>
      </c>
      <c r="BE204" s="10"/>
      <c r="BF204" s="10"/>
      <c r="BG204" s="10"/>
      <c r="BH204" s="10"/>
      <c r="BI204" s="10"/>
      <c r="BJ204" s="10"/>
      <c r="BK204" s="10"/>
      <c r="BL204" s="10"/>
      <c r="BM204" s="10"/>
      <c r="BN204" s="12" t="s">
        <v>106</v>
      </c>
      <c r="BO204" s="12" t="s">
        <v>106</v>
      </c>
      <c r="BP204" s="10"/>
      <c r="BQ204" s="10" t="s">
        <v>92</v>
      </c>
      <c r="BR204" s="10">
        <v>2024</v>
      </c>
      <c r="BS204" s="10" t="str">
        <f>+_xlfn.XLOOKUP(Tabla1[[#This Row],[COD_ACT]],'[1]VF (2)'!$B:$B,'[1]VF (2)'!$AGD:$AGD)</f>
        <v>102;103;205;203;510</v>
      </c>
      <c r="BT204" s="10" t="str">
        <f>+_xlfn.XLOOKUP(Tabla1[[#This Row],[COD_ACT]],'[1]VF (2)'!$B:$B,'[1]VF (2)'!$AGC:$AGC)</f>
        <v>201</v>
      </c>
      <c r="BU204" s="10" t="e">
        <f>+_xlfn.XLOOKUP(Tabla1[[#This Row],[COD_ACT]],'[2]COMPACTO PUNTO Y COMA'!$A:$A,'[2]COMPACTO PUNTO Y COMA'!$C:$C)</f>
        <v>#N/A</v>
      </c>
      <c r="BV204" s="10" t="e">
        <f>+_xlfn.XLOOKUP(Tabla1[[#This Row],[COD_ACT]],[3]Sheet1!$A:$A,[3]Sheet1!$B:$B)</f>
        <v>#N/A</v>
      </c>
      <c r="BW204" s="14">
        <v>101</v>
      </c>
      <c r="BX204" s="10" t="s">
        <v>2011</v>
      </c>
      <c r="BY204" s="10"/>
      <c r="BZ204" s="10"/>
      <c r="CA204" s="10"/>
      <c r="CB204" s="10"/>
      <c r="CC204" s="10"/>
      <c r="CD204" s="10"/>
      <c r="CE204" s="10"/>
      <c r="CF204" s="10"/>
      <c r="CG204" s="10"/>
    </row>
    <row r="205" spans="1:85" hidden="1">
      <c r="A205" s="10" t="s">
        <v>2012</v>
      </c>
      <c r="B205" s="10">
        <v>14925</v>
      </c>
      <c r="C205" s="11" t="s">
        <v>86</v>
      </c>
      <c r="D205" s="10" t="s">
        <v>2013</v>
      </c>
      <c r="E205" s="10" t="s">
        <v>2014</v>
      </c>
      <c r="F205" s="10" t="s">
        <v>89</v>
      </c>
      <c r="G205" s="10"/>
      <c r="H205" s="10"/>
      <c r="I205" s="10"/>
      <c r="J205" s="10"/>
      <c r="K205" s="12" t="s">
        <v>941</v>
      </c>
      <c r="L205" s="10" t="s">
        <v>91</v>
      </c>
      <c r="M205" s="10" t="s">
        <v>91</v>
      </c>
      <c r="N205" s="10" t="s">
        <v>92</v>
      </c>
      <c r="O205" s="10" t="s">
        <v>17</v>
      </c>
      <c r="P205" s="10" t="s">
        <v>204</v>
      </c>
      <c r="Q205" s="10">
        <v>0</v>
      </c>
      <c r="R205" s="10">
        <v>1</v>
      </c>
      <c r="S205" s="10">
        <v>0</v>
      </c>
      <c r="T205" s="10">
        <v>0</v>
      </c>
      <c r="U205" s="10">
        <v>0</v>
      </c>
      <c r="V205" s="10">
        <v>0</v>
      </c>
      <c r="W205" s="10">
        <v>0</v>
      </c>
      <c r="X205" s="10" t="s">
        <v>94</v>
      </c>
      <c r="Y205" s="10"/>
      <c r="Z205" s="10" t="s">
        <v>2015</v>
      </c>
      <c r="AA205" s="10">
        <v>2070</v>
      </c>
      <c r="AB205" s="10" t="s">
        <v>2016</v>
      </c>
      <c r="AC205" s="10" t="s">
        <v>2017</v>
      </c>
      <c r="AD205" s="10">
        <v>2041</v>
      </c>
      <c r="AE205" s="10" t="s">
        <v>631</v>
      </c>
      <c r="AF205" s="10" t="s">
        <v>632</v>
      </c>
      <c r="AG205" s="10"/>
      <c r="AH205" s="10">
        <v>0</v>
      </c>
      <c r="AI205" s="10">
        <v>0</v>
      </c>
      <c r="AJ205" s="10">
        <v>0</v>
      </c>
      <c r="AK205" s="10">
        <v>0</v>
      </c>
      <c r="AL205" s="10">
        <v>0</v>
      </c>
      <c r="AM205" s="10">
        <v>0</v>
      </c>
      <c r="AN205" s="10">
        <v>1</v>
      </c>
      <c r="AO205" s="10"/>
      <c r="AP205" s="10"/>
      <c r="AQ205" s="10"/>
      <c r="AR205" s="10"/>
      <c r="AS205" s="10"/>
      <c r="AT205" s="10"/>
      <c r="AU205" s="10"/>
      <c r="AV205" s="10"/>
      <c r="AW205" s="10"/>
      <c r="AX205" s="10">
        <v>2024</v>
      </c>
      <c r="AY205" s="10" t="s">
        <v>2018</v>
      </c>
      <c r="AZ205" s="10" t="s">
        <v>297</v>
      </c>
      <c r="BA205" s="10"/>
      <c r="BB205" s="10">
        <v>1</v>
      </c>
      <c r="BC205" s="10" t="s">
        <v>1929</v>
      </c>
      <c r="BD205" s="10" t="s">
        <v>1930</v>
      </c>
      <c r="BE205" s="10"/>
      <c r="BF205" s="10"/>
      <c r="BG205" s="10"/>
      <c r="BH205" s="10"/>
      <c r="BI205" s="10"/>
      <c r="BJ205" s="10"/>
      <c r="BK205" s="10"/>
      <c r="BL205" s="10"/>
      <c r="BM205" s="10"/>
      <c r="BN205" s="12" t="s">
        <v>106</v>
      </c>
      <c r="BO205" s="12" t="s">
        <v>106</v>
      </c>
      <c r="BP205" s="10"/>
      <c r="BQ205" s="10" t="s">
        <v>92</v>
      </c>
      <c r="BR205" s="10">
        <v>2024</v>
      </c>
      <c r="BS205" s="10" t="str">
        <f>+_xlfn.XLOOKUP(Tabla1[[#This Row],[COD_ACT]],'[1]VF (2)'!$B:$B,'[1]VF (2)'!$AGD:$AGD)</f>
        <v>102;202;404;510</v>
      </c>
      <c r="BT205" s="10" t="str">
        <f>+_xlfn.XLOOKUP(Tabla1[[#This Row],[COD_ACT]],'[1]VF (2)'!$B:$B,'[1]VF (2)'!$AGC:$AGC)</f>
        <v>202</v>
      </c>
      <c r="BU205" s="10" t="e">
        <f>+_xlfn.XLOOKUP(Tabla1[[#This Row],[COD_ACT]],'[2]COMPACTO PUNTO Y COMA'!$A:$A,'[2]COMPACTO PUNTO Y COMA'!$C:$C)</f>
        <v>#N/A</v>
      </c>
      <c r="BV205" s="10" t="e">
        <f>+_xlfn.XLOOKUP(Tabla1[[#This Row],[COD_ACT]],[3]Sheet1!$A:$A,[3]Sheet1!$B:$B)</f>
        <v>#N/A</v>
      </c>
      <c r="BW205" s="14">
        <v>102</v>
      </c>
      <c r="BX205" s="10" t="s">
        <v>1917</v>
      </c>
      <c r="BY205" s="10"/>
      <c r="BZ205" s="10"/>
      <c r="CA205" s="10"/>
      <c r="CB205" s="10"/>
      <c r="CC205" s="10"/>
      <c r="CD205" s="10"/>
      <c r="CE205" s="10"/>
      <c r="CF205" s="10"/>
      <c r="CG205" s="10"/>
    </row>
    <row r="206" spans="1:85">
      <c r="A206" s="10" t="s">
        <v>2019</v>
      </c>
      <c r="B206" s="10">
        <v>24041</v>
      </c>
      <c r="C206" s="11" t="s">
        <v>86</v>
      </c>
      <c r="D206" s="10" t="s">
        <v>2020</v>
      </c>
      <c r="E206" s="10" t="s">
        <v>2021</v>
      </c>
      <c r="F206" s="10" t="s">
        <v>89</v>
      </c>
      <c r="G206" s="10"/>
      <c r="H206" s="10"/>
      <c r="I206" s="10"/>
      <c r="J206" s="10"/>
      <c r="K206" s="12" t="s">
        <v>2022</v>
      </c>
      <c r="L206" s="10" t="s">
        <v>91</v>
      </c>
      <c r="M206" s="10" t="s">
        <v>91</v>
      </c>
      <c r="N206" s="10" t="s">
        <v>92</v>
      </c>
      <c r="O206" s="10" t="s">
        <v>17</v>
      </c>
      <c r="P206" s="10" t="s">
        <v>204</v>
      </c>
      <c r="Q206" s="10">
        <v>0</v>
      </c>
      <c r="R206" s="10">
        <v>1</v>
      </c>
      <c r="S206" s="10">
        <v>0</v>
      </c>
      <c r="T206" s="10">
        <v>0</v>
      </c>
      <c r="U206" s="10">
        <v>0</v>
      </c>
      <c r="V206" s="10">
        <v>0</v>
      </c>
      <c r="W206" s="10">
        <v>0</v>
      </c>
      <c r="X206" s="10" t="s">
        <v>153</v>
      </c>
      <c r="Y206" s="10"/>
      <c r="Z206" s="10" t="s">
        <v>1028</v>
      </c>
      <c r="AA206" s="10">
        <v>2111</v>
      </c>
      <c r="AB206" s="10" t="s">
        <v>1029</v>
      </c>
      <c r="AC206" s="10" t="s">
        <v>2023</v>
      </c>
      <c r="AD206" s="10">
        <v>2068</v>
      </c>
      <c r="AE206" s="10" t="s">
        <v>17</v>
      </c>
      <c r="AF206" s="10" t="s">
        <v>622</v>
      </c>
      <c r="AG206" s="10"/>
      <c r="AH206" s="10">
        <v>0</v>
      </c>
      <c r="AI206" s="10">
        <v>0</v>
      </c>
      <c r="AJ206" s="10">
        <v>0</v>
      </c>
      <c r="AK206" s="10">
        <v>0</v>
      </c>
      <c r="AL206" s="10">
        <v>0</v>
      </c>
      <c r="AM206" s="10">
        <v>0</v>
      </c>
      <c r="AN206" s="10">
        <v>1</v>
      </c>
      <c r="AO206" s="10">
        <v>1</v>
      </c>
      <c r="AP206" s="10">
        <v>0</v>
      </c>
      <c r="AQ206" s="10">
        <v>0</v>
      </c>
      <c r="AR206" s="10">
        <v>0</v>
      </c>
      <c r="AS206" s="10">
        <v>0</v>
      </c>
      <c r="AT206" s="10">
        <v>0</v>
      </c>
      <c r="AU206" s="13" t="s">
        <v>2024</v>
      </c>
      <c r="AV206" s="10"/>
      <c r="AW206" s="10"/>
      <c r="AX206" s="10">
        <v>2024</v>
      </c>
      <c r="AY206" s="21" t="s">
        <v>2025</v>
      </c>
      <c r="AZ206" s="10" t="s">
        <v>297</v>
      </c>
      <c r="BA206" s="10"/>
      <c r="BB206" s="10">
        <v>1</v>
      </c>
      <c r="BC206" s="10" t="s">
        <v>207</v>
      </c>
      <c r="BD206" s="10" t="s">
        <v>208</v>
      </c>
      <c r="BE206" s="10"/>
      <c r="BF206" s="10"/>
      <c r="BG206" s="10"/>
      <c r="BH206" s="10"/>
      <c r="BI206" s="10"/>
      <c r="BJ206" s="10"/>
      <c r="BK206" s="10"/>
      <c r="BL206" s="10"/>
      <c r="BM206" s="10"/>
      <c r="BN206" s="12" t="s">
        <v>2026</v>
      </c>
      <c r="BO206" s="12" t="s">
        <v>2027</v>
      </c>
      <c r="BP206" s="10"/>
      <c r="BQ206" s="10" t="s">
        <v>91</v>
      </c>
      <c r="BR206" s="10">
        <v>2024</v>
      </c>
      <c r="BS206" s="10" t="str">
        <f>+_xlfn.XLOOKUP(Tabla1[[#This Row],[COD_ACT]],'[1]VF (2)'!$B:$B,'[1]VF (2)'!$AGD:$AGD)</f>
        <v>101;102;103;205;203;501;502;503;504;505;506;507;508;510;511</v>
      </c>
      <c r="BT206" s="10" t="str">
        <f>+_xlfn.XLOOKUP(Tabla1[[#This Row],[COD_ACT]],'[1]VF (2)'!$B:$B,'[1]VF (2)'!$AGC:$AGC)</f>
        <v>201</v>
      </c>
      <c r="BU206" s="10" t="e">
        <f>+_xlfn.XLOOKUP(Tabla1[[#This Row],[COD_ACT]],'[2]COMPACTO PUNTO Y COMA'!$A:$A,'[2]COMPACTO PUNTO Y COMA'!$C:$C)</f>
        <v>#N/A</v>
      </c>
      <c r="BV206" s="10" t="e">
        <f>+_xlfn.XLOOKUP(Tabla1[[#This Row],[COD_ACT]],[3]Sheet1!$A:$A,[3]Sheet1!$B:$B)</f>
        <v>#N/A</v>
      </c>
      <c r="BW206" s="14">
        <v>101</v>
      </c>
      <c r="BX206" s="10" t="s">
        <v>2028</v>
      </c>
      <c r="BY206" s="10"/>
      <c r="BZ206" s="10"/>
      <c r="CA206" s="10"/>
      <c r="CB206" s="10"/>
      <c r="CC206" s="10"/>
      <c r="CD206" s="10"/>
      <c r="CE206" s="10"/>
      <c r="CF206" s="10"/>
      <c r="CG206" s="10"/>
    </row>
    <row r="207" spans="1:85" hidden="1">
      <c r="A207" s="10" t="s">
        <v>2029</v>
      </c>
      <c r="B207" s="10">
        <v>404</v>
      </c>
      <c r="C207" s="11" t="s">
        <v>86</v>
      </c>
      <c r="D207" s="10" t="s">
        <v>2030</v>
      </c>
      <c r="E207" s="10" t="s">
        <v>1500</v>
      </c>
      <c r="F207" s="10" t="s">
        <v>89</v>
      </c>
      <c r="G207" s="16">
        <v>4</v>
      </c>
      <c r="H207" s="10"/>
      <c r="I207" s="10"/>
      <c r="J207" s="10"/>
      <c r="K207" s="12" t="s">
        <v>2031</v>
      </c>
      <c r="L207" s="10" t="s">
        <v>91</v>
      </c>
      <c r="M207" s="10" t="s">
        <v>92</v>
      </c>
      <c r="N207" s="10" t="s">
        <v>91</v>
      </c>
      <c r="O207" s="10" t="s">
        <v>16</v>
      </c>
      <c r="P207" s="10" t="s">
        <v>93</v>
      </c>
      <c r="Q207" s="10">
        <v>1</v>
      </c>
      <c r="R207" s="10">
        <v>0</v>
      </c>
      <c r="S207" s="10">
        <v>0</v>
      </c>
      <c r="T207" s="10">
        <v>0</v>
      </c>
      <c r="U207" s="10">
        <v>0</v>
      </c>
      <c r="V207" s="10">
        <v>0</v>
      </c>
      <c r="W207" s="10">
        <v>0</v>
      </c>
      <c r="X207" s="10" t="s">
        <v>94</v>
      </c>
      <c r="Y207" s="10" t="s">
        <v>153</v>
      </c>
      <c r="Z207" s="10" t="s">
        <v>113</v>
      </c>
      <c r="AA207" s="10">
        <v>2030</v>
      </c>
      <c r="AB207" s="10" t="s">
        <v>114</v>
      </c>
      <c r="AC207" s="10" t="s">
        <v>1264</v>
      </c>
      <c r="AD207" s="10">
        <v>2014</v>
      </c>
      <c r="AE207" s="10" t="s">
        <v>116</v>
      </c>
      <c r="AF207" s="10" t="s">
        <v>117</v>
      </c>
      <c r="AG207" s="10"/>
      <c r="AH207" s="10">
        <v>0</v>
      </c>
      <c r="AI207" s="10">
        <v>0</v>
      </c>
      <c r="AJ207" s="10">
        <v>0</v>
      </c>
      <c r="AK207" s="10">
        <v>0</v>
      </c>
      <c r="AL207" s="10">
        <v>0</v>
      </c>
      <c r="AM207" s="10">
        <v>1</v>
      </c>
      <c r="AN207" s="10">
        <v>1</v>
      </c>
      <c r="AO207" s="10">
        <v>1</v>
      </c>
      <c r="AP207" s="10">
        <v>1</v>
      </c>
      <c r="AQ207" s="10">
        <v>1</v>
      </c>
      <c r="AR207" s="10">
        <v>1</v>
      </c>
      <c r="AS207" s="10">
        <v>1</v>
      </c>
      <c r="AT207" s="10">
        <v>1</v>
      </c>
      <c r="AU207" s="13" t="s">
        <v>2032</v>
      </c>
      <c r="AV207" s="10" t="str">
        <f>+_xlfn.XLOOKUP(B207,[4]Base2020!$B:$B,[4]Base2020!$AR:$AR)</f>
        <v>https://www.tec.ac.cr/programas-academicos/maestria-salud-ocupacional-enfasis-higiene-ambiental</v>
      </c>
      <c r="AW207" s="10">
        <v>404</v>
      </c>
      <c r="AX207" s="10">
        <v>2024</v>
      </c>
      <c r="AY207" s="10" t="s">
        <v>2033</v>
      </c>
      <c r="AZ207" s="10" t="s">
        <v>297</v>
      </c>
      <c r="BA207" s="10" t="s">
        <v>2034</v>
      </c>
      <c r="BB207" s="10">
        <v>1</v>
      </c>
      <c r="BC207" s="10" t="s">
        <v>2035</v>
      </c>
      <c r="BD207" s="10" t="s">
        <v>2036</v>
      </c>
      <c r="BE207" s="10">
        <v>4</v>
      </c>
      <c r="BF207" s="10" t="s">
        <v>178</v>
      </c>
      <c r="BG207" s="10" t="s">
        <v>312</v>
      </c>
      <c r="BH207" s="10" t="s">
        <v>313</v>
      </c>
      <c r="BI207" s="10" t="s">
        <v>626</v>
      </c>
      <c r="BJ207" s="10" t="s">
        <v>627</v>
      </c>
      <c r="BK207" s="10">
        <v>2</v>
      </c>
      <c r="BL207" s="10" t="s">
        <v>497</v>
      </c>
      <c r="BM207" s="10" t="s">
        <v>94</v>
      </c>
      <c r="BN207" s="10" t="s">
        <v>106</v>
      </c>
      <c r="BO207" s="10" t="s">
        <v>106</v>
      </c>
      <c r="BP207" s="10"/>
      <c r="BQ207" s="10" t="s">
        <v>92</v>
      </c>
      <c r="BR207" s="10">
        <v>2024</v>
      </c>
      <c r="BS207" s="10" t="e">
        <f>+_xlfn.XLOOKUP(Tabla1[[#This Row],[COD_ACT]],'[1]VF (2)'!$B:$B,'[1]VF (2)'!$AGD:$AGD)</f>
        <v>#N/A</v>
      </c>
      <c r="BT207" s="10" t="e">
        <f>+_xlfn.XLOOKUP(Tabla1[[#This Row],[COD_ACT]],'[1]VF (2)'!$B:$B,'[1]VF (2)'!$AGC:$AGC)</f>
        <v>#N/A</v>
      </c>
      <c r="BU207" s="10" t="str">
        <f>+_xlfn.XLOOKUP(Tabla1[[#This Row],[COD_ACT]],'[2]COMPACTO PUNTO Y COMA'!$A:$A,'[2]COMPACTO PUNTO Y COMA'!$C:$C)</f>
        <v>101</v>
      </c>
      <c r="BV207" s="10" t="str">
        <f>_xlfn.XLOOKUP(Tabla1[[#This Row],[COD_ACT]],[3]Sheet1!$A:$A,[3]Sheet1!$B:$B)</f>
        <v>101;203;601;102;103</v>
      </c>
      <c r="BW207" s="14" t="s">
        <v>756</v>
      </c>
      <c r="BX207" s="10" t="s">
        <v>2037</v>
      </c>
      <c r="BY207" s="10"/>
      <c r="BZ207" s="10"/>
      <c r="CA207" s="10"/>
      <c r="CB207" s="10"/>
      <c r="CC207" s="10"/>
      <c r="CD207" s="10"/>
      <c r="CE207" s="10"/>
      <c r="CF207" s="10"/>
      <c r="CG207" s="10"/>
    </row>
    <row r="208" spans="1:85" hidden="1">
      <c r="A208" s="10" t="s">
        <v>2038</v>
      </c>
      <c r="B208" s="10">
        <v>16803</v>
      </c>
      <c r="C208" s="11" t="s">
        <v>86</v>
      </c>
      <c r="D208" s="10" t="s">
        <v>2039</v>
      </c>
      <c r="E208" s="10" t="s">
        <v>2040</v>
      </c>
      <c r="F208" s="10" t="s">
        <v>89</v>
      </c>
      <c r="G208" s="10"/>
      <c r="H208" s="10"/>
      <c r="I208" s="10"/>
      <c r="J208" s="10"/>
      <c r="K208" s="12" t="s">
        <v>2041</v>
      </c>
      <c r="L208" s="10" t="s">
        <v>91</v>
      </c>
      <c r="M208" s="10" t="s">
        <v>92</v>
      </c>
      <c r="N208" s="10" t="s">
        <v>92</v>
      </c>
      <c r="O208" s="10" t="s">
        <v>165</v>
      </c>
      <c r="P208" s="10" t="s">
        <v>165</v>
      </c>
      <c r="Q208" s="10">
        <v>1</v>
      </c>
      <c r="R208" s="10">
        <v>1</v>
      </c>
      <c r="S208" s="10">
        <v>1</v>
      </c>
      <c r="T208" s="10">
        <v>0</v>
      </c>
      <c r="U208" s="10">
        <v>1</v>
      </c>
      <c r="V208" s="10">
        <v>0</v>
      </c>
      <c r="W208" s="10">
        <v>1</v>
      </c>
      <c r="X208" s="10" t="s">
        <v>458</v>
      </c>
      <c r="Y208" s="10"/>
      <c r="Z208" s="10" t="s">
        <v>571</v>
      </c>
      <c r="AA208" s="10">
        <v>2044</v>
      </c>
      <c r="AB208" s="10" t="s">
        <v>572</v>
      </c>
      <c r="AC208" s="10" t="s">
        <v>2042</v>
      </c>
      <c r="AD208" s="10">
        <v>2014</v>
      </c>
      <c r="AE208" s="10" t="s">
        <v>116</v>
      </c>
      <c r="AF208" s="10" t="s">
        <v>117</v>
      </c>
      <c r="AG208" s="10"/>
      <c r="AH208" s="10">
        <v>0</v>
      </c>
      <c r="AI208" s="10">
        <v>0</v>
      </c>
      <c r="AJ208" s="10">
        <v>0</v>
      </c>
      <c r="AK208" s="10">
        <v>0</v>
      </c>
      <c r="AL208" s="10">
        <v>0</v>
      </c>
      <c r="AM208" s="10">
        <v>0</v>
      </c>
      <c r="AN208" s="10">
        <v>1</v>
      </c>
      <c r="AO208" s="10"/>
      <c r="AP208" s="10"/>
      <c r="AQ208" s="10"/>
      <c r="AR208" s="10"/>
      <c r="AS208" s="10"/>
      <c r="AT208" s="10"/>
      <c r="AU208" s="10"/>
      <c r="AV208" s="10"/>
      <c r="AW208" s="10"/>
      <c r="AX208" s="10">
        <v>2024</v>
      </c>
      <c r="AY208" s="10" t="s">
        <v>2043</v>
      </c>
      <c r="AZ208" s="10" t="s">
        <v>297</v>
      </c>
      <c r="BA208" s="10"/>
      <c r="BB208" s="10">
        <v>1</v>
      </c>
      <c r="BC208" s="10" t="s">
        <v>1754</v>
      </c>
      <c r="BD208" s="10" t="s">
        <v>1755</v>
      </c>
      <c r="BE208" s="10"/>
      <c r="BF208" s="10"/>
      <c r="BG208" s="10"/>
      <c r="BH208" s="10"/>
      <c r="BI208" s="10"/>
      <c r="BJ208" s="10"/>
      <c r="BK208" s="10"/>
      <c r="BL208" s="10"/>
      <c r="BM208" s="10"/>
      <c r="BN208" s="12" t="s">
        <v>106</v>
      </c>
      <c r="BO208" s="12" t="s">
        <v>106</v>
      </c>
      <c r="BP208" s="10"/>
      <c r="BQ208" s="10" t="s">
        <v>92</v>
      </c>
      <c r="BR208" s="10">
        <v>2024</v>
      </c>
      <c r="BS208" s="10" t="str">
        <f>+_xlfn.XLOOKUP(Tabla1[[#This Row],[COD_ACT]],'[1]VF (2)'!$B:$B,'[1]VF (2)'!$AGD:$AGD)</f>
        <v>102</v>
      </c>
      <c r="BT208" s="10" t="str">
        <f>+_xlfn.XLOOKUP(Tabla1[[#This Row],[COD_ACT]],'[1]VF (2)'!$B:$B,'[1]VF (2)'!$AGC:$AGC)</f>
        <v>201</v>
      </c>
      <c r="BU208" s="10" t="e">
        <f>+_xlfn.XLOOKUP(Tabla1[[#This Row],[COD_ACT]],'[2]COMPACTO PUNTO Y COMA'!$A:$A,'[2]COMPACTO PUNTO Y COMA'!$C:$C)</f>
        <v>#N/A</v>
      </c>
      <c r="BV208" s="10" t="e">
        <f>+_xlfn.XLOOKUP(Tabla1[[#This Row],[COD_ACT]],[3]Sheet1!$A:$A,[3]Sheet1!$B:$B)</f>
        <v>#N/A</v>
      </c>
      <c r="BW208" s="14">
        <v>101</v>
      </c>
      <c r="BX208" s="10" t="s">
        <v>107</v>
      </c>
      <c r="BY208" s="10"/>
      <c r="BZ208" s="10"/>
      <c r="CA208" s="10"/>
      <c r="CB208" s="10"/>
      <c r="CC208" s="10"/>
      <c r="CD208" s="10"/>
      <c r="CE208" s="10"/>
      <c r="CF208" s="10"/>
      <c r="CG208" s="10"/>
    </row>
    <row r="209" spans="1:85">
      <c r="A209" s="11" t="s">
        <v>2044</v>
      </c>
      <c r="B209" s="10">
        <v>6481</v>
      </c>
      <c r="C209" s="11" t="s">
        <v>86</v>
      </c>
      <c r="D209" s="10" t="s">
        <v>2045</v>
      </c>
      <c r="E209" s="10" t="s">
        <v>2046</v>
      </c>
      <c r="F209" s="10" t="s">
        <v>89</v>
      </c>
      <c r="G209" s="10"/>
      <c r="H209" s="10"/>
      <c r="I209" s="10"/>
      <c r="J209" s="10"/>
      <c r="K209" s="12" t="s">
        <v>2047</v>
      </c>
      <c r="L209" s="10" t="s">
        <v>91</v>
      </c>
      <c r="M209" s="10" t="s">
        <v>91</v>
      </c>
      <c r="N209" s="10" t="s">
        <v>92</v>
      </c>
      <c r="O209" s="10" t="s">
        <v>17</v>
      </c>
      <c r="P209" s="10" t="s">
        <v>204</v>
      </c>
      <c r="Q209" s="10">
        <v>0</v>
      </c>
      <c r="R209" s="10">
        <v>1</v>
      </c>
      <c r="S209" s="10">
        <v>0</v>
      </c>
      <c r="T209" s="10">
        <v>0</v>
      </c>
      <c r="U209" s="10">
        <v>0</v>
      </c>
      <c r="V209" s="10">
        <v>0</v>
      </c>
      <c r="W209" s="10">
        <v>0</v>
      </c>
      <c r="X209" s="10" t="s">
        <v>222</v>
      </c>
      <c r="Y209" s="10"/>
      <c r="Z209" s="10" t="s">
        <v>1145</v>
      </c>
      <c r="AA209" s="10">
        <v>2069</v>
      </c>
      <c r="AB209" s="10" t="s">
        <v>1146</v>
      </c>
      <c r="AC209" s="10" t="s">
        <v>2048</v>
      </c>
      <c r="AD209" s="10">
        <v>2068</v>
      </c>
      <c r="AE209" s="10" t="s">
        <v>17</v>
      </c>
      <c r="AF209" s="10" t="s">
        <v>622</v>
      </c>
      <c r="AG209" s="10"/>
      <c r="AH209" s="10">
        <v>0</v>
      </c>
      <c r="AI209" s="10">
        <v>0</v>
      </c>
      <c r="AJ209" s="10">
        <v>0</v>
      </c>
      <c r="AK209" s="10">
        <v>0</v>
      </c>
      <c r="AL209" s="10">
        <v>0</v>
      </c>
      <c r="AM209" s="10">
        <v>0</v>
      </c>
      <c r="AN209" s="10">
        <v>1</v>
      </c>
      <c r="AO209" s="10"/>
      <c r="AP209" s="10"/>
      <c r="AQ209" s="10"/>
      <c r="AR209" s="10"/>
      <c r="AS209" s="10"/>
      <c r="AT209" s="10"/>
      <c r="AU209" s="10"/>
      <c r="AV209" s="10"/>
      <c r="AW209" s="10"/>
      <c r="AX209" s="10">
        <v>2024</v>
      </c>
      <c r="AY209" s="10" t="s">
        <v>2049</v>
      </c>
      <c r="AZ209" s="10" t="s">
        <v>297</v>
      </c>
      <c r="BA209" s="10"/>
      <c r="BB209" s="10">
        <v>1</v>
      </c>
      <c r="BC209" s="10" t="s">
        <v>228</v>
      </c>
      <c r="BD209" s="10" t="s">
        <v>229</v>
      </c>
      <c r="BE209" s="10"/>
      <c r="BF209" s="10"/>
      <c r="BG209" s="10"/>
      <c r="BH209" s="10"/>
      <c r="BI209" s="10"/>
      <c r="BJ209" s="10"/>
      <c r="BK209" s="10"/>
      <c r="BL209" s="10"/>
      <c r="BM209" s="10"/>
      <c r="BN209" s="12" t="s">
        <v>106</v>
      </c>
      <c r="BO209" s="12" t="s">
        <v>106</v>
      </c>
      <c r="BP209" s="10"/>
      <c r="BQ209" s="10" t="s">
        <v>92</v>
      </c>
      <c r="BR209" s="10">
        <v>2024</v>
      </c>
      <c r="BS209" s="10" t="str">
        <f>+_xlfn.XLOOKUP(Tabla1[[#This Row],[COD_ACT]],'[1]VF (2)'!$B:$B,'[1]VF (2)'!$AGD:$AGD)</f>
        <v>101;102;103;104;203;501;503;505;507;509;510</v>
      </c>
      <c r="BT209" s="10" t="str">
        <f>+_xlfn.XLOOKUP(Tabla1[[#This Row],[COD_ACT]],'[1]VF (2)'!$B:$B,'[1]VF (2)'!$AGC:$AGC)</f>
        <v>202</v>
      </c>
      <c r="BU209" s="10" t="e">
        <f>+_xlfn.XLOOKUP(Tabla1[[#This Row],[COD_ACT]],'[2]COMPACTO PUNTO Y COMA'!$A:$A,'[2]COMPACTO PUNTO Y COMA'!$C:$C)</f>
        <v>#N/A</v>
      </c>
      <c r="BV209" s="10" t="e">
        <f>+_xlfn.XLOOKUP(Tabla1[[#This Row],[COD_ACT]],[3]Sheet1!$A:$A,[3]Sheet1!$B:$B)</f>
        <v>#N/A</v>
      </c>
      <c r="BW209" s="14">
        <v>102</v>
      </c>
      <c r="BX209" s="10" t="s">
        <v>2050</v>
      </c>
      <c r="BY209" s="10"/>
      <c r="BZ209" s="10"/>
      <c r="CA209" s="10"/>
      <c r="CB209" s="10"/>
      <c r="CC209" s="10"/>
      <c r="CD209" s="10"/>
      <c r="CE209" s="10"/>
      <c r="CF209" s="10"/>
      <c r="CG209" s="10"/>
    </row>
    <row r="210" spans="1:85" hidden="1">
      <c r="A210" s="10" t="s">
        <v>2051</v>
      </c>
      <c r="B210" s="10">
        <v>19171</v>
      </c>
      <c r="C210" s="11" t="s">
        <v>86</v>
      </c>
      <c r="D210" s="10" t="s">
        <v>329</v>
      </c>
      <c r="E210" s="10" t="s">
        <v>330</v>
      </c>
      <c r="F210" s="10" t="s">
        <v>89</v>
      </c>
      <c r="G210" s="10"/>
      <c r="H210" s="10"/>
      <c r="I210" s="10"/>
      <c r="J210" s="10"/>
      <c r="K210" s="12" t="s">
        <v>331</v>
      </c>
      <c r="L210" s="10" t="s">
        <v>91</v>
      </c>
      <c r="M210" s="10" t="s">
        <v>92</v>
      </c>
      <c r="N210" s="10" t="s">
        <v>92</v>
      </c>
      <c r="O210" s="10" t="s">
        <v>165</v>
      </c>
      <c r="P210" s="10" t="s">
        <v>165</v>
      </c>
      <c r="Q210" s="10">
        <v>1</v>
      </c>
      <c r="R210" s="10">
        <v>1</v>
      </c>
      <c r="S210" s="10">
        <v>1</v>
      </c>
      <c r="T210" s="10">
        <v>0</v>
      </c>
      <c r="U210" s="10">
        <v>0</v>
      </c>
      <c r="V210" s="10">
        <v>0</v>
      </c>
      <c r="W210" s="10">
        <v>1</v>
      </c>
      <c r="X210" s="10" t="s">
        <v>112</v>
      </c>
      <c r="Y210" s="10"/>
      <c r="Z210" s="10" t="s">
        <v>303</v>
      </c>
      <c r="AA210" s="10">
        <v>2108</v>
      </c>
      <c r="AB210" s="10" t="s">
        <v>304</v>
      </c>
      <c r="AC210" s="10" t="s">
        <v>332</v>
      </c>
      <c r="AD210" s="10">
        <v>2101</v>
      </c>
      <c r="AE210" s="10" t="s">
        <v>305</v>
      </c>
      <c r="AF210" s="10" t="s">
        <v>306</v>
      </c>
      <c r="AG210" s="10"/>
      <c r="AH210" s="10">
        <v>0</v>
      </c>
      <c r="AI210" s="10">
        <v>0</v>
      </c>
      <c r="AJ210" s="10">
        <v>0</v>
      </c>
      <c r="AK210" s="10">
        <v>0</v>
      </c>
      <c r="AL210" s="10">
        <v>0</v>
      </c>
      <c r="AM210" s="10">
        <v>0</v>
      </c>
      <c r="AN210" s="10">
        <v>1</v>
      </c>
      <c r="AO210" s="10">
        <v>1</v>
      </c>
      <c r="AP210" s="10">
        <v>1</v>
      </c>
      <c r="AQ210" s="10">
        <v>1</v>
      </c>
      <c r="AR210" s="10">
        <v>0</v>
      </c>
      <c r="AS210" s="10">
        <v>0</v>
      </c>
      <c r="AT210" s="10">
        <v>0</v>
      </c>
      <c r="AU210" s="10" t="s">
        <v>2052</v>
      </c>
      <c r="AV210" s="10"/>
      <c r="AW210" s="10"/>
      <c r="AX210" s="10">
        <v>2024</v>
      </c>
      <c r="AY210" s="10" t="s">
        <v>2053</v>
      </c>
      <c r="AZ210" s="10" t="s">
        <v>297</v>
      </c>
      <c r="BA210" s="10"/>
      <c r="BB210" s="10">
        <v>1</v>
      </c>
      <c r="BC210" s="10" t="s">
        <v>334</v>
      </c>
      <c r="BD210" s="10" t="s">
        <v>335</v>
      </c>
      <c r="BE210" s="10"/>
      <c r="BF210" s="10"/>
      <c r="BG210" s="10"/>
      <c r="BH210" s="10"/>
      <c r="BI210" s="10"/>
      <c r="BJ210" s="10"/>
      <c r="BK210" s="10"/>
      <c r="BL210" s="10"/>
      <c r="BM210" s="10"/>
      <c r="BN210" s="12" t="s">
        <v>1972</v>
      </c>
      <c r="BO210" s="12" t="s">
        <v>1973</v>
      </c>
      <c r="BP210" s="10"/>
      <c r="BQ210" s="10" t="s">
        <v>91</v>
      </c>
      <c r="BR210" s="10">
        <v>2024</v>
      </c>
      <c r="BS210" s="10" t="str">
        <f>+_xlfn.XLOOKUP(Tabla1[[#This Row],[COD_ACT]],'[1]VF (2)'!$B:$B,'[1]VF (2)'!$AGD:$AGD)</f>
        <v>102;205;203;404;505;510</v>
      </c>
      <c r="BT210" s="10" t="str">
        <f>+_xlfn.XLOOKUP(Tabla1[[#This Row],[COD_ACT]],'[1]VF (2)'!$B:$B,'[1]VF (2)'!$AGC:$AGC)</f>
        <v>201</v>
      </c>
      <c r="BU210" s="10" t="e">
        <f>+_xlfn.XLOOKUP(Tabla1[[#This Row],[COD_ACT]],'[2]COMPACTO PUNTO Y COMA'!$A:$A,'[2]COMPACTO PUNTO Y COMA'!$C:$C)</f>
        <v>#N/A</v>
      </c>
      <c r="BV210" s="10" t="e">
        <f>+_xlfn.XLOOKUP(Tabla1[[#This Row],[COD_ACT]],[3]Sheet1!$A:$A,[3]Sheet1!$B:$B)</f>
        <v>#N/A</v>
      </c>
      <c r="BW210" s="14">
        <v>101</v>
      </c>
      <c r="BX210" s="10" t="s">
        <v>2054</v>
      </c>
      <c r="BY210" s="10"/>
      <c r="BZ210" s="10"/>
      <c r="CA210" s="10"/>
      <c r="CB210" s="10"/>
      <c r="CC210" s="10"/>
      <c r="CD210" s="10"/>
      <c r="CE210" s="10"/>
      <c r="CF210" s="10"/>
      <c r="CG210" s="10"/>
    </row>
    <row r="211" spans="1:85" hidden="1">
      <c r="A211" s="10" t="s">
        <v>2055</v>
      </c>
      <c r="B211" s="10">
        <v>6952</v>
      </c>
      <c r="C211" s="11" t="s">
        <v>86</v>
      </c>
      <c r="D211" s="10" t="s">
        <v>2056</v>
      </c>
      <c r="E211" s="10" t="s">
        <v>2057</v>
      </c>
      <c r="F211" s="10" t="s">
        <v>89</v>
      </c>
      <c r="G211" s="10"/>
      <c r="H211" s="10"/>
      <c r="I211" s="10"/>
      <c r="J211" s="10"/>
      <c r="K211" s="12" t="s">
        <v>2058</v>
      </c>
      <c r="L211" s="10" t="s">
        <v>91</v>
      </c>
      <c r="M211" s="10" t="s">
        <v>92</v>
      </c>
      <c r="N211" s="10" t="s">
        <v>91</v>
      </c>
      <c r="O211" s="10" t="s">
        <v>16</v>
      </c>
      <c r="P211" s="10" t="s">
        <v>93</v>
      </c>
      <c r="Q211" s="10">
        <v>1</v>
      </c>
      <c r="R211" s="10">
        <v>0</v>
      </c>
      <c r="S211" s="10">
        <v>0</v>
      </c>
      <c r="T211" s="10">
        <v>0</v>
      </c>
      <c r="U211" s="10">
        <v>0</v>
      </c>
      <c r="V211" s="10">
        <v>0</v>
      </c>
      <c r="W211" s="10">
        <v>0</v>
      </c>
      <c r="X211" s="10" t="s">
        <v>153</v>
      </c>
      <c r="Y211" s="10"/>
      <c r="Z211" s="10" t="s">
        <v>364</v>
      </c>
      <c r="AA211" s="10">
        <v>2039</v>
      </c>
      <c r="AB211" s="10" t="s">
        <v>365</v>
      </c>
      <c r="AC211" s="10" t="s">
        <v>2059</v>
      </c>
      <c r="AD211" s="10">
        <v>2014</v>
      </c>
      <c r="AE211" s="10" t="s">
        <v>116</v>
      </c>
      <c r="AF211" s="10" t="s">
        <v>117</v>
      </c>
      <c r="AG211" s="10"/>
      <c r="AH211" s="10">
        <v>0</v>
      </c>
      <c r="AI211" s="10">
        <v>0</v>
      </c>
      <c r="AJ211" s="10">
        <v>0</v>
      </c>
      <c r="AK211" s="10">
        <v>0</v>
      </c>
      <c r="AL211" s="10">
        <v>0</v>
      </c>
      <c r="AM211" s="10">
        <v>0</v>
      </c>
      <c r="AN211" s="10">
        <v>1</v>
      </c>
      <c r="AO211" s="10"/>
      <c r="AP211" s="10"/>
      <c r="AQ211" s="10"/>
      <c r="AR211" s="10"/>
      <c r="AS211" s="10"/>
      <c r="AT211" s="10"/>
      <c r="AU211" s="10"/>
      <c r="AV211" s="10"/>
      <c r="AW211" s="10"/>
      <c r="AX211" s="10">
        <v>2024</v>
      </c>
      <c r="AY211" s="10" t="s">
        <v>2060</v>
      </c>
      <c r="AZ211" s="10" t="s">
        <v>297</v>
      </c>
      <c r="BA211" s="10"/>
      <c r="BB211" s="10">
        <v>1</v>
      </c>
      <c r="BC211" s="10" t="s">
        <v>357</v>
      </c>
      <c r="BD211" s="10" t="s">
        <v>358</v>
      </c>
      <c r="BE211" s="10"/>
      <c r="BF211" s="10"/>
      <c r="BG211" s="10"/>
      <c r="BH211" s="10"/>
      <c r="BI211" s="10"/>
      <c r="BJ211" s="10"/>
      <c r="BK211" s="10"/>
      <c r="BL211" s="10"/>
      <c r="BM211" s="10"/>
      <c r="BN211" s="12" t="s">
        <v>106</v>
      </c>
      <c r="BO211" s="12" t="s">
        <v>106</v>
      </c>
      <c r="BP211" s="10"/>
      <c r="BQ211" s="10" t="s">
        <v>92</v>
      </c>
      <c r="BR211" s="10">
        <v>2024</v>
      </c>
      <c r="BS211" s="10">
        <f>+_xlfn.XLOOKUP(Tabla1[[#This Row],[COD_ACT]],'[1]VF (2)'!$B:$B,'[1]VF (2)'!$AGD:$AGD)</f>
        <v>0</v>
      </c>
      <c r="BT211" s="10" t="str">
        <f>+_xlfn.XLOOKUP(Tabla1[[#This Row],[COD_ACT]],'[1]VF (2)'!$B:$B,'[1]VF (2)'!$AGC:$AGC)</f>
        <v>202</v>
      </c>
      <c r="BU211" s="10" t="e">
        <f>+_xlfn.XLOOKUP(Tabla1[[#This Row],[COD_ACT]],'[2]COMPACTO PUNTO Y COMA'!$A:$A,'[2]COMPACTO PUNTO Y COMA'!$C:$C)</f>
        <v>#N/A</v>
      </c>
      <c r="BV211" s="10" t="e">
        <f>+_xlfn.XLOOKUP(Tabla1[[#This Row],[COD_ACT]],[3]Sheet1!$A:$A,[3]Sheet1!$B:$B)</f>
        <v>#N/A</v>
      </c>
      <c r="BW211" s="14">
        <v>102</v>
      </c>
      <c r="BX211" s="10">
        <v>0</v>
      </c>
      <c r="BY211" s="10"/>
      <c r="BZ211" s="10"/>
      <c r="CA211" s="10"/>
      <c r="CB211" s="10"/>
      <c r="CC211" s="10"/>
      <c r="CD211" s="10"/>
      <c r="CE211" s="10"/>
      <c r="CF211" s="10"/>
      <c r="CG211" s="10"/>
    </row>
    <row r="212" spans="1:85" hidden="1">
      <c r="A212" s="10" t="s">
        <v>2061</v>
      </c>
      <c r="B212" s="10">
        <v>23051</v>
      </c>
      <c r="C212" s="11" t="s">
        <v>86</v>
      </c>
      <c r="D212" s="10" t="s">
        <v>1924</v>
      </c>
      <c r="E212" s="10" t="s">
        <v>1925</v>
      </c>
      <c r="F212" s="10" t="s">
        <v>89</v>
      </c>
      <c r="G212" s="10"/>
      <c r="H212" s="10"/>
      <c r="I212" s="10"/>
      <c r="J212" s="10"/>
      <c r="K212" s="12" t="s">
        <v>2062</v>
      </c>
      <c r="L212" s="10" t="s">
        <v>91</v>
      </c>
      <c r="M212" s="10" t="s">
        <v>92</v>
      </c>
      <c r="N212" s="10" t="s">
        <v>91</v>
      </c>
      <c r="O212" s="10" t="s">
        <v>16</v>
      </c>
      <c r="P212" s="10" t="s">
        <v>93</v>
      </c>
      <c r="Q212" s="10">
        <v>1</v>
      </c>
      <c r="R212" s="10">
        <v>0</v>
      </c>
      <c r="S212" s="10">
        <v>0</v>
      </c>
      <c r="T212" s="10">
        <v>0</v>
      </c>
      <c r="U212" s="10">
        <v>0</v>
      </c>
      <c r="V212" s="10">
        <v>0</v>
      </c>
      <c r="W212" s="10">
        <v>0</v>
      </c>
      <c r="X212" s="10" t="s">
        <v>94</v>
      </c>
      <c r="Y212" s="10"/>
      <c r="Z212" s="10" t="s">
        <v>1225</v>
      </c>
      <c r="AA212" s="10">
        <v>2027</v>
      </c>
      <c r="AB212" s="10" t="s">
        <v>1226</v>
      </c>
      <c r="AC212" s="10" t="s">
        <v>2063</v>
      </c>
      <c r="AD212" s="10">
        <v>2014</v>
      </c>
      <c r="AE212" s="10" t="s">
        <v>116</v>
      </c>
      <c r="AF212" s="10" t="s">
        <v>117</v>
      </c>
      <c r="AG212" s="10"/>
      <c r="AH212" s="10">
        <v>0</v>
      </c>
      <c r="AI212" s="10">
        <v>0</v>
      </c>
      <c r="AJ212" s="10">
        <v>0</v>
      </c>
      <c r="AK212" s="10">
        <v>0</v>
      </c>
      <c r="AL212" s="10">
        <v>0</v>
      </c>
      <c r="AM212" s="10">
        <v>0</v>
      </c>
      <c r="AN212" s="10">
        <v>1</v>
      </c>
      <c r="AO212" s="10"/>
      <c r="AP212" s="10"/>
      <c r="AQ212" s="10"/>
      <c r="AR212" s="10"/>
      <c r="AS212" s="10"/>
      <c r="AT212" s="10"/>
      <c r="AU212" s="10"/>
      <c r="AV212" s="10"/>
      <c r="AW212" s="10"/>
      <c r="AX212" s="10">
        <v>2024</v>
      </c>
      <c r="AY212" s="21" t="s">
        <v>2064</v>
      </c>
      <c r="AZ212" s="10" t="s">
        <v>297</v>
      </c>
      <c r="BA212" s="10"/>
      <c r="BB212" s="10">
        <v>1</v>
      </c>
      <c r="BC212" s="10" t="s">
        <v>1929</v>
      </c>
      <c r="BD212" s="10" t="s">
        <v>1930</v>
      </c>
      <c r="BE212" s="10"/>
      <c r="BF212" s="10"/>
      <c r="BG212" s="10"/>
      <c r="BH212" s="10"/>
      <c r="BI212" s="10"/>
      <c r="BJ212" s="10"/>
      <c r="BK212" s="10"/>
      <c r="BL212" s="10"/>
      <c r="BM212" s="10"/>
      <c r="BN212" s="12" t="s">
        <v>106</v>
      </c>
      <c r="BO212" s="12" t="s">
        <v>106</v>
      </c>
      <c r="BP212" s="10"/>
      <c r="BQ212" s="10" t="s">
        <v>92</v>
      </c>
      <c r="BR212" s="10">
        <v>2024</v>
      </c>
      <c r="BS212" s="10" t="str">
        <f>+_xlfn.XLOOKUP(Tabla1[[#This Row],[COD_ACT]],'[1]VF (2)'!$B:$B,'[1]VF (2)'!$AGD:$AGD)</f>
        <v>102;205;203;404;505;509;510;511</v>
      </c>
      <c r="BT212" s="10">
        <f>+_xlfn.XLOOKUP(Tabla1[[#This Row],[COD_ACT]],'[1]VF (2)'!$B:$B,'[1]VF (2)'!$AGC:$AGC)</f>
        <v>0</v>
      </c>
      <c r="BU212" s="10" t="e">
        <f>+_xlfn.XLOOKUP(Tabla1[[#This Row],[COD_ACT]],'[2]COMPACTO PUNTO Y COMA'!$A:$A,'[2]COMPACTO PUNTO Y COMA'!$C:$C)</f>
        <v>#N/A</v>
      </c>
      <c r="BV212" s="10" t="e">
        <f>+_xlfn.XLOOKUP(Tabla1[[#This Row],[COD_ACT]],[3]Sheet1!$A:$A,[3]Sheet1!$B:$B)</f>
        <v>#N/A</v>
      </c>
      <c r="BW212" s="14">
        <v>500</v>
      </c>
      <c r="BX212" s="10" t="s">
        <v>2065</v>
      </c>
      <c r="BY212" s="10"/>
      <c r="BZ212" s="10"/>
      <c r="CA212" s="10"/>
      <c r="CB212" s="10"/>
      <c r="CC212" s="10"/>
      <c r="CD212" s="10"/>
      <c r="CE212" s="10"/>
      <c r="CF212" s="10"/>
      <c r="CG212" s="10"/>
    </row>
    <row r="213" spans="1:85" hidden="1">
      <c r="A213" s="10" t="s">
        <v>2066</v>
      </c>
      <c r="B213" s="10">
        <v>22852</v>
      </c>
      <c r="C213" s="11" t="s">
        <v>86</v>
      </c>
      <c r="D213" s="10" t="s">
        <v>2067</v>
      </c>
      <c r="E213" s="10" t="s">
        <v>2068</v>
      </c>
      <c r="F213" s="10" t="s">
        <v>89</v>
      </c>
      <c r="G213" s="10"/>
      <c r="H213" s="10"/>
      <c r="I213" s="10"/>
      <c r="J213" s="10"/>
      <c r="K213" s="12" t="s">
        <v>2069</v>
      </c>
      <c r="L213" s="10" t="s">
        <v>91</v>
      </c>
      <c r="M213" s="10" t="s">
        <v>92</v>
      </c>
      <c r="N213" s="10" t="s">
        <v>91</v>
      </c>
      <c r="O213" s="10" t="s">
        <v>16</v>
      </c>
      <c r="P213" s="10" t="s">
        <v>93</v>
      </c>
      <c r="Q213" s="10">
        <v>1</v>
      </c>
      <c r="R213" s="10">
        <v>0</v>
      </c>
      <c r="S213" s="10">
        <v>0</v>
      </c>
      <c r="T213" s="10">
        <v>0</v>
      </c>
      <c r="U213" s="10">
        <v>0</v>
      </c>
      <c r="V213" s="10">
        <v>0</v>
      </c>
      <c r="W213" s="10">
        <v>0</v>
      </c>
      <c r="X213" s="10" t="s">
        <v>222</v>
      </c>
      <c r="Y213" s="10"/>
      <c r="Z213" s="10" t="s">
        <v>364</v>
      </c>
      <c r="AA213" s="10">
        <v>2039</v>
      </c>
      <c r="AB213" s="10" t="s">
        <v>365</v>
      </c>
      <c r="AC213" s="10" t="s">
        <v>2067</v>
      </c>
      <c r="AD213" s="10">
        <v>2014</v>
      </c>
      <c r="AE213" s="10" t="s">
        <v>116</v>
      </c>
      <c r="AF213" s="10" t="s">
        <v>117</v>
      </c>
      <c r="AG213" s="10"/>
      <c r="AH213" s="10">
        <v>0</v>
      </c>
      <c r="AI213" s="10">
        <v>0</v>
      </c>
      <c r="AJ213" s="10">
        <v>0</v>
      </c>
      <c r="AK213" s="10">
        <v>0</v>
      </c>
      <c r="AL213" s="10">
        <v>0</v>
      </c>
      <c r="AM213" s="10">
        <v>0</v>
      </c>
      <c r="AN213" s="10">
        <v>1</v>
      </c>
      <c r="AO213" s="10"/>
      <c r="AP213" s="10"/>
      <c r="AQ213" s="10"/>
      <c r="AR213" s="10"/>
      <c r="AS213" s="10"/>
      <c r="AT213" s="10"/>
      <c r="AU213" s="10"/>
      <c r="AV213" s="10"/>
      <c r="AW213" s="10"/>
      <c r="AX213" s="10">
        <v>2024</v>
      </c>
      <c r="AY213" s="10" t="s">
        <v>2070</v>
      </c>
      <c r="AZ213" s="10" t="s">
        <v>297</v>
      </c>
      <c r="BA213" s="10"/>
      <c r="BB213" s="10">
        <v>1</v>
      </c>
      <c r="BC213" s="10" t="s">
        <v>575</v>
      </c>
      <c r="BD213" s="10" t="s">
        <v>576</v>
      </c>
      <c r="BE213" s="10"/>
      <c r="BF213" s="10"/>
      <c r="BG213" s="10"/>
      <c r="BH213" s="10"/>
      <c r="BI213" s="10"/>
      <c r="BJ213" s="10"/>
      <c r="BK213" s="10"/>
      <c r="BL213" s="10"/>
      <c r="BM213" s="10"/>
      <c r="BN213" s="12" t="s">
        <v>106</v>
      </c>
      <c r="BO213" s="12" t="s">
        <v>106</v>
      </c>
      <c r="BP213" s="10"/>
      <c r="BQ213" s="10" t="s">
        <v>92</v>
      </c>
      <c r="BR213" s="10">
        <v>2024</v>
      </c>
      <c r="BS213" s="10" t="str">
        <f>+_xlfn.XLOOKUP(Tabla1[[#This Row],[COD_ACT]],'[1]VF (2)'!$B:$B,'[1]VF (2)'!$AGD:$AGD)</f>
        <v>102;404</v>
      </c>
      <c r="BT213" s="10" t="str">
        <f>+_xlfn.XLOOKUP(Tabla1[[#This Row],[COD_ACT]],'[1]VF (2)'!$B:$B,'[1]VF (2)'!$AGC:$AGC)</f>
        <v>201</v>
      </c>
      <c r="BU213" s="10" t="e">
        <f>+_xlfn.XLOOKUP(Tabla1[[#This Row],[COD_ACT]],'[2]COMPACTO PUNTO Y COMA'!$A:$A,'[2]COMPACTO PUNTO Y COMA'!$C:$C)</f>
        <v>#N/A</v>
      </c>
      <c r="BV213" s="10" t="e">
        <f>+_xlfn.XLOOKUP(Tabla1[[#This Row],[COD_ACT]],[3]Sheet1!$A:$A,[3]Sheet1!$B:$B)</f>
        <v>#N/A</v>
      </c>
      <c r="BW213" s="14">
        <v>101</v>
      </c>
      <c r="BX213" s="10" t="s">
        <v>2071</v>
      </c>
      <c r="BY213" s="10"/>
      <c r="BZ213" s="10"/>
      <c r="CA213" s="10"/>
      <c r="CB213" s="10"/>
      <c r="CC213" s="10"/>
      <c r="CD213" s="10"/>
      <c r="CE213" s="10"/>
      <c r="CF213" s="10"/>
      <c r="CG213" s="10"/>
    </row>
    <row r="214" spans="1:85" hidden="1">
      <c r="A214" s="10" t="s">
        <v>2072</v>
      </c>
      <c r="B214" s="10">
        <v>17864</v>
      </c>
      <c r="C214" s="11" t="s">
        <v>86</v>
      </c>
      <c r="D214" s="10" t="s">
        <v>2073</v>
      </c>
      <c r="E214" s="10" t="s">
        <v>2074</v>
      </c>
      <c r="F214" s="10" t="s">
        <v>89</v>
      </c>
      <c r="G214" s="10"/>
      <c r="H214" s="10"/>
      <c r="I214" s="10"/>
      <c r="J214" s="10"/>
      <c r="K214" s="12" t="s">
        <v>321</v>
      </c>
      <c r="L214" s="10" t="s">
        <v>91</v>
      </c>
      <c r="M214" s="10" t="s">
        <v>91</v>
      </c>
      <c r="N214" s="10" t="s">
        <v>92</v>
      </c>
      <c r="O214" s="10" t="s">
        <v>18</v>
      </c>
      <c r="P214" s="10" t="s">
        <v>489</v>
      </c>
      <c r="Q214" s="10">
        <v>0</v>
      </c>
      <c r="R214" s="10">
        <v>0</v>
      </c>
      <c r="S214" s="10">
        <v>1</v>
      </c>
      <c r="T214" s="10">
        <v>0</v>
      </c>
      <c r="U214" s="10">
        <v>0</v>
      </c>
      <c r="V214" s="10">
        <v>0</v>
      </c>
      <c r="W214" s="10">
        <v>0</v>
      </c>
      <c r="X214" s="10" t="s">
        <v>153</v>
      </c>
      <c r="Y214" s="10"/>
      <c r="Z214" s="10" t="s">
        <v>18</v>
      </c>
      <c r="AA214" s="10">
        <v>2013</v>
      </c>
      <c r="AB214" s="10" t="s">
        <v>2075</v>
      </c>
      <c r="AC214" s="10" t="s">
        <v>2076</v>
      </c>
      <c r="AD214" s="10">
        <v>2013</v>
      </c>
      <c r="AE214" s="10" t="s">
        <v>18</v>
      </c>
      <c r="AF214" s="10" t="s">
        <v>2075</v>
      </c>
      <c r="AG214" s="10"/>
      <c r="AH214" s="10">
        <v>0</v>
      </c>
      <c r="AI214" s="10">
        <v>0</v>
      </c>
      <c r="AJ214" s="10">
        <v>0</v>
      </c>
      <c r="AK214" s="10">
        <v>0</v>
      </c>
      <c r="AL214" s="10">
        <v>0</v>
      </c>
      <c r="AM214" s="10">
        <v>0</v>
      </c>
      <c r="AN214" s="10">
        <v>1</v>
      </c>
      <c r="AO214" s="10"/>
      <c r="AP214" s="10"/>
      <c r="AQ214" s="10"/>
      <c r="AR214" s="10"/>
      <c r="AS214" s="10"/>
      <c r="AT214" s="10"/>
      <c r="AU214" s="10"/>
      <c r="AV214" s="10"/>
      <c r="AW214" s="10"/>
      <c r="AX214" s="10">
        <v>2024</v>
      </c>
      <c r="AY214" s="22" t="s">
        <v>2077</v>
      </c>
      <c r="AZ214" s="10" t="s">
        <v>297</v>
      </c>
      <c r="BA214" s="10"/>
      <c r="BB214" s="10">
        <v>1</v>
      </c>
      <c r="BC214" s="10" t="s">
        <v>357</v>
      </c>
      <c r="BD214" s="10" t="s">
        <v>358</v>
      </c>
      <c r="BE214" s="10"/>
      <c r="BF214" s="10"/>
      <c r="BG214" s="10"/>
      <c r="BH214" s="10"/>
      <c r="BI214" s="10"/>
      <c r="BJ214" s="10"/>
      <c r="BK214" s="10"/>
      <c r="BL214" s="10"/>
      <c r="BM214" s="10"/>
      <c r="BN214" s="12" t="s">
        <v>106</v>
      </c>
      <c r="BO214" s="12" t="s">
        <v>106</v>
      </c>
      <c r="BP214" s="10"/>
      <c r="BQ214" s="10" t="s">
        <v>92</v>
      </c>
      <c r="BR214" s="10">
        <v>2024</v>
      </c>
      <c r="BS214" s="10" t="str">
        <f>+_xlfn.XLOOKUP(Tabla1[[#This Row],[COD_ACT]],'[1]VF (2)'!$B:$B,'[1]VF (2)'!$AGD:$AGD)</f>
        <v>205;404;510</v>
      </c>
      <c r="BT214" s="10" t="str">
        <f>+_xlfn.XLOOKUP(Tabla1[[#This Row],[COD_ACT]],'[1]VF (2)'!$B:$B,'[1]VF (2)'!$AGC:$AGC)</f>
        <v>101</v>
      </c>
      <c r="BU214" s="10" t="e">
        <f>+_xlfn.XLOOKUP(Tabla1[[#This Row],[COD_ACT]],'[2]COMPACTO PUNTO Y COMA'!$A:$A,'[2]COMPACTO PUNTO Y COMA'!$C:$C)</f>
        <v>#N/A</v>
      </c>
      <c r="BV214" s="10" t="e">
        <f>+_xlfn.XLOOKUP(Tabla1[[#This Row],[COD_ACT]],[3]Sheet1!$A:$A,[3]Sheet1!$B:$B)</f>
        <v>#N/A</v>
      </c>
      <c r="BW214" s="14" t="s">
        <v>756</v>
      </c>
      <c r="BX214" s="10" t="s">
        <v>123</v>
      </c>
      <c r="BY214" s="10"/>
      <c r="BZ214" s="10"/>
      <c r="CA214" s="10"/>
      <c r="CB214" s="10"/>
      <c r="CC214" s="10"/>
      <c r="CD214" s="10"/>
      <c r="CE214" s="10"/>
      <c r="CF214" s="10"/>
      <c r="CG214" s="10"/>
    </row>
    <row r="215" spans="1:85" hidden="1">
      <c r="A215" s="10" t="s">
        <v>2078</v>
      </c>
      <c r="B215" s="10">
        <v>27816</v>
      </c>
      <c r="C215" s="11" t="s">
        <v>86</v>
      </c>
      <c r="D215" s="10" t="s">
        <v>2079</v>
      </c>
      <c r="E215" s="10" t="s">
        <v>2080</v>
      </c>
      <c r="F215" s="10" t="s">
        <v>89</v>
      </c>
      <c r="G215" s="10"/>
      <c r="H215" s="10"/>
      <c r="I215" s="10"/>
      <c r="J215" s="10"/>
      <c r="K215" s="12" t="s">
        <v>2081</v>
      </c>
      <c r="L215" s="10" t="s">
        <v>91</v>
      </c>
      <c r="M215" s="10" t="s">
        <v>92</v>
      </c>
      <c r="N215" s="10" t="s">
        <v>92</v>
      </c>
      <c r="O215" s="10" t="s">
        <v>165</v>
      </c>
      <c r="P215" s="10" t="s">
        <v>165</v>
      </c>
      <c r="Q215" s="10">
        <v>1</v>
      </c>
      <c r="R215" s="10">
        <v>1</v>
      </c>
      <c r="S215" s="10">
        <v>1</v>
      </c>
      <c r="T215" s="10">
        <v>1</v>
      </c>
      <c r="U215" s="10">
        <v>1</v>
      </c>
      <c r="V215" s="10">
        <v>0</v>
      </c>
      <c r="W215" s="10">
        <v>1</v>
      </c>
      <c r="X215" s="10" t="s">
        <v>94</v>
      </c>
      <c r="Y215" s="10"/>
      <c r="Z215" s="10" t="s">
        <v>170</v>
      </c>
      <c r="AA215" s="10">
        <v>2006</v>
      </c>
      <c r="AB215" s="10" t="s">
        <v>171</v>
      </c>
      <c r="AC215" s="10" t="s">
        <v>2082</v>
      </c>
      <c r="AD215" s="10">
        <v>2006</v>
      </c>
      <c r="AE215" s="10" t="s">
        <v>170</v>
      </c>
      <c r="AF215" s="10" t="s">
        <v>171</v>
      </c>
      <c r="AG215" s="10"/>
      <c r="AH215" s="10">
        <v>0</v>
      </c>
      <c r="AI215" s="10">
        <v>0</v>
      </c>
      <c r="AJ215" s="10">
        <v>0</v>
      </c>
      <c r="AK215" s="10">
        <v>0</v>
      </c>
      <c r="AL215" s="10">
        <v>0</v>
      </c>
      <c r="AM215" s="10">
        <v>0</v>
      </c>
      <c r="AN215" s="10">
        <v>1</v>
      </c>
      <c r="AO215" s="10"/>
      <c r="AP215" s="10"/>
      <c r="AQ215" s="10"/>
      <c r="AR215" s="10"/>
      <c r="AS215" s="10"/>
      <c r="AT215" s="10"/>
      <c r="AU215" s="10"/>
      <c r="AV215" s="10"/>
      <c r="AW215" s="10"/>
      <c r="AX215" s="10">
        <v>2024</v>
      </c>
      <c r="AY215" s="10" t="s">
        <v>2083</v>
      </c>
      <c r="AZ215" s="10" t="s">
        <v>297</v>
      </c>
      <c r="BA215" s="10"/>
      <c r="BB215" s="10">
        <v>1</v>
      </c>
      <c r="BC215" s="10" t="s">
        <v>1929</v>
      </c>
      <c r="BD215" s="10" t="s">
        <v>1930</v>
      </c>
      <c r="BE215" s="10"/>
      <c r="BF215" s="10"/>
      <c r="BG215" s="10"/>
      <c r="BH215" s="10"/>
      <c r="BI215" s="10"/>
      <c r="BJ215" s="10"/>
      <c r="BK215" s="10"/>
      <c r="BL215" s="10"/>
      <c r="BM215" s="10"/>
      <c r="BN215" s="12" t="s">
        <v>106</v>
      </c>
      <c r="BO215" s="12" t="s">
        <v>106</v>
      </c>
      <c r="BP215" s="10"/>
      <c r="BQ215" s="10" t="s">
        <v>92</v>
      </c>
      <c r="BR215" s="10">
        <v>2024</v>
      </c>
      <c r="BS215" s="10" t="str">
        <f>+_xlfn.XLOOKUP(Tabla1[[#This Row],[COD_ACT]],'[1]VF (2)'!$B:$B,'[1]VF (2)'!$AGD:$AGD)</f>
        <v>101;102;202;205;203;404;505;506</v>
      </c>
      <c r="BT215" s="10" t="str">
        <f>+_xlfn.XLOOKUP(Tabla1[[#This Row],[COD_ACT]],'[1]VF (2)'!$B:$B,'[1]VF (2)'!$AGC:$AGC)</f>
        <v>103</v>
      </c>
      <c r="BU215" s="10" t="e">
        <f>+_xlfn.XLOOKUP(Tabla1[[#This Row],[COD_ACT]],'[2]COMPACTO PUNTO Y COMA'!$A:$A,'[2]COMPACTO PUNTO Y COMA'!$C:$C)</f>
        <v>#N/A</v>
      </c>
      <c r="BV215" s="10" t="e">
        <f>+_xlfn.XLOOKUP(Tabla1[[#This Row],[COD_ACT]],[3]Sheet1!$A:$A,[3]Sheet1!$B:$B)</f>
        <v>#N/A</v>
      </c>
      <c r="BW215" s="14" t="s">
        <v>351</v>
      </c>
      <c r="BX215" s="10" t="s">
        <v>2084</v>
      </c>
      <c r="BY215" s="10"/>
      <c r="BZ215" s="10"/>
      <c r="CA215" s="10"/>
      <c r="CB215" s="10"/>
      <c r="CC215" s="10"/>
      <c r="CD215" s="10"/>
      <c r="CE215" s="10"/>
      <c r="CF215" s="10"/>
      <c r="CG215" s="10"/>
    </row>
    <row r="216" spans="1:85">
      <c r="A216" s="10" t="s">
        <v>2085</v>
      </c>
      <c r="B216" s="10">
        <v>16239</v>
      </c>
      <c r="C216" s="11" t="s">
        <v>86</v>
      </c>
      <c r="D216" s="10" t="s">
        <v>2086</v>
      </c>
      <c r="E216" s="10" t="s">
        <v>1595</v>
      </c>
      <c r="F216" s="10" t="s">
        <v>89</v>
      </c>
      <c r="G216" s="10"/>
      <c r="H216" s="10"/>
      <c r="I216" s="10"/>
      <c r="J216" s="10"/>
      <c r="K216" s="12" t="s">
        <v>2087</v>
      </c>
      <c r="L216" s="10" t="s">
        <v>91</v>
      </c>
      <c r="M216" s="10" t="s">
        <v>92</v>
      </c>
      <c r="N216" s="10" t="s">
        <v>91</v>
      </c>
      <c r="O216" s="10" t="s">
        <v>16</v>
      </c>
      <c r="P216" s="10" t="s">
        <v>93</v>
      </c>
      <c r="Q216" s="10">
        <v>1</v>
      </c>
      <c r="R216" s="10">
        <v>0</v>
      </c>
      <c r="S216" s="10">
        <v>0</v>
      </c>
      <c r="T216" s="10">
        <v>0</v>
      </c>
      <c r="U216" s="10">
        <v>0</v>
      </c>
      <c r="V216" s="10">
        <v>0</v>
      </c>
      <c r="W216" s="10">
        <v>0</v>
      </c>
      <c r="X216" s="10" t="s">
        <v>94</v>
      </c>
      <c r="Y216" s="10"/>
      <c r="Z216" s="10" t="s">
        <v>343</v>
      </c>
      <c r="AA216" s="10">
        <v>2043</v>
      </c>
      <c r="AB216" s="10" t="s">
        <v>344</v>
      </c>
      <c r="AC216" s="10" t="s">
        <v>2088</v>
      </c>
      <c r="AD216" s="10">
        <v>2014</v>
      </c>
      <c r="AE216" s="10" t="s">
        <v>116</v>
      </c>
      <c r="AF216" s="10" t="s">
        <v>117</v>
      </c>
      <c r="AG216" s="10"/>
      <c r="AH216" s="10">
        <v>0</v>
      </c>
      <c r="AI216" s="10">
        <v>0</v>
      </c>
      <c r="AJ216" s="10">
        <v>0</v>
      </c>
      <c r="AK216" s="10">
        <v>0</v>
      </c>
      <c r="AL216" s="10">
        <v>0</v>
      </c>
      <c r="AM216" s="10">
        <v>0</v>
      </c>
      <c r="AN216" s="10">
        <v>1</v>
      </c>
      <c r="AO216" s="10"/>
      <c r="AP216" s="10"/>
      <c r="AQ216" s="10"/>
      <c r="AR216" s="10"/>
      <c r="AS216" s="10"/>
      <c r="AT216" s="10"/>
      <c r="AU216" s="10"/>
      <c r="AV216" s="10"/>
      <c r="AW216" s="10"/>
      <c r="AX216" s="10">
        <v>2024</v>
      </c>
      <c r="AY216" s="10" t="s">
        <v>2089</v>
      </c>
      <c r="AZ216" s="10" t="s">
        <v>103</v>
      </c>
      <c r="BA216" s="10"/>
      <c r="BB216" s="10">
        <v>1</v>
      </c>
      <c r="BC216" s="10" t="s">
        <v>1929</v>
      </c>
      <c r="BD216" s="10" t="s">
        <v>1930</v>
      </c>
      <c r="BE216" s="10"/>
      <c r="BF216" s="10"/>
      <c r="BG216" s="10"/>
      <c r="BH216" s="10"/>
      <c r="BI216" s="10"/>
      <c r="BJ216" s="10"/>
      <c r="BK216" s="10"/>
      <c r="BL216" s="10"/>
      <c r="BM216" s="10"/>
      <c r="BN216" s="12" t="s">
        <v>106</v>
      </c>
      <c r="BO216" s="12" t="s">
        <v>106</v>
      </c>
      <c r="BP216" s="10"/>
      <c r="BQ216" s="10" t="s">
        <v>92</v>
      </c>
      <c r="BR216" s="10">
        <v>2024</v>
      </c>
      <c r="BS216" s="10" t="str">
        <f>+_xlfn.XLOOKUP(Tabla1[[#This Row],[COD_ACT]],'[1]VF (2)'!$B:$B,'[1]VF (2)'!$AGD:$AGD)</f>
        <v>101;104;203;204;501;503;505;506</v>
      </c>
      <c r="BT216" s="10" t="str">
        <f>+_xlfn.XLOOKUP(Tabla1[[#This Row],[COD_ACT]],'[1]VF (2)'!$B:$B,'[1]VF (2)'!$AGC:$AGC)</f>
        <v>103;104</v>
      </c>
      <c r="BU216" s="10" t="e">
        <f>+_xlfn.XLOOKUP(Tabla1[[#This Row],[COD_ACT]],'[2]COMPACTO PUNTO Y COMA'!$A:$A,'[2]COMPACTO PUNTO Y COMA'!$C:$C)</f>
        <v>#N/A</v>
      </c>
      <c r="BV216" s="10" t="e">
        <f>+_xlfn.XLOOKUP(Tabla1[[#This Row],[COD_ACT]],[3]Sheet1!$A:$A,[3]Sheet1!$B:$B)</f>
        <v>#N/A</v>
      </c>
      <c r="BW216" s="14" t="s">
        <v>2090</v>
      </c>
      <c r="BX216" s="10" t="s">
        <v>2091</v>
      </c>
      <c r="BY216" s="10"/>
      <c r="BZ216" s="10"/>
      <c r="CA216" s="10"/>
      <c r="CB216" s="10"/>
      <c r="CC216" s="10"/>
      <c r="CD216" s="10"/>
      <c r="CE216" s="10"/>
      <c r="CF216" s="10"/>
      <c r="CG216" s="10"/>
    </row>
    <row r="217" spans="1:85" hidden="1">
      <c r="A217" s="10" t="s">
        <v>2092</v>
      </c>
      <c r="B217" s="10">
        <v>23521</v>
      </c>
      <c r="C217" s="11" t="s">
        <v>86</v>
      </c>
      <c r="D217" s="10" t="s">
        <v>2093</v>
      </c>
      <c r="E217" s="10" t="s">
        <v>2094</v>
      </c>
      <c r="F217" s="10" t="s">
        <v>89</v>
      </c>
      <c r="G217" s="10"/>
      <c r="H217" s="10"/>
      <c r="I217" s="10"/>
      <c r="J217" s="10"/>
      <c r="K217" s="12" t="s">
        <v>2095</v>
      </c>
      <c r="L217" s="10" t="s">
        <v>91</v>
      </c>
      <c r="M217" s="10" t="s">
        <v>92</v>
      </c>
      <c r="N217" s="10" t="s">
        <v>91</v>
      </c>
      <c r="O217" s="10" t="s">
        <v>16</v>
      </c>
      <c r="P217" s="10" t="s">
        <v>93</v>
      </c>
      <c r="Q217" s="10">
        <v>1</v>
      </c>
      <c r="R217" s="10">
        <v>0</v>
      </c>
      <c r="S217" s="10">
        <v>0</v>
      </c>
      <c r="T217" s="10">
        <v>0</v>
      </c>
      <c r="U217" s="10">
        <v>0</v>
      </c>
      <c r="V217" s="10">
        <v>0</v>
      </c>
      <c r="W217" s="10">
        <v>0</v>
      </c>
      <c r="X217" s="10" t="s">
        <v>112</v>
      </c>
      <c r="Y217" s="10"/>
      <c r="Z217" s="10" t="s">
        <v>2096</v>
      </c>
      <c r="AA217" s="10">
        <v>2080</v>
      </c>
      <c r="AB217" s="10" t="s">
        <v>2097</v>
      </c>
      <c r="AC217" s="10" t="s">
        <v>2098</v>
      </c>
      <c r="AD217" s="10">
        <v>2006</v>
      </c>
      <c r="AE217" s="10" t="s">
        <v>170</v>
      </c>
      <c r="AF217" s="10" t="s">
        <v>171</v>
      </c>
      <c r="AG217" s="10"/>
      <c r="AH217" s="10">
        <v>0</v>
      </c>
      <c r="AI217" s="10">
        <v>0</v>
      </c>
      <c r="AJ217" s="10">
        <v>0</v>
      </c>
      <c r="AK217" s="10">
        <v>0</v>
      </c>
      <c r="AL217" s="10">
        <v>0</v>
      </c>
      <c r="AM217" s="10">
        <v>0</v>
      </c>
      <c r="AN217" s="10">
        <v>1</v>
      </c>
      <c r="AO217" s="10"/>
      <c r="AP217" s="10"/>
      <c r="AQ217" s="10"/>
      <c r="AR217" s="10"/>
      <c r="AS217" s="10"/>
      <c r="AT217" s="10"/>
      <c r="AU217" s="10"/>
      <c r="AV217" s="10"/>
      <c r="AW217" s="10"/>
      <c r="AX217" s="10">
        <v>2024</v>
      </c>
      <c r="AY217" s="10" t="s">
        <v>2099</v>
      </c>
      <c r="AZ217" s="10" t="s">
        <v>297</v>
      </c>
      <c r="BA217" s="10"/>
      <c r="BB217" s="10">
        <v>1</v>
      </c>
      <c r="BC217" s="10" t="s">
        <v>681</v>
      </c>
      <c r="BD217" s="10" t="s">
        <v>682</v>
      </c>
      <c r="BE217" s="10"/>
      <c r="BF217" s="10"/>
      <c r="BG217" s="10"/>
      <c r="BH217" s="10"/>
      <c r="BI217" s="10"/>
      <c r="BJ217" s="10"/>
      <c r="BK217" s="10"/>
      <c r="BL217" s="10"/>
      <c r="BM217" s="10"/>
      <c r="BN217" s="12" t="s">
        <v>106</v>
      </c>
      <c r="BO217" s="12" t="s">
        <v>106</v>
      </c>
      <c r="BP217" s="10"/>
      <c r="BQ217" s="10" t="s">
        <v>92</v>
      </c>
      <c r="BR217" s="10">
        <v>2024</v>
      </c>
      <c r="BS217" s="10" t="str">
        <f>+_xlfn.XLOOKUP(Tabla1[[#This Row],[COD_ACT]],'[1]VF (2)'!$B:$B,'[1]VF (2)'!$AGD:$AGD)</f>
        <v>101;102;103;104;205;203;204;404;509</v>
      </c>
      <c r="BT217" s="10" t="str">
        <f>+_xlfn.XLOOKUP(Tabla1[[#This Row],[COD_ACT]],'[1]VF (2)'!$B:$B,'[1]VF (2)'!$AGC:$AGC)</f>
        <v>204</v>
      </c>
      <c r="BU217" s="10" t="e">
        <f>+_xlfn.XLOOKUP(Tabla1[[#This Row],[COD_ACT]],'[2]COMPACTO PUNTO Y COMA'!$A:$A,'[2]COMPACTO PUNTO Y COMA'!$C:$C)</f>
        <v>#N/A</v>
      </c>
      <c r="BV217" s="10" t="e">
        <f>+_xlfn.XLOOKUP(Tabla1[[#This Row],[COD_ACT]],[3]Sheet1!$A:$A,[3]Sheet1!$B:$B)</f>
        <v>#N/A</v>
      </c>
      <c r="BW217" s="14">
        <v>104</v>
      </c>
      <c r="BX217" s="10" t="s">
        <v>2100</v>
      </c>
      <c r="BY217" s="10"/>
      <c r="BZ217" s="10"/>
      <c r="CA217" s="10"/>
      <c r="CB217" s="10"/>
      <c r="CC217" s="10"/>
      <c r="CD217" s="10"/>
      <c r="CE217" s="10"/>
      <c r="CF217" s="10"/>
      <c r="CG217" s="10"/>
    </row>
    <row r="218" spans="1:85" hidden="1">
      <c r="A218" s="10" t="s">
        <v>2101</v>
      </c>
      <c r="B218" s="10">
        <v>26251</v>
      </c>
      <c r="C218" s="11" t="s">
        <v>86</v>
      </c>
      <c r="D218" s="10" t="s">
        <v>2102</v>
      </c>
      <c r="E218" s="10" t="s">
        <v>1574</v>
      </c>
      <c r="F218" s="10" t="s">
        <v>89</v>
      </c>
      <c r="G218" s="10"/>
      <c r="H218" s="10"/>
      <c r="I218" s="10"/>
      <c r="J218" s="10"/>
      <c r="K218" s="12" t="s">
        <v>2103</v>
      </c>
      <c r="L218" s="10" t="s">
        <v>91</v>
      </c>
      <c r="M218" s="10" t="s">
        <v>92</v>
      </c>
      <c r="N218" s="10" t="s">
        <v>91</v>
      </c>
      <c r="O218" s="10" t="s">
        <v>16</v>
      </c>
      <c r="P218" s="10" t="s">
        <v>93</v>
      </c>
      <c r="Q218" s="10">
        <v>1</v>
      </c>
      <c r="R218" s="10">
        <v>0</v>
      </c>
      <c r="S218" s="10">
        <v>0</v>
      </c>
      <c r="T218" s="10">
        <v>0</v>
      </c>
      <c r="U218" s="10">
        <v>0</v>
      </c>
      <c r="V218" s="10">
        <v>0</v>
      </c>
      <c r="W218" s="10">
        <v>0</v>
      </c>
      <c r="X218" s="10" t="s">
        <v>94</v>
      </c>
      <c r="Y218" s="10"/>
      <c r="Z218" s="10" t="s">
        <v>571</v>
      </c>
      <c r="AA218" s="10">
        <v>2044</v>
      </c>
      <c r="AB218" s="10" t="s">
        <v>572</v>
      </c>
      <c r="AC218" s="10" t="s">
        <v>2104</v>
      </c>
      <c r="AD218" s="10">
        <v>2014</v>
      </c>
      <c r="AE218" s="10" t="s">
        <v>116</v>
      </c>
      <c r="AF218" s="10" t="s">
        <v>117</v>
      </c>
      <c r="AG218" s="10"/>
      <c r="AH218" s="10">
        <v>0</v>
      </c>
      <c r="AI218" s="10">
        <v>0</v>
      </c>
      <c r="AJ218" s="10">
        <v>0</v>
      </c>
      <c r="AK218" s="10">
        <v>0</v>
      </c>
      <c r="AL218" s="10">
        <v>0</v>
      </c>
      <c r="AM218" s="10">
        <v>0</v>
      </c>
      <c r="AN218" s="10">
        <v>1</v>
      </c>
      <c r="AO218" s="10"/>
      <c r="AP218" s="10"/>
      <c r="AQ218" s="10"/>
      <c r="AR218" s="10"/>
      <c r="AS218" s="10"/>
      <c r="AT218" s="10"/>
      <c r="AU218" s="10"/>
      <c r="AV218" s="10"/>
      <c r="AW218" s="10"/>
      <c r="AX218" s="10">
        <v>2024</v>
      </c>
      <c r="AY218" s="10" t="s">
        <v>2105</v>
      </c>
      <c r="AZ218" s="10" t="s">
        <v>297</v>
      </c>
      <c r="BA218" s="10"/>
      <c r="BB218" s="10">
        <v>1</v>
      </c>
      <c r="BC218" s="10" t="s">
        <v>1929</v>
      </c>
      <c r="BD218" s="10" t="s">
        <v>1930</v>
      </c>
      <c r="BE218" s="10"/>
      <c r="BF218" s="10"/>
      <c r="BG218" s="10"/>
      <c r="BH218" s="10"/>
      <c r="BI218" s="10"/>
      <c r="BJ218" s="10"/>
      <c r="BK218" s="10"/>
      <c r="BL218" s="10"/>
      <c r="BM218" s="10"/>
      <c r="BN218" s="12" t="s">
        <v>106</v>
      </c>
      <c r="BO218" s="12" t="s">
        <v>106</v>
      </c>
      <c r="BP218" s="10"/>
      <c r="BQ218" s="10" t="s">
        <v>92</v>
      </c>
      <c r="BR218" s="10">
        <v>2024</v>
      </c>
      <c r="BS218" s="10" t="str">
        <f>+_xlfn.XLOOKUP(Tabla1[[#This Row],[COD_ACT]],'[1]VF (2)'!$B:$B,'[1]VF (2)'!$AGD:$AGD)</f>
        <v>102;205;203;404;505</v>
      </c>
      <c r="BT218" s="10">
        <f>+_xlfn.XLOOKUP(Tabla1[[#This Row],[COD_ACT]],'[1]VF (2)'!$B:$B,'[1]VF (2)'!$AGC:$AGC)</f>
        <v>0</v>
      </c>
      <c r="BU218" s="10" t="e">
        <f>+_xlfn.XLOOKUP(Tabla1[[#This Row],[COD_ACT]],'[2]COMPACTO PUNTO Y COMA'!$A:$A,'[2]COMPACTO PUNTO Y COMA'!$C:$C)</f>
        <v>#N/A</v>
      </c>
      <c r="BV218" s="10" t="e">
        <f>+_xlfn.XLOOKUP(Tabla1[[#This Row],[COD_ACT]],[3]Sheet1!$A:$A,[3]Sheet1!$B:$B)</f>
        <v>#N/A</v>
      </c>
      <c r="BW218" s="14">
        <v>500</v>
      </c>
      <c r="BX218" s="10" t="s">
        <v>2106</v>
      </c>
      <c r="BY218" s="10"/>
      <c r="BZ218" s="10"/>
      <c r="CA218" s="10"/>
      <c r="CB218" s="10"/>
      <c r="CC218" s="10"/>
      <c r="CD218" s="10"/>
      <c r="CE218" s="10"/>
      <c r="CF218" s="10"/>
      <c r="CG218" s="10"/>
    </row>
    <row r="219" spans="1:85" hidden="1">
      <c r="A219" s="10" t="s">
        <v>2107</v>
      </c>
      <c r="B219" s="10">
        <v>23696</v>
      </c>
      <c r="C219" s="11" t="s">
        <v>86</v>
      </c>
      <c r="D219" s="10" t="s">
        <v>329</v>
      </c>
      <c r="E219" s="10" t="s">
        <v>330</v>
      </c>
      <c r="F219" s="10" t="s">
        <v>89</v>
      </c>
      <c r="G219" s="10"/>
      <c r="H219" s="10"/>
      <c r="I219" s="10"/>
      <c r="J219" s="10"/>
      <c r="K219" s="12" t="s">
        <v>2108</v>
      </c>
      <c r="L219" s="10" t="s">
        <v>91</v>
      </c>
      <c r="M219" s="10" t="s">
        <v>92</v>
      </c>
      <c r="N219" s="10" t="s">
        <v>92</v>
      </c>
      <c r="O219" s="10" t="s">
        <v>165</v>
      </c>
      <c r="P219" s="10" t="s">
        <v>165</v>
      </c>
      <c r="Q219" s="10">
        <v>1</v>
      </c>
      <c r="R219" s="10">
        <v>1</v>
      </c>
      <c r="S219" s="10">
        <v>0</v>
      </c>
      <c r="T219" s="10">
        <v>0</v>
      </c>
      <c r="U219" s="10">
        <v>0</v>
      </c>
      <c r="V219" s="10">
        <v>0</v>
      </c>
      <c r="W219" s="10">
        <v>1</v>
      </c>
      <c r="X219" s="10" t="s">
        <v>153</v>
      </c>
      <c r="Y219" s="10"/>
      <c r="Z219" s="10" t="s">
        <v>303</v>
      </c>
      <c r="AA219" s="10">
        <v>2108</v>
      </c>
      <c r="AB219" s="10" t="s">
        <v>304</v>
      </c>
      <c r="AC219" s="10" t="s">
        <v>332</v>
      </c>
      <c r="AD219" s="10">
        <v>2101</v>
      </c>
      <c r="AE219" s="10" t="s">
        <v>305</v>
      </c>
      <c r="AF219" s="10" t="s">
        <v>306</v>
      </c>
      <c r="AG219" s="10"/>
      <c r="AH219" s="10">
        <v>0</v>
      </c>
      <c r="AI219" s="10">
        <v>0</v>
      </c>
      <c r="AJ219" s="10">
        <v>0</v>
      </c>
      <c r="AK219" s="10">
        <v>0</v>
      </c>
      <c r="AL219" s="10">
        <v>0</v>
      </c>
      <c r="AM219" s="10">
        <v>0</v>
      </c>
      <c r="AN219" s="10">
        <v>1</v>
      </c>
      <c r="AO219" s="10">
        <v>1</v>
      </c>
      <c r="AP219" s="10">
        <v>1</v>
      </c>
      <c r="AQ219" s="10">
        <v>1</v>
      </c>
      <c r="AR219" s="10">
        <v>1</v>
      </c>
      <c r="AS219" s="10">
        <v>1</v>
      </c>
      <c r="AT219" s="10">
        <v>0</v>
      </c>
      <c r="AU219" s="10"/>
      <c r="AV219" s="10"/>
      <c r="AW219" s="10"/>
      <c r="AX219" s="10">
        <v>2024</v>
      </c>
      <c r="AY219" s="10" t="s">
        <v>2109</v>
      </c>
      <c r="AZ219" s="10" t="s">
        <v>297</v>
      </c>
      <c r="BA219" s="10"/>
      <c r="BB219" s="10">
        <v>1</v>
      </c>
      <c r="BC219" s="10" t="s">
        <v>357</v>
      </c>
      <c r="BD219" s="10" t="s">
        <v>358</v>
      </c>
      <c r="BE219" s="10"/>
      <c r="BF219" s="10"/>
      <c r="BG219" s="10"/>
      <c r="BH219" s="10"/>
      <c r="BI219" s="10"/>
      <c r="BJ219" s="10"/>
      <c r="BK219" s="10"/>
      <c r="BL219" s="10"/>
      <c r="BM219" s="10"/>
      <c r="BN219" s="12" t="s">
        <v>2110</v>
      </c>
      <c r="BO219" s="12" t="s">
        <v>2111</v>
      </c>
      <c r="BP219" s="10"/>
      <c r="BQ219" s="10" t="s">
        <v>91</v>
      </c>
      <c r="BR219" s="10">
        <v>2024</v>
      </c>
      <c r="BS219" s="10" t="str">
        <f>+_xlfn.XLOOKUP(Tabla1[[#This Row],[COD_ACT]],'[1]VF (2)'!$B:$B,'[1]VF (2)'!$AGD:$AGD)</f>
        <v>102;205;404;505;510</v>
      </c>
      <c r="BT219" s="10">
        <f>+_xlfn.XLOOKUP(Tabla1[[#This Row],[COD_ACT]],'[1]VF (2)'!$B:$B,'[1]VF (2)'!$AGC:$AGC)</f>
        <v>0</v>
      </c>
      <c r="BU219" s="10" t="e">
        <f>+_xlfn.XLOOKUP(Tabla1[[#This Row],[COD_ACT]],'[2]COMPACTO PUNTO Y COMA'!$A:$A,'[2]COMPACTO PUNTO Y COMA'!$C:$C)</f>
        <v>#N/A</v>
      </c>
      <c r="BV219" s="10" t="e">
        <f>+_xlfn.XLOOKUP(Tabla1[[#This Row],[COD_ACT]],[3]Sheet1!$A:$A,[3]Sheet1!$B:$B)</f>
        <v>#N/A</v>
      </c>
      <c r="BW219" s="14">
        <v>500</v>
      </c>
      <c r="BX219" s="10" t="s">
        <v>2112</v>
      </c>
      <c r="BY219" s="10"/>
      <c r="BZ219" s="10"/>
      <c r="CA219" s="10"/>
      <c r="CB219" s="10"/>
      <c r="CC219" s="10"/>
      <c r="CD219" s="10"/>
      <c r="CE219" s="10"/>
      <c r="CF219" s="10"/>
      <c r="CG219" s="10"/>
    </row>
    <row r="220" spans="1:85" hidden="1">
      <c r="A220" s="10" t="s">
        <v>2113</v>
      </c>
      <c r="B220" s="10">
        <v>6712</v>
      </c>
      <c r="C220" s="11" t="s">
        <v>86</v>
      </c>
      <c r="D220" s="10" t="s">
        <v>2086</v>
      </c>
      <c r="E220" s="10" t="s">
        <v>1595</v>
      </c>
      <c r="F220" s="10" t="s">
        <v>89</v>
      </c>
      <c r="G220" s="10"/>
      <c r="H220" s="10"/>
      <c r="I220" s="10"/>
      <c r="J220" s="10"/>
      <c r="K220" s="12" t="s">
        <v>2114</v>
      </c>
      <c r="L220" s="10" t="s">
        <v>91</v>
      </c>
      <c r="M220" s="10" t="s">
        <v>92</v>
      </c>
      <c r="N220" s="10" t="s">
        <v>91</v>
      </c>
      <c r="O220" s="10" t="s">
        <v>16</v>
      </c>
      <c r="P220" s="10" t="s">
        <v>93</v>
      </c>
      <c r="Q220" s="10">
        <v>1</v>
      </c>
      <c r="R220" s="10">
        <v>0</v>
      </c>
      <c r="S220" s="10">
        <v>0</v>
      </c>
      <c r="T220" s="10">
        <v>0</v>
      </c>
      <c r="U220" s="10">
        <v>0</v>
      </c>
      <c r="V220" s="10">
        <v>0</v>
      </c>
      <c r="W220" s="10">
        <v>0</v>
      </c>
      <c r="X220" s="10" t="s">
        <v>153</v>
      </c>
      <c r="Y220" s="10"/>
      <c r="Z220" s="10" t="s">
        <v>343</v>
      </c>
      <c r="AA220" s="10">
        <v>2043</v>
      </c>
      <c r="AB220" s="10" t="s">
        <v>344</v>
      </c>
      <c r="AC220" s="10" t="s">
        <v>2115</v>
      </c>
      <c r="AD220" s="10">
        <v>2014</v>
      </c>
      <c r="AE220" s="10" t="s">
        <v>116</v>
      </c>
      <c r="AF220" s="10" t="s">
        <v>117</v>
      </c>
      <c r="AG220" s="10"/>
      <c r="AH220" s="10">
        <v>0</v>
      </c>
      <c r="AI220" s="10">
        <v>0</v>
      </c>
      <c r="AJ220" s="10">
        <v>0</v>
      </c>
      <c r="AK220" s="10">
        <v>0</v>
      </c>
      <c r="AL220" s="10">
        <v>0</v>
      </c>
      <c r="AM220" s="10">
        <v>0</v>
      </c>
      <c r="AN220" s="10">
        <v>1</v>
      </c>
      <c r="AO220" s="10">
        <v>1</v>
      </c>
      <c r="AP220" s="10">
        <v>1</v>
      </c>
      <c r="AQ220" s="10">
        <v>1</v>
      </c>
      <c r="AR220" s="10">
        <v>1</v>
      </c>
      <c r="AS220" s="10">
        <v>1</v>
      </c>
      <c r="AT220" s="10">
        <v>0</v>
      </c>
      <c r="AU220" s="10"/>
      <c r="AV220" s="10"/>
      <c r="AW220" s="10"/>
      <c r="AX220" s="10">
        <v>2024</v>
      </c>
      <c r="AY220" s="10" t="s">
        <v>2116</v>
      </c>
      <c r="AZ220" s="10" t="s">
        <v>297</v>
      </c>
      <c r="BA220" s="10"/>
      <c r="BB220" s="10">
        <v>1</v>
      </c>
      <c r="BC220" s="10" t="s">
        <v>357</v>
      </c>
      <c r="BD220" s="10" t="s">
        <v>358</v>
      </c>
      <c r="BE220" s="10"/>
      <c r="BF220" s="10"/>
      <c r="BG220" s="10"/>
      <c r="BH220" s="10"/>
      <c r="BI220" s="10"/>
      <c r="BJ220" s="10"/>
      <c r="BK220" s="10"/>
      <c r="BL220" s="10"/>
      <c r="BM220" s="10"/>
      <c r="BN220" s="12" t="s">
        <v>2117</v>
      </c>
      <c r="BO220" s="12" t="s">
        <v>2118</v>
      </c>
      <c r="BP220" s="10"/>
      <c r="BQ220" s="10" t="s">
        <v>91</v>
      </c>
      <c r="BR220" s="10">
        <v>2024</v>
      </c>
      <c r="BS220" s="10" t="str">
        <f>+_xlfn.XLOOKUP(Tabla1[[#This Row],[COD_ACT]],'[1]VF (2)'!$B:$B,'[1]VF (2)'!$AGD:$AGD)</f>
        <v>102;203</v>
      </c>
      <c r="BT220" s="10">
        <f>+_xlfn.XLOOKUP(Tabla1[[#This Row],[COD_ACT]],'[1]VF (2)'!$B:$B,'[1]VF (2)'!$AGC:$AGC)</f>
        <v>0</v>
      </c>
      <c r="BU220" s="10" t="e">
        <f>+_xlfn.XLOOKUP(Tabla1[[#This Row],[COD_ACT]],'[2]COMPACTO PUNTO Y COMA'!$A:$A,'[2]COMPACTO PUNTO Y COMA'!$C:$C)</f>
        <v>#N/A</v>
      </c>
      <c r="BV220" s="10" t="e">
        <f>+_xlfn.XLOOKUP(Tabla1[[#This Row],[COD_ACT]],[3]Sheet1!$A:$A,[3]Sheet1!$B:$B)</f>
        <v>#N/A</v>
      </c>
      <c r="BW220" s="14">
        <v>500</v>
      </c>
      <c r="BX220" s="10" t="s">
        <v>2119</v>
      </c>
      <c r="BY220" s="10"/>
      <c r="BZ220" s="10"/>
      <c r="CA220" s="10"/>
      <c r="CB220" s="10"/>
      <c r="CC220" s="10"/>
      <c r="CD220" s="10"/>
      <c r="CE220" s="10"/>
      <c r="CF220" s="10"/>
      <c r="CG220" s="10"/>
    </row>
    <row r="221" spans="1:85" hidden="1">
      <c r="A221" s="10" t="s">
        <v>2120</v>
      </c>
      <c r="B221" s="10">
        <v>16625</v>
      </c>
      <c r="C221" s="11" t="s">
        <v>86</v>
      </c>
      <c r="D221" s="10" t="s">
        <v>288</v>
      </c>
      <c r="E221" s="10" t="s">
        <v>289</v>
      </c>
      <c r="F221" s="10" t="s">
        <v>89</v>
      </c>
      <c r="G221" s="10"/>
      <c r="H221" s="10"/>
      <c r="I221" s="10"/>
      <c r="J221" s="10"/>
      <c r="K221" s="12" t="s">
        <v>2121</v>
      </c>
      <c r="L221" s="10" t="s">
        <v>91</v>
      </c>
      <c r="M221" s="10" t="s">
        <v>92</v>
      </c>
      <c r="N221" s="10" t="s">
        <v>91</v>
      </c>
      <c r="O221" s="10" t="s">
        <v>16</v>
      </c>
      <c r="P221" s="10" t="s">
        <v>93</v>
      </c>
      <c r="Q221" s="10">
        <v>1</v>
      </c>
      <c r="R221" s="10">
        <v>0</v>
      </c>
      <c r="S221" s="10">
        <v>0</v>
      </c>
      <c r="T221" s="10">
        <v>0</v>
      </c>
      <c r="U221" s="10">
        <v>0</v>
      </c>
      <c r="V221" s="10">
        <v>0</v>
      </c>
      <c r="W221" s="10">
        <v>0</v>
      </c>
      <c r="X221" s="10" t="s">
        <v>153</v>
      </c>
      <c r="Y221" s="10"/>
      <c r="Z221" s="10" t="s">
        <v>291</v>
      </c>
      <c r="AA221" s="10">
        <v>2057</v>
      </c>
      <c r="AB221" s="10" t="s">
        <v>292</v>
      </c>
      <c r="AC221" s="10" t="s">
        <v>2122</v>
      </c>
      <c r="AD221" s="10">
        <v>2036</v>
      </c>
      <c r="AE221" s="10" t="s">
        <v>294</v>
      </c>
      <c r="AF221" s="10" t="s">
        <v>295</v>
      </c>
      <c r="AG221" s="10"/>
      <c r="AH221" s="10">
        <v>0</v>
      </c>
      <c r="AI221" s="10">
        <v>0</v>
      </c>
      <c r="AJ221" s="10">
        <v>0</v>
      </c>
      <c r="AK221" s="10">
        <v>0</v>
      </c>
      <c r="AL221" s="10">
        <v>0</v>
      </c>
      <c r="AM221" s="10">
        <v>0</v>
      </c>
      <c r="AN221" s="10">
        <v>1</v>
      </c>
      <c r="AO221" s="10">
        <v>1</v>
      </c>
      <c r="AP221" s="10">
        <v>1</v>
      </c>
      <c r="AQ221" s="10">
        <v>1</v>
      </c>
      <c r="AR221" s="10">
        <v>1</v>
      </c>
      <c r="AS221" s="10">
        <v>1</v>
      </c>
      <c r="AT221" s="10">
        <v>0</v>
      </c>
      <c r="AU221" s="10"/>
      <c r="AV221" s="10"/>
      <c r="AW221" s="10"/>
      <c r="AX221" s="10">
        <v>2024</v>
      </c>
      <c r="AY221" s="10" t="s">
        <v>2123</v>
      </c>
      <c r="AZ221" s="10" t="s">
        <v>297</v>
      </c>
      <c r="BA221" s="10"/>
      <c r="BB221" s="10">
        <v>1</v>
      </c>
      <c r="BC221" s="10" t="s">
        <v>357</v>
      </c>
      <c r="BD221" s="10" t="s">
        <v>358</v>
      </c>
      <c r="BE221" s="10"/>
      <c r="BF221" s="10"/>
      <c r="BG221" s="10"/>
      <c r="BH221" s="10"/>
      <c r="BI221" s="10"/>
      <c r="BJ221" s="10"/>
      <c r="BK221" s="10"/>
      <c r="BL221" s="10"/>
      <c r="BM221" s="10"/>
      <c r="BN221" s="12" t="s">
        <v>2124</v>
      </c>
      <c r="BO221" s="12" t="s">
        <v>2125</v>
      </c>
      <c r="BP221" s="10"/>
      <c r="BQ221" s="10" t="s">
        <v>91</v>
      </c>
      <c r="BR221" s="10">
        <v>2024</v>
      </c>
      <c r="BS221" s="10" t="str">
        <f>+_xlfn.XLOOKUP(Tabla1[[#This Row],[COD_ACT]],'[1]VF (2)'!$B:$B,'[1]VF (2)'!$AGD:$AGD)</f>
        <v>102;104;105;205;203;204;404;510</v>
      </c>
      <c r="BT221" s="10" t="str">
        <f>+_xlfn.XLOOKUP(Tabla1[[#This Row],[COD_ACT]],'[1]VF (2)'!$B:$B,'[1]VF (2)'!$AGC:$AGC)</f>
        <v>201</v>
      </c>
      <c r="BU221" s="10" t="e">
        <f>+_xlfn.XLOOKUP(Tabla1[[#This Row],[COD_ACT]],'[2]COMPACTO PUNTO Y COMA'!$A:$A,'[2]COMPACTO PUNTO Y COMA'!$C:$C)</f>
        <v>#N/A</v>
      </c>
      <c r="BV221" s="10" t="e">
        <f>+_xlfn.XLOOKUP(Tabla1[[#This Row],[COD_ACT]],[3]Sheet1!$A:$A,[3]Sheet1!$B:$B)</f>
        <v>#N/A</v>
      </c>
      <c r="BW221" s="14">
        <v>101</v>
      </c>
      <c r="BX221" s="10" t="s">
        <v>2126</v>
      </c>
      <c r="BY221" s="10"/>
      <c r="BZ221" s="10"/>
      <c r="CA221" s="10"/>
      <c r="CB221" s="10"/>
      <c r="CC221" s="10"/>
      <c r="CD221" s="10"/>
      <c r="CE221" s="10"/>
      <c r="CF221" s="10"/>
      <c r="CG221" s="10"/>
    </row>
    <row r="222" spans="1:85" hidden="1">
      <c r="A222" s="10" t="s">
        <v>2127</v>
      </c>
      <c r="B222" s="18">
        <v>10063</v>
      </c>
      <c r="C222" s="11" t="s">
        <v>86</v>
      </c>
      <c r="D222" s="10" t="s">
        <v>300</v>
      </c>
      <c r="E222" s="10" t="s">
        <v>301</v>
      </c>
      <c r="F222" s="10" t="s">
        <v>89</v>
      </c>
      <c r="G222" s="16">
        <v>4</v>
      </c>
      <c r="H222" s="10"/>
      <c r="I222" s="10"/>
      <c r="J222" s="10"/>
      <c r="K222" s="12" t="s">
        <v>302</v>
      </c>
      <c r="L222" s="10" t="s">
        <v>91</v>
      </c>
      <c r="M222" s="10" t="s">
        <v>92</v>
      </c>
      <c r="N222" s="10" t="s">
        <v>91</v>
      </c>
      <c r="O222" s="10" t="s">
        <v>16</v>
      </c>
      <c r="P222" s="10" t="s">
        <v>93</v>
      </c>
      <c r="Q222" s="10">
        <v>1</v>
      </c>
      <c r="R222" s="10">
        <v>0</v>
      </c>
      <c r="S222" s="10">
        <v>0</v>
      </c>
      <c r="T222" s="10">
        <v>0</v>
      </c>
      <c r="U222" s="10">
        <v>0</v>
      </c>
      <c r="V222" s="10">
        <v>0</v>
      </c>
      <c r="W222" s="10">
        <v>0</v>
      </c>
      <c r="X222" s="10" t="s">
        <v>112</v>
      </c>
      <c r="Y222" s="10" t="s">
        <v>222</v>
      </c>
      <c r="Z222" s="10" t="s">
        <v>303</v>
      </c>
      <c r="AA222" s="10">
        <v>2108</v>
      </c>
      <c r="AB222" s="10" t="s">
        <v>304</v>
      </c>
      <c r="AC222" s="10"/>
      <c r="AD222" s="10">
        <v>2101</v>
      </c>
      <c r="AE222" s="10" t="s">
        <v>305</v>
      </c>
      <c r="AF222" s="10" t="s">
        <v>306</v>
      </c>
      <c r="AG222" s="10"/>
      <c r="AH222" s="10">
        <v>0</v>
      </c>
      <c r="AI222" s="10">
        <v>0</v>
      </c>
      <c r="AJ222" s="10">
        <v>0</v>
      </c>
      <c r="AK222" s="10">
        <v>0</v>
      </c>
      <c r="AL222" s="10">
        <v>0</v>
      </c>
      <c r="AM222" s="10">
        <v>1</v>
      </c>
      <c r="AN222" s="10">
        <v>1</v>
      </c>
      <c r="AO222" s="10">
        <v>1</v>
      </c>
      <c r="AP222" s="10">
        <v>1</v>
      </c>
      <c r="AQ222" s="10">
        <v>1</v>
      </c>
      <c r="AR222" s="10">
        <v>1</v>
      </c>
      <c r="AS222" s="10">
        <v>1</v>
      </c>
      <c r="AT222" s="10">
        <v>1</v>
      </c>
      <c r="AU222" s="13"/>
      <c r="AV222" s="10"/>
      <c r="AW222" s="10">
        <v>10063</v>
      </c>
      <c r="AX222" s="10">
        <v>2024</v>
      </c>
      <c r="AY222" s="10" t="s">
        <v>2128</v>
      </c>
      <c r="AZ222" s="10" t="s">
        <v>297</v>
      </c>
      <c r="BA222" s="10" t="s">
        <v>2129</v>
      </c>
      <c r="BB222" s="10">
        <v>1</v>
      </c>
      <c r="BC222" s="10" t="s">
        <v>309</v>
      </c>
      <c r="BD222" s="10" t="s">
        <v>310</v>
      </c>
      <c r="BE222" s="10">
        <v>2</v>
      </c>
      <c r="BF222" s="10" t="s">
        <v>311</v>
      </c>
      <c r="BG222" s="10" t="s">
        <v>312</v>
      </c>
      <c r="BH222" s="10" t="s">
        <v>313</v>
      </c>
      <c r="BI222" s="10" t="s">
        <v>314</v>
      </c>
      <c r="BJ222" s="10" t="s">
        <v>315</v>
      </c>
      <c r="BK222" s="10">
        <v>1</v>
      </c>
      <c r="BL222" s="10" t="s">
        <v>316</v>
      </c>
      <c r="BM222" s="10" t="s">
        <v>153</v>
      </c>
      <c r="BN222" s="10" t="s">
        <v>106</v>
      </c>
      <c r="BO222" s="10" t="s">
        <v>106</v>
      </c>
      <c r="BP222" s="10"/>
      <c r="BQ222" s="10" t="s">
        <v>92</v>
      </c>
      <c r="BR222" s="10">
        <v>2024</v>
      </c>
      <c r="BS222" s="10" t="e">
        <f>+_xlfn.XLOOKUP(Tabla1[[#This Row],[COD_ACT]],'[1]VF (2)'!$B:$B,'[1]VF (2)'!$AGD:$AGD)</f>
        <v>#N/A</v>
      </c>
      <c r="BT222" s="10" t="e">
        <f>+_xlfn.XLOOKUP(Tabla1[[#This Row],[COD_ACT]],'[1]VF (2)'!$B:$B,'[1]VF (2)'!$AGC:$AGC)</f>
        <v>#N/A</v>
      </c>
      <c r="BU222" s="10" t="str">
        <f>+_xlfn.XLOOKUP(Tabla1[[#This Row],[COD_ACT]],'[2]COMPACTO PUNTO Y COMA'!$A:$A,'[2]COMPACTO PUNTO Y COMA'!$C:$C)</f>
        <v>201</v>
      </c>
      <c r="BV222" s="10" t="str">
        <f>_xlfn.XLOOKUP(Tabla1[[#This Row],[COD_ACT]],[3]Sheet1!$A:$A,[3]Sheet1!$B:$B)</f>
        <v>601</v>
      </c>
      <c r="BW222" s="14">
        <v>101</v>
      </c>
      <c r="BX222" s="10" t="s">
        <v>317</v>
      </c>
      <c r="BY222" s="10"/>
      <c r="BZ222" s="10"/>
      <c r="CA222" s="10"/>
      <c r="CB222" s="10"/>
      <c r="CC222" s="10"/>
      <c r="CD222" s="10"/>
      <c r="CE222" s="10"/>
      <c r="CF222" s="10"/>
      <c r="CG222" s="10"/>
    </row>
    <row r="223" spans="1:85" hidden="1">
      <c r="A223" s="10" t="s">
        <v>2130</v>
      </c>
      <c r="B223" s="10">
        <v>14926</v>
      </c>
      <c r="C223" s="11" t="s">
        <v>86</v>
      </c>
      <c r="D223" s="10" t="s">
        <v>2013</v>
      </c>
      <c r="E223" s="10" t="s">
        <v>2014</v>
      </c>
      <c r="F223" s="10" t="s">
        <v>89</v>
      </c>
      <c r="G223" s="10"/>
      <c r="H223" s="10"/>
      <c r="I223" s="10"/>
      <c r="J223" s="10"/>
      <c r="K223" s="12" t="s">
        <v>2131</v>
      </c>
      <c r="L223" s="10" t="s">
        <v>91</v>
      </c>
      <c r="M223" s="10" t="s">
        <v>91</v>
      </c>
      <c r="N223" s="10" t="s">
        <v>92</v>
      </c>
      <c r="O223" s="10" t="s">
        <v>17</v>
      </c>
      <c r="P223" s="10" t="s">
        <v>204</v>
      </c>
      <c r="Q223" s="10">
        <v>0</v>
      </c>
      <c r="R223" s="10">
        <v>1</v>
      </c>
      <c r="S223" s="10">
        <v>0</v>
      </c>
      <c r="T223" s="10">
        <v>0</v>
      </c>
      <c r="U223" s="10">
        <v>0</v>
      </c>
      <c r="V223" s="10">
        <v>0</v>
      </c>
      <c r="W223" s="10">
        <v>0</v>
      </c>
      <c r="X223" s="10" t="s">
        <v>112</v>
      </c>
      <c r="Y223" s="10"/>
      <c r="Z223" s="10" t="s">
        <v>2015</v>
      </c>
      <c r="AA223" s="10">
        <v>2070</v>
      </c>
      <c r="AB223" s="10" t="s">
        <v>2016</v>
      </c>
      <c r="AC223" s="10" t="s">
        <v>2132</v>
      </c>
      <c r="AD223" s="10">
        <v>2041</v>
      </c>
      <c r="AE223" s="10" t="s">
        <v>631</v>
      </c>
      <c r="AF223" s="10" t="s">
        <v>632</v>
      </c>
      <c r="AG223" s="10"/>
      <c r="AH223" s="10">
        <v>0</v>
      </c>
      <c r="AI223" s="10">
        <v>0</v>
      </c>
      <c r="AJ223" s="10">
        <v>0</v>
      </c>
      <c r="AK223" s="10">
        <v>0</v>
      </c>
      <c r="AL223" s="10">
        <v>0</v>
      </c>
      <c r="AM223" s="10">
        <v>0</v>
      </c>
      <c r="AN223" s="10">
        <v>1</v>
      </c>
      <c r="AO223" s="10"/>
      <c r="AP223" s="10"/>
      <c r="AQ223" s="10"/>
      <c r="AR223" s="10"/>
      <c r="AS223" s="10"/>
      <c r="AT223" s="10"/>
      <c r="AU223" s="10"/>
      <c r="AV223" s="10"/>
      <c r="AW223" s="10"/>
      <c r="AX223" s="10">
        <v>2024</v>
      </c>
      <c r="AY223" s="10" t="s">
        <v>2133</v>
      </c>
      <c r="AZ223" s="10" t="s">
        <v>297</v>
      </c>
      <c r="BA223" s="10"/>
      <c r="BB223" s="10">
        <v>1</v>
      </c>
      <c r="BC223" s="10" t="s">
        <v>334</v>
      </c>
      <c r="BD223" s="10" t="s">
        <v>335</v>
      </c>
      <c r="BE223" s="10"/>
      <c r="BF223" s="10"/>
      <c r="BG223" s="10"/>
      <c r="BH223" s="10"/>
      <c r="BI223" s="10"/>
      <c r="BJ223" s="10"/>
      <c r="BK223" s="10"/>
      <c r="BL223" s="10"/>
      <c r="BM223" s="10"/>
      <c r="BN223" s="12" t="s">
        <v>106</v>
      </c>
      <c r="BO223" s="12" t="s">
        <v>106</v>
      </c>
      <c r="BP223" s="10"/>
      <c r="BQ223" s="10" t="s">
        <v>92</v>
      </c>
      <c r="BR223" s="10">
        <v>2024</v>
      </c>
      <c r="BS223" s="10" t="str">
        <f>+_xlfn.XLOOKUP(Tabla1[[#This Row],[COD_ACT]],'[1]VF (2)'!$B:$B,'[1]VF (2)'!$AGD:$AGD)</f>
        <v>102;202;404;510</v>
      </c>
      <c r="BT223" s="10" t="str">
        <f>+_xlfn.XLOOKUP(Tabla1[[#This Row],[COD_ACT]],'[1]VF (2)'!$B:$B,'[1]VF (2)'!$AGC:$AGC)</f>
        <v>202</v>
      </c>
      <c r="BU223" s="10" t="e">
        <f>+_xlfn.XLOOKUP(Tabla1[[#This Row],[COD_ACT]],'[2]COMPACTO PUNTO Y COMA'!$A:$A,'[2]COMPACTO PUNTO Y COMA'!$C:$C)</f>
        <v>#N/A</v>
      </c>
      <c r="BV223" s="10" t="e">
        <f>+_xlfn.XLOOKUP(Tabla1[[#This Row],[COD_ACT]],[3]Sheet1!$A:$A,[3]Sheet1!$B:$B)</f>
        <v>#N/A</v>
      </c>
      <c r="BW223" s="14">
        <v>102</v>
      </c>
      <c r="BX223" s="10" t="s">
        <v>1917</v>
      </c>
      <c r="BY223" s="10"/>
      <c r="BZ223" s="10"/>
      <c r="CA223" s="10"/>
      <c r="CB223" s="10"/>
      <c r="CC223" s="10"/>
      <c r="CD223" s="10"/>
      <c r="CE223" s="10"/>
      <c r="CF223" s="10"/>
      <c r="CG223" s="10"/>
    </row>
    <row r="224" spans="1:85" hidden="1">
      <c r="A224" s="10" t="s">
        <v>2134</v>
      </c>
      <c r="B224" s="10">
        <v>16805</v>
      </c>
      <c r="C224" s="11" t="s">
        <v>86</v>
      </c>
      <c r="D224" s="10" t="s">
        <v>2039</v>
      </c>
      <c r="E224" s="10" t="s">
        <v>2040</v>
      </c>
      <c r="F224" s="10" t="s">
        <v>89</v>
      </c>
      <c r="G224" s="10"/>
      <c r="H224" s="10"/>
      <c r="I224" s="10"/>
      <c r="J224" s="10"/>
      <c r="K224" s="12" t="s">
        <v>2041</v>
      </c>
      <c r="L224" s="10" t="s">
        <v>91</v>
      </c>
      <c r="M224" s="10" t="s">
        <v>92</v>
      </c>
      <c r="N224" s="10" t="s">
        <v>92</v>
      </c>
      <c r="O224" s="10" t="s">
        <v>165</v>
      </c>
      <c r="P224" s="10" t="s">
        <v>165</v>
      </c>
      <c r="Q224" s="10">
        <v>1</v>
      </c>
      <c r="R224" s="10">
        <v>1</v>
      </c>
      <c r="S224" s="10">
        <v>1</v>
      </c>
      <c r="T224" s="10">
        <v>0</v>
      </c>
      <c r="U224" s="10">
        <v>1</v>
      </c>
      <c r="V224" s="10">
        <v>0</v>
      </c>
      <c r="W224" s="10">
        <v>1</v>
      </c>
      <c r="X224" s="10" t="s">
        <v>112</v>
      </c>
      <c r="Y224" s="10"/>
      <c r="Z224" s="10" t="s">
        <v>571</v>
      </c>
      <c r="AA224" s="10">
        <v>2044</v>
      </c>
      <c r="AB224" s="10" t="s">
        <v>572</v>
      </c>
      <c r="AC224" s="10" t="s">
        <v>2135</v>
      </c>
      <c r="AD224" s="10">
        <v>2014</v>
      </c>
      <c r="AE224" s="10" t="s">
        <v>116</v>
      </c>
      <c r="AF224" s="10" t="s">
        <v>117</v>
      </c>
      <c r="AG224" s="10"/>
      <c r="AH224" s="10">
        <v>0</v>
      </c>
      <c r="AI224" s="10">
        <v>0</v>
      </c>
      <c r="AJ224" s="10">
        <v>0</v>
      </c>
      <c r="AK224" s="10">
        <v>0</v>
      </c>
      <c r="AL224" s="10">
        <v>0</v>
      </c>
      <c r="AM224" s="10">
        <v>0</v>
      </c>
      <c r="AN224" s="10">
        <v>1</v>
      </c>
      <c r="AO224" s="10"/>
      <c r="AP224" s="10"/>
      <c r="AQ224" s="10"/>
      <c r="AR224" s="10"/>
      <c r="AS224" s="10"/>
      <c r="AT224" s="10"/>
      <c r="AU224" s="10"/>
      <c r="AV224" s="10"/>
      <c r="AW224" s="10"/>
      <c r="AX224" s="10">
        <v>2024</v>
      </c>
      <c r="AY224" s="10" t="s">
        <v>2136</v>
      </c>
      <c r="AZ224" s="10" t="s">
        <v>297</v>
      </c>
      <c r="BA224" s="10"/>
      <c r="BB224" s="10">
        <v>1</v>
      </c>
      <c r="BC224" s="10" t="s">
        <v>334</v>
      </c>
      <c r="BD224" s="10" t="s">
        <v>335</v>
      </c>
      <c r="BE224" s="10"/>
      <c r="BF224" s="10"/>
      <c r="BG224" s="10"/>
      <c r="BH224" s="10"/>
      <c r="BI224" s="10"/>
      <c r="BJ224" s="10"/>
      <c r="BK224" s="10"/>
      <c r="BL224" s="10"/>
      <c r="BM224" s="10"/>
      <c r="BN224" s="12" t="s">
        <v>106</v>
      </c>
      <c r="BO224" s="12" t="s">
        <v>106</v>
      </c>
      <c r="BP224" s="10"/>
      <c r="BQ224" s="10" t="s">
        <v>92</v>
      </c>
      <c r="BR224" s="10">
        <v>2024</v>
      </c>
      <c r="BS224" s="10" t="str">
        <f>+_xlfn.XLOOKUP(Tabla1[[#This Row],[COD_ACT]],'[1]VF (2)'!$B:$B,'[1]VF (2)'!$AGD:$AGD)</f>
        <v>102;404</v>
      </c>
      <c r="BT224" s="10" t="str">
        <f>+_xlfn.XLOOKUP(Tabla1[[#This Row],[COD_ACT]],'[1]VF (2)'!$B:$B,'[1]VF (2)'!$AGC:$AGC)</f>
        <v>201</v>
      </c>
      <c r="BU224" s="10" t="e">
        <f>+_xlfn.XLOOKUP(Tabla1[[#This Row],[COD_ACT]],'[2]COMPACTO PUNTO Y COMA'!$A:$A,'[2]COMPACTO PUNTO Y COMA'!$C:$C)</f>
        <v>#N/A</v>
      </c>
      <c r="BV224" s="10" t="e">
        <f>+_xlfn.XLOOKUP(Tabla1[[#This Row],[COD_ACT]],[3]Sheet1!$A:$A,[3]Sheet1!$B:$B)</f>
        <v>#N/A</v>
      </c>
      <c r="BW224" s="14">
        <v>101</v>
      </c>
      <c r="BX224" s="10" t="s">
        <v>2071</v>
      </c>
      <c r="BY224" s="10"/>
      <c r="BZ224" s="10"/>
      <c r="CA224" s="10"/>
      <c r="CB224" s="10"/>
      <c r="CC224" s="10"/>
      <c r="CD224" s="10"/>
      <c r="CE224" s="10"/>
      <c r="CF224" s="10"/>
      <c r="CG224" s="10"/>
    </row>
    <row r="225" spans="1:85" hidden="1">
      <c r="A225" s="10" t="s">
        <v>2137</v>
      </c>
      <c r="B225" s="10">
        <v>16804</v>
      </c>
      <c r="C225" s="11" t="s">
        <v>86</v>
      </c>
      <c r="D225" s="10" t="s">
        <v>2039</v>
      </c>
      <c r="E225" s="10" t="s">
        <v>2040</v>
      </c>
      <c r="F225" s="10" t="s">
        <v>89</v>
      </c>
      <c r="G225" s="10"/>
      <c r="H225" s="10"/>
      <c r="I225" s="10"/>
      <c r="J225" s="10"/>
      <c r="K225" s="12" t="s">
        <v>2041</v>
      </c>
      <c r="L225" s="10" t="s">
        <v>91</v>
      </c>
      <c r="M225" s="10" t="s">
        <v>92</v>
      </c>
      <c r="N225" s="10" t="s">
        <v>92</v>
      </c>
      <c r="O225" s="10" t="s">
        <v>165</v>
      </c>
      <c r="P225" s="10" t="s">
        <v>165</v>
      </c>
      <c r="Q225" s="10">
        <v>1</v>
      </c>
      <c r="R225" s="10">
        <v>1</v>
      </c>
      <c r="S225" s="10">
        <v>1</v>
      </c>
      <c r="T225" s="10">
        <v>0</v>
      </c>
      <c r="U225" s="10">
        <v>1</v>
      </c>
      <c r="V225" s="10">
        <v>0</v>
      </c>
      <c r="W225" s="10">
        <v>1</v>
      </c>
      <c r="X225" s="10" t="s">
        <v>112</v>
      </c>
      <c r="Y225" s="10"/>
      <c r="Z225" s="10" t="s">
        <v>571</v>
      </c>
      <c r="AA225" s="10">
        <v>2044</v>
      </c>
      <c r="AB225" s="10" t="s">
        <v>572</v>
      </c>
      <c r="AC225" s="10" t="s">
        <v>2138</v>
      </c>
      <c r="AD225" s="10">
        <v>2014</v>
      </c>
      <c r="AE225" s="10" t="s">
        <v>116</v>
      </c>
      <c r="AF225" s="10" t="s">
        <v>117</v>
      </c>
      <c r="AG225" s="10"/>
      <c r="AH225" s="10">
        <v>0</v>
      </c>
      <c r="AI225" s="10">
        <v>0</v>
      </c>
      <c r="AJ225" s="10">
        <v>0</v>
      </c>
      <c r="AK225" s="10">
        <v>0</v>
      </c>
      <c r="AL225" s="10">
        <v>0</v>
      </c>
      <c r="AM225" s="10">
        <v>0</v>
      </c>
      <c r="AN225" s="10">
        <v>1</v>
      </c>
      <c r="AO225" s="10"/>
      <c r="AP225" s="10"/>
      <c r="AQ225" s="10"/>
      <c r="AR225" s="10"/>
      <c r="AS225" s="10"/>
      <c r="AT225" s="10"/>
      <c r="AU225" s="10"/>
      <c r="AV225" s="10"/>
      <c r="AW225" s="10"/>
      <c r="AX225" s="10">
        <v>2024</v>
      </c>
      <c r="AY225" s="10" t="s">
        <v>2139</v>
      </c>
      <c r="AZ225" s="10" t="s">
        <v>297</v>
      </c>
      <c r="BA225" s="10"/>
      <c r="BB225" s="10">
        <v>1</v>
      </c>
      <c r="BC225" s="10" t="s">
        <v>334</v>
      </c>
      <c r="BD225" s="10" t="s">
        <v>335</v>
      </c>
      <c r="BE225" s="10"/>
      <c r="BF225" s="10"/>
      <c r="BG225" s="10"/>
      <c r="BH225" s="10"/>
      <c r="BI225" s="10"/>
      <c r="BJ225" s="10"/>
      <c r="BK225" s="10"/>
      <c r="BL225" s="10"/>
      <c r="BM225" s="10"/>
      <c r="BN225" s="12" t="s">
        <v>106</v>
      </c>
      <c r="BO225" s="12" t="s">
        <v>106</v>
      </c>
      <c r="BP225" s="10"/>
      <c r="BQ225" s="10" t="s">
        <v>92</v>
      </c>
      <c r="BR225" s="10">
        <v>2024</v>
      </c>
      <c r="BS225" s="10" t="str">
        <f>+_xlfn.XLOOKUP(Tabla1[[#This Row],[COD_ACT]],'[1]VF (2)'!$B:$B,'[1]VF (2)'!$AGD:$AGD)</f>
        <v>102</v>
      </c>
      <c r="BT225" s="10" t="str">
        <f>+_xlfn.XLOOKUP(Tabla1[[#This Row],[COD_ACT]],'[1]VF (2)'!$B:$B,'[1]VF (2)'!$AGC:$AGC)</f>
        <v>201</v>
      </c>
      <c r="BU225" s="10" t="e">
        <f>+_xlfn.XLOOKUP(Tabla1[[#This Row],[COD_ACT]],'[2]COMPACTO PUNTO Y COMA'!$A:$A,'[2]COMPACTO PUNTO Y COMA'!$C:$C)</f>
        <v>#N/A</v>
      </c>
      <c r="BV225" s="10" t="e">
        <f>+_xlfn.XLOOKUP(Tabla1[[#This Row],[COD_ACT]],[3]Sheet1!$A:$A,[3]Sheet1!$B:$B)</f>
        <v>#N/A</v>
      </c>
      <c r="BW225" s="14">
        <v>101</v>
      </c>
      <c r="BX225" s="10" t="s">
        <v>107</v>
      </c>
      <c r="BY225" s="10"/>
      <c r="BZ225" s="10"/>
      <c r="CA225" s="10"/>
      <c r="CB225" s="10"/>
      <c r="CC225" s="10"/>
      <c r="CD225" s="10"/>
      <c r="CE225" s="10"/>
      <c r="CF225" s="10"/>
      <c r="CG225" s="10"/>
    </row>
    <row r="226" spans="1:85">
      <c r="A226" s="10" t="s">
        <v>2140</v>
      </c>
      <c r="B226" s="10">
        <v>31515</v>
      </c>
      <c r="C226" s="11" t="s">
        <v>86</v>
      </c>
      <c r="D226" s="10" t="s">
        <v>2079</v>
      </c>
      <c r="E226" s="10" t="s">
        <v>2080</v>
      </c>
      <c r="F226" s="10" t="s">
        <v>89</v>
      </c>
      <c r="G226" s="10"/>
      <c r="H226" s="10"/>
      <c r="I226" s="10"/>
      <c r="J226" s="10"/>
      <c r="K226" s="12" t="s">
        <v>2141</v>
      </c>
      <c r="L226" s="10" t="s">
        <v>91</v>
      </c>
      <c r="M226" s="10" t="s">
        <v>92</v>
      </c>
      <c r="N226" s="10" t="s">
        <v>92</v>
      </c>
      <c r="O226" s="10" t="s">
        <v>165</v>
      </c>
      <c r="P226" s="10" t="s">
        <v>165</v>
      </c>
      <c r="Q226" s="10">
        <v>1</v>
      </c>
      <c r="R226" s="10">
        <v>1</v>
      </c>
      <c r="S226" s="10">
        <v>1</v>
      </c>
      <c r="T226" s="10">
        <v>1</v>
      </c>
      <c r="U226" s="10">
        <v>1</v>
      </c>
      <c r="V226" s="10">
        <v>0</v>
      </c>
      <c r="W226" s="10">
        <v>1</v>
      </c>
      <c r="X226" s="10" t="s">
        <v>153</v>
      </c>
      <c r="Y226" s="10"/>
      <c r="Z226" s="10" t="s">
        <v>170</v>
      </c>
      <c r="AA226" s="10">
        <v>2006</v>
      </c>
      <c r="AB226" s="10" t="s">
        <v>171</v>
      </c>
      <c r="AC226" s="10" t="s">
        <v>2142</v>
      </c>
      <c r="AD226" s="10">
        <v>2006</v>
      </c>
      <c r="AE226" s="10" t="s">
        <v>170</v>
      </c>
      <c r="AF226" s="10" t="s">
        <v>171</v>
      </c>
      <c r="AG226" s="10"/>
      <c r="AH226" s="10">
        <v>0</v>
      </c>
      <c r="AI226" s="10">
        <v>0</v>
      </c>
      <c r="AJ226" s="10">
        <v>0</v>
      </c>
      <c r="AK226" s="10">
        <v>0</v>
      </c>
      <c r="AL226" s="10">
        <v>0</v>
      </c>
      <c r="AM226" s="10">
        <v>0</v>
      </c>
      <c r="AN226" s="10">
        <v>1</v>
      </c>
      <c r="AO226" s="10"/>
      <c r="AP226" s="10"/>
      <c r="AQ226" s="10"/>
      <c r="AR226" s="10"/>
      <c r="AS226" s="10"/>
      <c r="AT226" s="10"/>
      <c r="AU226" s="10"/>
      <c r="AV226" s="10"/>
      <c r="AW226" s="10"/>
      <c r="AX226" s="10">
        <v>2024</v>
      </c>
      <c r="AY226" s="10" t="s">
        <v>2143</v>
      </c>
      <c r="AZ226" s="10" t="s">
        <v>297</v>
      </c>
      <c r="BA226" s="10"/>
      <c r="BB226" s="10">
        <v>1</v>
      </c>
      <c r="BC226" s="10" t="s">
        <v>854</v>
      </c>
      <c r="BD226" s="10" t="s">
        <v>855</v>
      </c>
      <c r="BE226" s="10"/>
      <c r="BF226" s="10"/>
      <c r="BG226" s="10"/>
      <c r="BH226" s="10"/>
      <c r="BI226" s="10"/>
      <c r="BJ226" s="10"/>
      <c r="BK226" s="10"/>
      <c r="BL226" s="10"/>
      <c r="BM226" s="10"/>
      <c r="BN226" s="12" t="s">
        <v>106</v>
      </c>
      <c r="BO226" s="12" t="s">
        <v>106</v>
      </c>
      <c r="BP226" s="10"/>
      <c r="BQ226" s="10" t="s">
        <v>92</v>
      </c>
      <c r="BR226" s="10">
        <v>2024</v>
      </c>
      <c r="BS226" s="10" t="str">
        <f>+_xlfn.XLOOKUP(Tabla1[[#This Row],[COD_ACT]],'[1]VF (2)'!$B:$B,'[1]VF (2)'!$AGD:$AGD)</f>
        <v>104;202;205;203;403;501;502;503;504;505;506;507</v>
      </c>
      <c r="BT226" s="10" t="str">
        <f>+_xlfn.XLOOKUP(Tabla1[[#This Row],[COD_ACT]],'[1]VF (2)'!$B:$B,'[1]VF (2)'!$AGC:$AGC)</f>
        <v>103</v>
      </c>
      <c r="BU226" s="10" t="e">
        <f>+_xlfn.XLOOKUP(Tabla1[[#This Row],[COD_ACT]],'[2]COMPACTO PUNTO Y COMA'!$A:$A,'[2]COMPACTO PUNTO Y COMA'!$C:$C)</f>
        <v>#N/A</v>
      </c>
      <c r="BV226" s="10" t="e">
        <f>+_xlfn.XLOOKUP(Tabla1[[#This Row],[COD_ACT]],[3]Sheet1!$A:$A,[3]Sheet1!$B:$B)</f>
        <v>#N/A</v>
      </c>
      <c r="BW226" s="14" t="s">
        <v>351</v>
      </c>
      <c r="BX226" s="10" t="s">
        <v>2144</v>
      </c>
      <c r="BY226" s="10"/>
      <c r="BZ226" s="10"/>
      <c r="CA226" s="10"/>
      <c r="CB226" s="10"/>
      <c r="CC226" s="10"/>
      <c r="CD226" s="10"/>
      <c r="CE226" s="10"/>
      <c r="CF226" s="10"/>
      <c r="CG226" s="10"/>
    </row>
    <row r="227" spans="1:85" hidden="1">
      <c r="A227" s="10" t="s">
        <v>2145</v>
      </c>
      <c r="B227" s="10">
        <v>28809</v>
      </c>
      <c r="C227" s="11" t="s">
        <v>86</v>
      </c>
      <c r="D227" s="10" t="s">
        <v>2079</v>
      </c>
      <c r="E227" s="10" t="s">
        <v>2080</v>
      </c>
      <c r="F227" s="10" t="s">
        <v>89</v>
      </c>
      <c r="G227" s="10"/>
      <c r="H227" s="10"/>
      <c r="I227" s="10"/>
      <c r="J227" s="10"/>
      <c r="K227" s="12" t="s">
        <v>2146</v>
      </c>
      <c r="L227" s="10" t="s">
        <v>91</v>
      </c>
      <c r="M227" s="10" t="s">
        <v>92</v>
      </c>
      <c r="N227" s="10" t="s">
        <v>92</v>
      </c>
      <c r="O227" s="10" t="s">
        <v>165</v>
      </c>
      <c r="P227" s="10" t="s">
        <v>165</v>
      </c>
      <c r="Q227" s="10">
        <v>1</v>
      </c>
      <c r="R227" s="10">
        <v>1</v>
      </c>
      <c r="S227" s="10">
        <v>1</v>
      </c>
      <c r="T227" s="10">
        <v>1</v>
      </c>
      <c r="U227" s="10">
        <v>1</v>
      </c>
      <c r="V227" s="10">
        <v>0</v>
      </c>
      <c r="W227" s="10">
        <v>1</v>
      </c>
      <c r="X227" s="10" t="s">
        <v>153</v>
      </c>
      <c r="Y227" s="10"/>
      <c r="Z227" s="10" t="s">
        <v>170</v>
      </c>
      <c r="AA227" s="10">
        <v>2006</v>
      </c>
      <c r="AB227" s="10" t="s">
        <v>171</v>
      </c>
      <c r="AC227" s="10" t="s">
        <v>2147</v>
      </c>
      <c r="AD227" s="10">
        <v>2006</v>
      </c>
      <c r="AE227" s="10" t="s">
        <v>170</v>
      </c>
      <c r="AF227" s="10" t="s">
        <v>171</v>
      </c>
      <c r="AG227" s="10"/>
      <c r="AH227" s="10">
        <v>0</v>
      </c>
      <c r="AI227" s="10">
        <v>0</v>
      </c>
      <c r="AJ227" s="10">
        <v>0</v>
      </c>
      <c r="AK227" s="10">
        <v>0</v>
      </c>
      <c r="AL227" s="10">
        <v>0</v>
      </c>
      <c r="AM227" s="10">
        <v>0</v>
      </c>
      <c r="AN227" s="10">
        <v>1</v>
      </c>
      <c r="AO227" s="10"/>
      <c r="AP227" s="10"/>
      <c r="AQ227" s="10"/>
      <c r="AR227" s="10"/>
      <c r="AS227" s="10"/>
      <c r="AT227" s="10"/>
      <c r="AU227" s="10"/>
      <c r="AV227" s="10"/>
      <c r="AW227" s="10"/>
      <c r="AX227" s="10">
        <v>2024</v>
      </c>
      <c r="AY227" s="10" t="s">
        <v>2148</v>
      </c>
      <c r="AZ227" s="10" t="s">
        <v>297</v>
      </c>
      <c r="BA227" s="10"/>
      <c r="BB227" s="10">
        <v>1</v>
      </c>
      <c r="BC227" s="10" t="s">
        <v>357</v>
      </c>
      <c r="BD227" s="10" t="s">
        <v>358</v>
      </c>
      <c r="BE227" s="10"/>
      <c r="BF227" s="10"/>
      <c r="BG227" s="10"/>
      <c r="BH227" s="10"/>
      <c r="BI227" s="10"/>
      <c r="BJ227" s="10"/>
      <c r="BK227" s="10"/>
      <c r="BL227" s="10"/>
      <c r="BM227" s="10"/>
      <c r="BN227" s="12" t="s">
        <v>106</v>
      </c>
      <c r="BO227" s="12" t="s">
        <v>106</v>
      </c>
      <c r="BP227" s="10"/>
      <c r="BQ227" s="10" t="s">
        <v>92</v>
      </c>
      <c r="BR227" s="10">
        <v>2024</v>
      </c>
      <c r="BS227" s="10" t="str">
        <f>+_xlfn.XLOOKUP(Tabla1[[#This Row],[COD_ACT]],'[1]VF (2)'!$B:$B,'[1]VF (2)'!$AGD:$AGD)</f>
        <v>104;205;203;403;404;501;505;506;507;512</v>
      </c>
      <c r="BT227" s="10" t="str">
        <f>+_xlfn.XLOOKUP(Tabla1[[#This Row],[COD_ACT]],'[1]VF (2)'!$B:$B,'[1]VF (2)'!$AGC:$AGC)</f>
        <v>101</v>
      </c>
      <c r="BU227" s="10" t="e">
        <f>+_xlfn.XLOOKUP(Tabla1[[#This Row],[COD_ACT]],'[2]COMPACTO PUNTO Y COMA'!$A:$A,'[2]COMPACTO PUNTO Y COMA'!$C:$C)</f>
        <v>#N/A</v>
      </c>
      <c r="BV227" s="10" t="e">
        <f>+_xlfn.XLOOKUP(Tabla1[[#This Row],[COD_ACT]],[3]Sheet1!$A:$A,[3]Sheet1!$B:$B)</f>
        <v>#N/A</v>
      </c>
      <c r="BW227" s="14" t="s">
        <v>756</v>
      </c>
      <c r="BX227" s="10" t="s">
        <v>2149</v>
      </c>
      <c r="BY227" s="10"/>
      <c r="BZ227" s="10"/>
      <c r="CA227" s="10"/>
      <c r="CB227" s="10"/>
      <c r="CC227" s="10"/>
      <c r="CD227" s="10"/>
      <c r="CE227" s="10"/>
      <c r="CF227" s="10"/>
      <c r="CG227" s="10"/>
    </row>
    <row r="228" spans="1:85" hidden="1">
      <c r="A228" s="10" t="s">
        <v>2150</v>
      </c>
      <c r="B228" s="10">
        <v>16798</v>
      </c>
      <c r="C228" s="11" t="s">
        <v>86</v>
      </c>
      <c r="D228" s="10" t="s">
        <v>2039</v>
      </c>
      <c r="E228" s="10" t="s">
        <v>2040</v>
      </c>
      <c r="F228" s="10" t="s">
        <v>89</v>
      </c>
      <c r="G228" s="10"/>
      <c r="H228" s="10"/>
      <c r="I228" s="10"/>
      <c r="J228" s="10"/>
      <c r="K228" s="12" t="s">
        <v>2041</v>
      </c>
      <c r="L228" s="10" t="s">
        <v>91</v>
      </c>
      <c r="M228" s="10" t="s">
        <v>92</v>
      </c>
      <c r="N228" s="10" t="s">
        <v>92</v>
      </c>
      <c r="O228" s="10" t="s">
        <v>165</v>
      </c>
      <c r="P228" s="10" t="s">
        <v>165</v>
      </c>
      <c r="Q228" s="10">
        <v>1</v>
      </c>
      <c r="R228" s="10">
        <v>1</v>
      </c>
      <c r="S228" s="10">
        <v>1</v>
      </c>
      <c r="T228" s="10">
        <v>0</v>
      </c>
      <c r="U228" s="10">
        <v>1</v>
      </c>
      <c r="V228" s="10">
        <v>0</v>
      </c>
      <c r="W228" s="10">
        <v>1</v>
      </c>
      <c r="X228" s="10" t="s">
        <v>458</v>
      </c>
      <c r="Y228" s="10"/>
      <c r="Z228" s="10" t="s">
        <v>571</v>
      </c>
      <c r="AA228" s="10">
        <v>2044</v>
      </c>
      <c r="AB228" s="10" t="s">
        <v>572</v>
      </c>
      <c r="AC228" s="10" t="s">
        <v>2151</v>
      </c>
      <c r="AD228" s="10">
        <v>2014</v>
      </c>
      <c r="AE228" s="10" t="s">
        <v>116</v>
      </c>
      <c r="AF228" s="10" t="s">
        <v>117</v>
      </c>
      <c r="AG228" s="10"/>
      <c r="AH228" s="10">
        <v>0</v>
      </c>
      <c r="AI228" s="10">
        <v>0</v>
      </c>
      <c r="AJ228" s="10">
        <v>0</v>
      </c>
      <c r="AK228" s="10">
        <v>0</v>
      </c>
      <c r="AL228" s="10">
        <v>0</v>
      </c>
      <c r="AM228" s="10">
        <v>0</v>
      </c>
      <c r="AN228" s="10">
        <v>1</v>
      </c>
      <c r="AO228" s="10"/>
      <c r="AP228" s="10"/>
      <c r="AQ228" s="10"/>
      <c r="AR228" s="10"/>
      <c r="AS228" s="10"/>
      <c r="AT228" s="10"/>
      <c r="AU228" s="10"/>
      <c r="AV228" s="10"/>
      <c r="AW228" s="10"/>
      <c r="AX228" s="10">
        <v>2024</v>
      </c>
      <c r="AY228" s="10" t="s">
        <v>2152</v>
      </c>
      <c r="AZ228" s="10" t="s">
        <v>297</v>
      </c>
      <c r="BA228" s="10"/>
      <c r="BB228" s="10">
        <v>1</v>
      </c>
      <c r="BC228" s="10" t="s">
        <v>1754</v>
      </c>
      <c r="BD228" s="10" t="s">
        <v>1755</v>
      </c>
      <c r="BE228" s="10"/>
      <c r="BF228" s="10"/>
      <c r="BG228" s="10"/>
      <c r="BH228" s="10"/>
      <c r="BI228" s="10"/>
      <c r="BJ228" s="10"/>
      <c r="BK228" s="10"/>
      <c r="BL228" s="10"/>
      <c r="BM228" s="10"/>
      <c r="BN228" s="12" t="s">
        <v>106</v>
      </c>
      <c r="BO228" s="12" t="s">
        <v>106</v>
      </c>
      <c r="BP228" s="10"/>
      <c r="BQ228" s="10" t="s">
        <v>92</v>
      </c>
      <c r="BR228" s="10">
        <v>2024</v>
      </c>
      <c r="BS228" s="10" t="str">
        <f>+_xlfn.XLOOKUP(Tabla1[[#This Row],[COD_ACT]],'[1]VF (2)'!$B:$B,'[1]VF (2)'!$AGD:$AGD)</f>
        <v>102</v>
      </c>
      <c r="BT228" s="10" t="str">
        <f>+_xlfn.XLOOKUP(Tabla1[[#This Row],[COD_ACT]],'[1]VF (2)'!$B:$B,'[1]VF (2)'!$AGC:$AGC)</f>
        <v>201</v>
      </c>
      <c r="BU228" s="10" t="e">
        <f>+_xlfn.XLOOKUP(Tabla1[[#This Row],[COD_ACT]],'[2]COMPACTO PUNTO Y COMA'!$A:$A,'[2]COMPACTO PUNTO Y COMA'!$C:$C)</f>
        <v>#N/A</v>
      </c>
      <c r="BV228" s="10" t="e">
        <f>+_xlfn.XLOOKUP(Tabla1[[#This Row],[COD_ACT]],[3]Sheet1!$A:$A,[3]Sheet1!$B:$B)</f>
        <v>#N/A</v>
      </c>
      <c r="BW228" s="14">
        <v>101</v>
      </c>
      <c r="BX228" s="10" t="s">
        <v>107</v>
      </c>
      <c r="BY228" s="10"/>
      <c r="BZ228" s="10"/>
      <c r="CA228" s="10"/>
      <c r="CB228" s="10"/>
      <c r="CC228" s="10"/>
      <c r="CD228" s="10"/>
      <c r="CE228" s="10"/>
      <c r="CF228" s="10"/>
      <c r="CG228" s="10"/>
    </row>
    <row r="229" spans="1:85" hidden="1">
      <c r="A229" s="10" t="s">
        <v>2153</v>
      </c>
      <c r="B229" s="10">
        <v>14674</v>
      </c>
      <c r="C229" s="11" t="s">
        <v>86</v>
      </c>
      <c r="D229" s="10" t="s">
        <v>2013</v>
      </c>
      <c r="E229" s="10" t="s">
        <v>2014</v>
      </c>
      <c r="F229" s="10" t="s">
        <v>89</v>
      </c>
      <c r="G229" s="10"/>
      <c r="H229" s="10"/>
      <c r="I229" s="10"/>
      <c r="J229" s="10"/>
      <c r="K229" s="12" t="s">
        <v>2154</v>
      </c>
      <c r="L229" s="10" t="s">
        <v>91</v>
      </c>
      <c r="M229" s="10" t="s">
        <v>91</v>
      </c>
      <c r="N229" s="10" t="s">
        <v>92</v>
      </c>
      <c r="O229" s="10" t="s">
        <v>17</v>
      </c>
      <c r="P229" s="10" t="s">
        <v>204</v>
      </c>
      <c r="Q229" s="10">
        <v>0</v>
      </c>
      <c r="R229" s="10">
        <v>1</v>
      </c>
      <c r="S229" s="10">
        <v>0</v>
      </c>
      <c r="T229" s="10">
        <v>0</v>
      </c>
      <c r="U229" s="10">
        <v>0</v>
      </c>
      <c r="V229" s="10">
        <v>0</v>
      </c>
      <c r="W229" s="10">
        <v>0</v>
      </c>
      <c r="X229" s="10" t="s">
        <v>153</v>
      </c>
      <c r="Y229" s="10"/>
      <c r="Z229" s="10" t="s">
        <v>2015</v>
      </c>
      <c r="AA229" s="10">
        <v>2070</v>
      </c>
      <c r="AB229" s="10" t="s">
        <v>2016</v>
      </c>
      <c r="AC229" s="10" t="s">
        <v>2155</v>
      </c>
      <c r="AD229" s="10">
        <v>2041</v>
      </c>
      <c r="AE229" s="10" t="s">
        <v>631</v>
      </c>
      <c r="AF229" s="10" t="s">
        <v>632</v>
      </c>
      <c r="AG229" s="10"/>
      <c r="AH229" s="10">
        <v>0</v>
      </c>
      <c r="AI229" s="10">
        <v>0</v>
      </c>
      <c r="AJ229" s="10">
        <v>0</v>
      </c>
      <c r="AK229" s="10">
        <v>0</v>
      </c>
      <c r="AL229" s="10">
        <v>0</v>
      </c>
      <c r="AM229" s="10">
        <v>0</v>
      </c>
      <c r="AN229" s="10">
        <v>1</v>
      </c>
      <c r="AO229" s="10"/>
      <c r="AP229" s="10"/>
      <c r="AQ229" s="10"/>
      <c r="AR229" s="10"/>
      <c r="AS229" s="10"/>
      <c r="AT229" s="10"/>
      <c r="AU229" s="10"/>
      <c r="AV229" s="10"/>
      <c r="AW229" s="10"/>
      <c r="AX229" s="10">
        <v>2024</v>
      </c>
      <c r="AY229" s="10" t="s">
        <v>2156</v>
      </c>
      <c r="AZ229" s="10" t="s">
        <v>297</v>
      </c>
      <c r="BA229" s="10"/>
      <c r="BB229" s="10">
        <v>1</v>
      </c>
      <c r="BC229" s="10" t="s">
        <v>854</v>
      </c>
      <c r="BD229" s="10" t="s">
        <v>855</v>
      </c>
      <c r="BE229" s="10"/>
      <c r="BF229" s="10"/>
      <c r="BG229" s="10"/>
      <c r="BH229" s="10"/>
      <c r="BI229" s="10"/>
      <c r="BJ229" s="10"/>
      <c r="BK229" s="10"/>
      <c r="BL229" s="10"/>
      <c r="BM229" s="10"/>
      <c r="BN229" s="12" t="s">
        <v>106</v>
      </c>
      <c r="BO229" s="12" t="s">
        <v>106</v>
      </c>
      <c r="BP229" s="10"/>
      <c r="BQ229" s="10" t="s">
        <v>92</v>
      </c>
      <c r="BR229" s="10">
        <v>2024</v>
      </c>
      <c r="BS229" s="10" t="str">
        <f>+_xlfn.XLOOKUP(Tabla1[[#This Row],[COD_ACT]],'[1]VF (2)'!$B:$B,'[1]VF (2)'!$AGD:$AGD)</f>
        <v>102;202;404;510</v>
      </c>
      <c r="BT229" s="10" t="str">
        <f>+_xlfn.XLOOKUP(Tabla1[[#This Row],[COD_ACT]],'[1]VF (2)'!$B:$B,'[1]VF (2)'!$AGC:$AGC)</f>
        <v>201</v>
      </c>
      <c r="BU229" s="10" t="e">
        <f>+_xlfn.XLOOKUP(Tabla1[[#This Row],[COD_ACT]],'[2]COMPACTO PUNTO Y COMA'!$A:$A,'[2]COMPACTO PUNTO Y COMA'!$C:$C)</f>
        <v>#N/A</v>
      </c>
      <c r="BV229" s="10" t="e">
        <f>+_xlfn.XLOOKUP(Tabla1[[#This Row],[COD_ACT]],[3]Sheet1!$A:$A,[3]Sheet1!$B:$B)</f>
        <v>#N/A</v>
      </c>
      <c r="BW229" s="14">
        <v>101</v>
      </c>
      <c r="BX229" s="10" t="s">
        <v>1917</v>
      </c>
      <c r="BY229" s="10"/>
      <c r="BZ229" s="10"/>
      <c r="CA229" s="10"/>
      <c r="CB229" s="10"/>
      <c r="CC229" s="10"/>
      <c r="CD229" s="10"/>
      <c r="CE229" s="10"/>
      <c r="CF229" s="10"/>
      <c r="CG229" s="10"/>
    </row>
    <row r="230" spans="1:85" hidden="1">
      <c r="A230" s="11" t="s">
        <v>2157</v>
      </c>
      <c r="B230" s="10">
        <v>5975</v>
      </c>
      <c r="C230" s="11" t="s">
        <v>86</v>
      </c>
      <c r="D230" s="10" t="s">
        <v>372</v>
      </c>
      <c r="E230" s="10" t="s">
        <v>373</v>
      </c>
      <c r="F230" s="10" t="s">
        <v>89</v>
      </c>
      <c r="G230" s="10"/>
      <c r="H230" s="10"/>
      <c r="I230" s="10"/>
      <c r="J230" s="10"/>
      <c r="K230" s="12" t="s">
        <v>2158</v>
      </c>
      <c r="L230" s="10" t="s">
        <v>91</v>
      </c>
      <c r="M230" s="10" t="s">
        <v>92</v>
      </c>
      <c r="N230" s="10" t="s">
        <v>91</v>
      </c>
      <c r="O230" s="10" t="s">
        <v>16</v>
      </c>
      <c r="P230" s="10" t="s">
        <v>93</v>
      </c>
      <c r="Q230" s="10">
        <v>1</v>
      </c>
      <c r="R230" s="10">
        <v>0</v>
      </c>
      <c r="S230" s="10">
        <v>0</v>
      </c>
      <c r="T230" s="10">
        <v>0</v>
      </c>
      <c r="U230" s="10">
        <v>0</v>
      </c>
      <c r="V230" s="10">
        <v>0</v>
      </c>
      <c r="W230" s="10">
        <v>0</v>
      </c>
      <c r="X230" s="10" t="s">
        <v>153</v>
      </c>
      <c r="Y230" s="10"/>
      <c r="Z230" s="10" t="s">
        <v>375</v>
      </c>
      <c r="AA230" s="10">
        <v>2020</v>
      </c>
      <c r="AB230" s="10" t="s">
        <v>376</v>
      </c>
      <c r="AC230" s="10" t="s">
        <v>2159</v>
      </c>
      <c r="AD230" s="10">
        <v>2020</v>
      </c>
      <c r="AE230" s="10" t="s">
        <v>375</v>
      </c>
      <c r="AF230" s="10" t="s">
        <v>376</v>
      </c>
      <c r="AG230" s="10"/>
      <c r="AH230" s="10">
        <v>0</v>
      </c>
      <c r="AI230" s="10">
        <v>0</v>
      </c>
      <c r="AJ230" s="10">
        <v>0</v>
      </c>
      <c r="AK230" s="10">
        <v>0</v>
      </c>
      <c r="AL230" s="10">
        <v>0</v>
      </c>
      <c r="AM230" s="10">
        <v>0</v>
      </c>
      <c r="AN230" s="10">
        <v>1</v>
      </c>
      <c r="AO230" s="10"/>
      <c r="AP230" s="10"/>
      <c r="AQ230" s="10"/>
      <c r="AR230" s="10"/>
      <c r="AS230" s="10"/>
      <c r="AT230" s="10"/>
      <c r="AU230" s="10"/>
      <c r="AV230" s="10"/>
      <c r="AW230" s="10"/>
      <c r="AX230" s="10">
        <v>2024</v>
      </c>
      <c r="AY230" s="10" t="s">
        <v>2160</v>
      </c>
      <c r="AZ230" s="10" t="s">
        <v>297</v>
      </c>
      <c r="BA230" s="10"/>
      <c r="BB230" s="10">
        <v>1</v>
      </c>
      <c r="BC230" s="10" t="s">
        <v>357</v>
      </c>
      <c r="BD230" s="10" t="s">
        <v>358</v>
      </c>
      <c r="BE230" s="10"/>
      <c r="BF230" s="10"/>
      <c r="BG230" s="10"/>
      <c r="BH230" s="10"/>
      <c r="BI230" s="10"/>
      <c r="BJ230" s="10"/>
      <c r="BK230" s="10"/>
      <c r="BL230" s="10"/>
      <c r="BM230" s="10"/>
      <c r="BN230" s="12" t="s">
        <v>106</v>
      </c>
      <c r="BO230" s="12" t="s">
        <v>106</v>
      </c>
      <c r="BP230" s="10"/>
      <c r="BQ230" s="10" t="s">
        <v>92</v>
      </c>
      <c r="BR230" s="10">
        <v>2024</v>
      </c>
      <c r="BS230" s="10" t="str">
        <f>+_xlfn.XLOOKUP(Tabla1[[#This Row],[COD_ACT]],'[1]VF (2)'!$B:$B,'[1]VF (2)'!$AGD:$AGD)</f>
        <v>102;103;104;105;202;203;204;404;510</v>
      </c>
      <c r="BT230" s="10">
        <f>+_xlfn.XLOOKUP(Tabla1[[#This Row],[COD_ACT]],'[1]VF (2)'!$B:$B,'[1]VF (2)'!$AGC:$AGC)</f>
        <v>0</v>
      </c>
      <c r="BU230" s="10" t="e">
        <f>+_xlfn.XLOOKUP(Tabla1[[#This Row],[COD_ACT]],'[2]COMPACTO PUNTO Y COMA'!$A:$A,'[2]COMPACTO PUNTO Y COMA'!$C:$C)</f>
        <v>#N/A</v>
      </c>
      <c r="BV230" s="10" t="e">
        <f>+_xlfn.XLOOKUP(Tabla1[[#This Row],[COD_ACT]],[3]Sheet1!$A:$A,[3]Sheet1!$B:$B)</f>
        <v>#N/A</v>
      </c>
      <c r="BW230" s="14">
        <v>500</v>
      </c>
      <c r="BX230" s="10" t="s">
        <v>2161</v>
      </c>
      <c r="BY230" s="10"/>
      <c r="BZ230" s="10"/>
      <c r="CA230" s="10"/>
      <c r="CB230" s="10"/>
      <c r="CC230" s="10"/>
      <c r="CD230" s="10"/>
      <c r="CE230" s="10"/>
      <c r="CF230" s="10"/>
      <c r="CG230" s="10"/>
    </row>
    <row r="231" spans="1:85">
      <c r="A231" s="10" t="s">
        <v>2162</v>
      </c>
      <c r="B231" s="10">
        <v>35310</v>
      </c>
      <c r="C231" s="11" t="s">
        <v>86</v>
      </c>
      <c r="D231" s="10" t="s">
        <v>1106</v>
      </c>
      <c r="E231" s="10" t="s">
        <v>1107</v>
      </c>
      <c r="F231" s="10" t="s">
        <v>89</v>
      </c>
      <c r="G231" s="10"/>
      <c r="H231" s="10"/>
      <c r="I231" s="10"/>
      <c r="J231" s="10"/>
      <c r="K231" s="12" t="s">
        <v>2163</v>
      </c>
      <c r="L231" s="10" t="s">
        <v>91</v>
      </c>
      <c r="M231" s="10" t="s">
        <v>92</v>
      </c>
      <c r="N231" s="10" t="s">
        <v>91</v>
      </c>
      <c r="O231" s="10" t="s">
        <v>16</v>
      </c>
      <c r="P231" s="10" t="s">
        <v>93</v>
      </c>
      <c r="Q231" s="10">
        <v>1</v>
      </c>
      <c r="R231" s="10">
        <v>0</v>
      </c>
      <c r="S231" s="10">
        <v>0</v>
      </c>
      <c r="T231" s="10">
        <v>0</v>
      </c>
      <c r="U231" s="10">
        <v>0</v>
      </c>
      <c r="V231" s="10">
        <v>0</v>
      </c>
      <c r="W231" s="10">
        <v>0</v>
      </c>
      <c r="X231" s="10" t="s">
        <v>112</v>
      </c>
      <c r="Y231" s="10"/>
      <c r="Z231" s="10" t="s">
        <v>2164</v>
      </c>
      <c r="AA231" s="10">
        <v>2140</v>
      </c>
      <c r="AB231" s="10" t="s">
        <v>2165</v>
      </c>
      <c r="AC231" s="10" t="s">
        <v>2166</v>
      </c>
      <c r="AD231" s="10">
        <v>2032</v>
      </c>
      <c r="AE231" s="10" t="s">
        <v>833</v>
      </c>
      <c r="AF231" s="10" t="s">
        <v>834</v>
      </c>
      <c r="AG231" s="10"/>
      <c r="AH231" s="10">
        <v>0</v>
      </c>
      <c r="AI231" s="10">
        <v>0</v>
      </c>
      <c r="AJ231" s="10">
        <v>0</v>
      </c>
      <c r="AK231" s="10">
        <v>0</v>
      </c>
      <c r="AL231" s="10">
        <v>0</v>
      </c>
      <c r="AM231" s="10">
        <v>0</v>
      </c>
      <c r="AN231" s="10">
        <v>1</v>
      </c>
      <c r="AO231" s="10"/>
      <c r="AP231" s="10"/>
      <c r="AQ231" s="10"/>
      <c r="AR231" s="10"/>
      <c r="AS231" s="10"/>
      <c r="AT231" s="10"/>
      <c r="AU231" s="10"/>
      <c r="AV231" s="10"/>
      <c r="AW231" s="10"/>
      <c r="AX231" s="10">
        <v>2024</v>
      </c>
      <c r="AY231" s="21" t="s">
        <v>2167</v>
      </c>
      <c r="AZ231" s="10" t="s">
        <v>297</v>
      </c>
      <c r="BA231" s="10"/>
      <c r="BB231" s="10">
        <v>1</v>
      </c>
      <c r="BC231" s="10" t="s">
        <v>261</v>
      </c>
      <c r="BD231" s="10" t="s">
        <v>262</v>
      </c>
      <c r="BE231" s="10"/>
      <c r="BF231" s="10"/>
      <c r="BG231" s="10"/>
      <c r="BH231" s="10"/>
      <c r="BI231" s="10"/>
      <c r="BJ231" s="10"/>
      <c r="BK231" s="10"/>
      <c r="BL231" s="10"/>
      <c r="BM231" s="10"/>
      <c r="BN231" s="12" t="s">
        <v>106</v>
      </c>
      <c r="BO231" s="12" t="s">
        <v>106</v>
      </c>
      <c r="BP231" s="10"/>
      <c r="BQ231" s="10" t="s">
        <v>92</v>
      </c>
      <c r="BR231" s="10">
        <v>2024</v>
      </c>
      <c r="BS231" s="10" t="str">
        <f>+_xlfn.XLOOKUP(Tabla1[[#This Row],[COD_ACT]],'[1]VF (2)'!$B:$B,'[1]VF (2)'!$AGD:$AGD)</f>
        <v>103;205;203;501;503;506;508</v>
      </c>
      <c r="BT231" s="10" t="str">
        <f>+_xlfn.XLOOKUP(Tabla1[[#This Row],[COD_ACT]],'[1]VF (2)'!$B:$B,'[1]VF (2)'!$AGC:$AGC)</f>
        <v>103</v>
      </c>
      <c r="BU231" s="10" t="e">
        <f>+_xlfn.XLOOKUP(Tabla1[[#This Row],[COD_ACT]],'[2]COMPACTO PUNTO Y COMA'!$A:$A,'[2]COMPACTO PUNTO Y COMA'!$C:$C)</f>
        <v>#N/A</v>
      </c>
      <c r="BV231" s="10" t="e">
        <f>+_xlfn.XLOOKUP(Tabla1[[#This Row],[COD_ACT]],[3]Sheet1!$A:$A,[3]Sheet1!$B:$B)</f>
        <v>#N/A</v>
      </c>
      <c r="BW231" s="14" t="s">
        <v>351</v>
      </c>
      <c r="BX231" s="10" t="s">
        <v>2168</v>
      </c>
      <c r="BY231" s="10"/>
      <c r="BZ231" s="10"/>
      <c r="CA231" s="10"/>
      <c r="CB231" s="10"/>
      <c r="CC231" s="10"/>
      <c r="CD231" s="10"/>
      <c r="CE231" s="10"/>
      <c r="CF231" s="10"/>
      <c r="CG231" s="10"/>
    </row>
    <row r="232" spans="1:85" hidden="1">
      <c r="A232" s="10" t="s">
        <v>2169</v>
      </c>
      <c r="B232" s="10">
        <v>16396</v>
      </c>
      <c r="C232" s="11" t="s">
        <v>86</v>
      </c>
      <c r="D232" s="10" t="s">
        <v>329</v>
      </c>
      <c r="E232" s="10" t="s">
        <v>330</v>
      </c>
      <c r="F232" s="10" t="s">
        <v>89</v>
      </c>
      <c r="G232" s="10"/>
      <c r="H232" s="10"/>
      <c r="I232" s="10"/>
      <c r="J232" s="10"/>
      <c r="K232" s="12" t="s">
        <v>2108</v>
      </c>
      <c r="L232" s="10" t="s">
        <v>91</v>
      </c>
      <c r="M232" s="10" t="s">
        <v>92</v>
      </c>
      <c r="N232" s="10" t="s">
        <v>92</v>
      </c>
      <c r="O232" s="10" t="s">
        <v>165</v>
      </c>
      <c r="P232" s="10" t="s">
        <v>165</v>
      </c>
      <c r="Q232" s="10">
        <v>1</v>
      </c>
      <c r="R232" s="10">
        <v>1</v>
      </c>
      <c r="S232" s="10">
        <v>0</v>
      </c>
      <c r="T232" s="10">
        <v>0</v>
      </c>
      <c r="U232" s="10">
        <v>0</v>
      </c>
      <c r="V232" s="10">
        <v>0</v>
      </c>
      <c r="W232" s="10">
        <v>1</v>
      </c>
      <c r="X232" s="10" t="s">
        <v>112</v>
      </c>
      <c r="Y232" s="10"/>
      <c r="Z232" s="10" t="s">
        <v>303</v>
      </c>
      <c r="AA232" s="10">
        <v>2108</v>
      </c>
      <c r="AB232" s="10" t="s">
        <v>304</v>
      </c>
      <c r="AC232" s="10" t="s">
        <v>1909</v>
      </c>
      <c r="AD232" s="10">
        <v>2101</v>
      </c>
      <c r="AE232" s="10" t="s">
        <v>305</v>
      </c>
      <c r="AF232" s="10" t="s">
        <v>306</v>
      </c>
      <c r="AG232" s="10"/>
      <c r="AH232" s="10">
        <v>0</v>
      </c>
      <c r="AI232" s="10">
        <v>0</v>
      </c>
      <c r="AJ232" s="10">
        <v>0</v>
      </c>
      <c r="AK232" s="10">
        <v>0</v>
      </c>
      <c r="AL232" s="10">
        <v>0</v>
      </c>
      <c r="AM232" s="10">
        <v>0</v>
      </c>
      <c r="AN232" s="10">
        <v>1</v>
      </c>
      <c r="AO232" s="10">
        <v>1</v>
      </c>
      <c r="AP232" s="10">
        <v>1</v>
      </c>
      <c r="AQ232" s="10">
        <v>1</v>
      </c>
      <c r="AR232" s="10">
        <v>1</v>
      </c>
      <c r="AS232" s="10">
        <v>0</v>
      </c>
      <c r="AT232" s="10">
        <v>0</v>
      </c>
      <c r="AU232" s="10"/>
      <c r="AV232" s="10"/>
      <c r="AW232" s="10"/>
      <c r="AX232" s="10">
        <v>2024</v>
      </c>
      <c r="AY232" s="10" t="s">
        <v>2170</v>
      </c>
      <c r="AZ232" s="10" t="s">
        <v>297</v>
      </c>
      <c r="BA232" s="10"/>
      <c r="BB232" s="10">
        <v>1</v>
      </c>
      <c r="BC232" s="10" t="s">
        <v>334</v>
      </c>
      <c r="BD232" s="10" t="s">
        <v>335</v>
      </c>
      <c r="BE232" s="10"/>
      <c r="BF232" s="10"/>
      <c r="BG232" s="10"/>
      <c r="BH232" s="10"/>
      <c r="BI232" s="10"/>
      <c r="BJ232" s="10"/>
      <c r="BK232" s="10"/>
      <c r="BL232" s="10"/>
      <c r="BM232" s="10"/>
      <c r="BN232" s="12" t="s">
        <v>1966</v>
      </c>
      <c r="BO232" s="12" t="s">
        <v>1967</v>
      </c>
      <c r="BP232" s="10"/>
      <c r="BQ232" s="10" t="s">
        <v>91</v>
      </c>
      <c r="BR232" s="10">
        <v>2024</v>
      </c>
      <c r="BS232" s="10" t="str">
        <f>+_xlfn.XLOOKUP(Tabla1[[#This Row],[COD_ACT]],'[1]VF (2)'!$B:$B,'[1]VF (2)'!$AGD:$AGD)</f>
        <v>102;202;404;505;510</v>
      </c>
      <c r="BT232" s="10" t="str">
        <f>+_xlfn.XLOOKUP(Tabla1[[#This Row],[COD_ACT]],'[1]VF (2)'!$B:$B,'[1]VF (2)'!$AGC:$AGC)</f>
        <v>201</v>
      </c>
      <c r="BU232" s="10" t="e">
        <f>+_xlfn.XLOOKUP(Tabla1[[#This Row],[COD_ACT]],'[2]COMPACTO PUNTO Y COMA'!$A:$A,'[2]COMPACTO PUNTO Y COMA'!$C:$C)</f>
        <v>#N/A</v>
      </c>
      <c r="BV232" s="10" t="e">
        <f>+_xlfn.XLOOKUP(Tabla1[[#This Row],[COD_ACT]],[3]Sheet1!$A:$A,[3]Sheet1!$B:$B)</f>
        <v>#N/A</v>
      </c>
      <c r="BW232" s="14">
        <v>101</v>
      </c>
      <c r="BX232" s="10" t="s">
        <v>2171</v>
      </c>
      <c r="BY232" s="10"/>
      <c r="BZ232" s="10"/>
      <c r="CA232" s="10"/>
      <c r="CB232" s="10"/>
      <c r="CC232" s="10"/>
      <c r="CD232" s="10"/>
      <c r="CE232" s="10"/>
      <c r="CF232" s="10"/>
      <c r="CG232" s="10"/>
    </row>
    <row r="233" spans="1:85" hidden="1">
      <c r="A233" s="10" t="s">
        <v>2172</v>
      </c>
      <c r="B233" s="10">
        <v>26220</v>
      </c>
      <c r="C233" s="11" t="s">
        <v>86</v>
      </c>
      <c r="D233" s="10" t="s">
        <v>2102</v>
      </c>
      <c r="E233" s="10" t="s">
        <v>1574</v>
      </c>
      <c r="F233" s="10" t="s">
        <v>89</v>
      </c>
      <c r="G233" s="10"/>
      <c r="H233" s="10"/>
      <c r="I233" s="10"/>
      <c r="J233" s="10"/>
      <c r="K233" s="12" t="s">
        <v>2173</v>
      </c>
      <c r="L233" s="10" t="s">
        <v>91</v>
      </c>
      <c r="M233" s="10" t="s">
        <v>92</v>
      </c>
      <c r="N233" s="10" t="s">
        <v>92</v>
      </c>
      <c r="O233" s="10" t="s">
        <v>165</v>
      </c>
      <c r="P233" s="10" t="s">
        <v>165</v>
      </c>
      <c r="Q233" s="10">
        <v>1</v>
      </c>
      <c r="R233" s="10">
        <v>1</v>
      </c>
      <c r="S233" s="10">
        <v>1</v>
      </c>
      <c r="T233" s="10">
        <v>1</v>
      </c>
      <c r="U233" s="10">
        <v>1</v>
      </c>
      <c r="V233" s="10">
        <v>0</v>
      </c>
      <c r="W233" s="10">
        <v>1</v>
      </c>
      <c r="X233" s="10" t="s">
        <v>153</v>
      </c>
      <c r="Y233" s="10"/>
      <c r="Z233" s="10" t="s">
        <v>571</v>
      </c>
      <c r="AA233" s="10">
        <v>2044</v>
      </c>
      <c r="AB233" s="10" t="s">
        <v>572</v>
      </c>
      <c r="AC233" s="10" t="s">
        <v>2104</v>
      </c>
      <c r="AD233" s="10">
        <v>2014</v>
      </c>
      <c r="AE233" s="10" t="s">
        <v>116</v>
      </c>
      <c r="AF233" s="10" t="s">
        <v>117</v>
      </c>
      <c r="AG233" s="10"/>
      <c r="AH233" s="10">
        <v>0</v>
      </c>
      <c r="AI233" s="10">
        <v>0</v>
      </c>
      <c r="AJ233" s="10">
        <v>0</v>
      </c>
      <c r="AK233" s="10">
        <v>0</v>
      </c>
      <c r="AL233" s="10">
        <v>0</v>
      </c>
      <c r="AM233" s="10">
        <v>0</v>
      </c>
      <c r="AN233" s="10">
        <v>1</v>
      </c>
      <c r="AO233" s="10"/>
      <c r="AP233" s="10"/>
      <c r="AQ233" s="10"/>
      <c r="AR233" s="10"/>
      <c r="AS233" s="10"/>
      <c r="AT233" s="10"/>
      <c r="AU233" s="10"/>
      <c r="AV233" s="10"/>
      <c r="AW233" s="10"/>
      <c r="AX233" s="10">
        <v>2024</v>
      </c>
      <c r="AY233" s="10" t="s">
        <v>2174</v>
      </c>
      <c r="AZ233" s="10" t="s">
        <v>297</v>
      </c>
      <c r="BA233" s="10"/>
      <c r="BB233" s="10">
        <v>1</v>
      </c>
      <c r="BC233" s="10" t="s">
        <v>854</v>
      </c>
      <c r="BD233" s="10" t="s">
        <v>855</v>
      </c>
      <c r="BE233" s="10"/>
      <c r="BF233" s="10"/>
      <c r="BG233" s="10"/>
      <c r="BH233" s="10"/>
      <c r="BI233" s="10"/>
      <c r="BJ233" s="10"/>
      <c r="BK233" s="10"/>
      <c r="BL233" s="10"/>
      <c r="BM233" s="10"/>
      <c r="BN233" s="12" t="s">
        <v>106</v>
      </c>
      <c r="BO233" s="12" t="s">
        <v>106</v>
      </c>
      <c r="BP233" s="10"/>
      <c r="BQ233" s="10" t="s">
        <v>92</v>
      </c>
      <c r="BR233" s="10">
        <v>2024</v>
      </c>
      <c r="BS233" s="10" t="str">
        <f>+_xlfn.XLOOKUP(Tabla1[[#This Row],[COD_ACT]],'[1]VF (2)'!$B:$B,'[1]VF (2)'!$AGD:$AGD)</f>
        <v>102;205;203;404;510</v>
      </c>
      <c r="BT233" s="10" t="str">
        <f>+_xlfn.XLOOKUP(Tabla1[[#This Row],[COD_ACT]],'[1]VF (2)'!$B:$B,'[1]VF (2)'!$AGC:$AGC)</f>
        <v>201</v>
      </c>
      <c r="BU233" s="10" t="e">
        <f>+_xlfn.XLOOKUP(Tabla1[[#This Row],[COD_ACT]],'[2]COMPACTO PUNTO Y COMA'!$A:$A,'[2]COMPACTO PUNTO Y COMA'!$C:$C)</f>
        <v>#N/A</v>
      </c>
      <c r="BV233" s="10" t="e">
        <f>+_xlfn.XLOOKUP(Tabla1[[#This Row],[COD_ACT]],[3]Sheet1!$A:$A,[3]Sheet1!$B:$B)</f>
        <v>#N/A</v>
      </c>
      <c r="BW233" s="14">
        <v>101</v>
      </c>
      <c r="BX233" s="10" t="s">
        <v>370</v>
      </c>
      <c r="BY233" s="10"/>
      <c r="BZ233" s="10"/>
      <c r="CA233" s="10"/>
      <c r="CB233" s="10"/>
      <c r="CC233" s="10"/>
      <c r="CD233" s="10"/>
      <c r="CE233" s="10"/>
      <c r="CF233" s="10"/>
      <c r="CG233" s="10"/>
    </row>
    <row r="234" spans="1:85" hidden="1">
      <c r="A234" s="10" t="s">
        <v>2175</v>
      </c>
      <c r="B234" s="10">
        <v>33369</v>
      </c>
      <c r="C234" s="11" t="s">
        <v>86</v>
      </c>
      <c r="D234" s="10" t="s">
        <v>1634</v>
      </c>
      <c r="E234" s="10" t="s">
        <v>1635</v>
      </c>
      <c r="F234" s="10" t="s">
        <v>89</v>
      </c>
      <c r="G234" s="10"/>
      <c r="H234" s="10"/>
      <c r="I234" s="10"/>
      <c r="J234" s="10"/>
      <c r="K234" s="12" t="s">
        <v>2176</v>
      </c>
      <c r="L234" s="10" t="s">
        <v>91</v>
      </c>
      <c r="M234" s="10" t="s">
        <v>92</v>
      </c>
      <c r="N234" s="10" t="s">
        <v>91</v>
      </c>
      <c r="O234" s="10" t="s">
        <v>16</v>
      </c>
      <c r="P234" s="10" t="s">
        <v>93</v>
      </c>
      <c r="Q234" s="10">
        <v>1</v>
      </c>
      <c r="R234" s="10">
        <v>0</v>
      </c>
      <c r="S234" s="10">
        <v>0</v>
      </c>
      <c r="T234" s="10">
        <v>0</v>
      </c>
      <c r="U234" s="10">
        <v>0</v>
      </c>
      <c r="V234" s="10">
        <v>0</v>
      </c>
      <c r="W234" s="10">
        <v>0</v>
      </c>
      <c r="X234" s="10" t="s">
        <v>112</v>
      </c>
      <c r="Y234" s="10"/>
      <c r="Z234" s="10" t="s">
        <v>294</v>
      </c>
      <c r="AA234" s="10">
        <v>2036</v>
      </c>
      <c r="AB234" s="10" t="s">
        <v>295</v>
      </c>
      <c r="AC234" s="10" t="s">
        <v>1637</v>
      </c>
      <c r="AD234" s="10">
        <v>2014</v>
      </c>
      <c r="AE234" s="10" t="s">
        <v>116</v>
      </c>
      <c r="AF234" s="10" t="s">
        <v>117</v>
      </c>
      <c r="AG234" s="10"/>
      <c r="AH234" s="10">
        <v>0</v>
      </c>
      <c r="AI234" s="10">
        <v>0</v>
      </c>
      <c r="AJ234" s="10">
        <v>0</v>
      </c>
      <c r="AK234" s="10">
        <v>0</v>
      </c>
      <c r="AL234" s="10">
        <v>0</v>
      </c>
      <c r="AM234" s="10">
        <v>0</v>
      </c>
      <c r="AN234" s="10">
        <v>1</v>
      </c>
      <c r="AO234" s="10"/>
      <c r="AP234" s="10"/>
      <c r="AQ234" s="10"/>
      <c r="AR234" s="10"/>
      <c r="AS234" s="10"/>
      <c r="AT234" s="10"/>
      <c r="AU234" s="10"/>
      <c r="AV234" s="10"/>
      <c r="AW234" s="10"/>
      <c r="AX234" s="10">
        <v>2024</v>
      </c>
      <c r="AY234" s="10" t="s">
        <v>2177</v>
      </c>
      <c r="AZ234" s="10" t="s">
        <v>297</v>
      </c>
      <c r="BA234" s="10"/>
      <c r="BB234" s="10">
        <v>1</v>
      </c>
      <c r="BC234" s="10" t="s">
        <v>334</v>
      </c>
      <c r="BD234" s="10" t="s">
        <v>335</v>
      </c>
      <c r="BE234" s="10"/>
      <c r="BF234" s="10"/>
      <c r="BG234" s="10"/>
      <c r="BH234" s="10"/>
      <c r="BI234" s="10"/>
      <c r="BJ234" s="10"/>
      <c r="BK234" s="10"/>
      <c r="BL234" s="10"/>
      <c r="BM234" s="10"/>
      <c r="BN234" s="12" t="s">
        <v>106</v>
      </c>
      <c r="BO234" s="12" t="s">
        <v>106</v>
      </c>
      <c r="BP234" s="10"/>
      <c r="BQ234" s="10" t="s">
        <v>92</v>
      </c>
      <c r="BR234" s="10">
        <v>2024</v>
      </c>
      <c r="BS234" s="10" t="str">
        <f>+_xlfn.XLOOKUP(Tabla1[[#This Row],[COD_ACT]],'[1]VF (2)'!$B:$B,'[1]VF (2)'!$AGD:$AGD)</f>
        <v>501;505;506;507;509;510;511</v>
      </c>
      <c r="BT234" s="10">
        <f>+_xlfn.XLOOKUP(Tabla1[[#This Row],[COD_ACT]],'[1]VF (2)'!$B:$B,'[1]VF (2)'!$AGC:$AGC)</f>
        <v>101</v>
      </c>
      <c r="BU234" s="10" t="e">
        <f>+_xlfn.XLOOKUP(Tabla1[[#This Row],[COD_ACT]],'[2]COMPACTO PUNTO Y COMA'!$A:$A,'[2]COMPACTO PUNTO Y COMA'!$C:$C)</f>
        <v>#N/A</v>
      </c>
      <c r="BV234" s="10" t="e">
        <f>+_xlfn.XLOOKUP(Tabla1[[#This Row],[COD_ACT]],[3]Sheet1!$A:$A,[3]Sheet1!$B:$B)</f>
        <v>#N/A</v>
      </c>
      <c r="BW234" s="14">
        <v>101</v>
      </c>
      <c r="BX234" s="10" t="s">
        <v>2178</v>
      </c>
      <c r="BY234" s="10"/>
      <c r="BZ234" s="10"/>
      <c r="CA234" s="10"/>
      <c r="CB234" s="10"/>
      <c r="CC234" s="10"/>
      <c r="CD234" s="10"/>
      <c r="CE234" s="10"/>
      <c r="CF234" s="10"/>
      <c r="CG234" s="10"/>
    </row>
    <row r="235" spans="1:85">
      <c r="A235" s="10" t="s">
        <v>2179</v>
      </c>
      <c r="B235" s="10">
        <v>35433</v>
      </c>
      <c r="C235" s="11" t="s">
        <v>86</v>
      </c>
      <c r="D235" s="10" t="s">
        <v>1634</v>
      </c>
      <c r="E235" s="10" t="s">
        <v>1635</v>
      </c>
      <c r="F235" s="10" t="s">
        <v>89</v>
      </c>
      <c r="G235" s="10"/>
      <c r="H235" s="10"/>
      <c r="I235" s="10"/>
      <c r="J235" s="10"/>
      <c r="K235" s="12" t="s">
        <v>2180</v>
      </c>
      <c r="L235" s="10" t="s">
        <v>91</v>
      </c>
      <c r="M235" s="10" t="s">
        <v>92</v>
      </c>
      <c r="N235" s="10" t="s">
        <v>91</v>
      </c>
      <c r="O235" s="10" t="s">
        <v>16</v>
      </c>
      <c r="P235" s="10" t="s">
        <v>93</v>
      </c>
      <c r="Q235" s="10">
        <v>1</v>
      </c>
      <c r="R235" s="10">
        <v>0</v>
      </c>
      <c r="S235" s="10">
        <v>0</v>
      </c>
      <c r="T235" s="10">
        <v>0</v>
      </c>
      <c r="U235" s="10">
        <v>0</v>
      </c>
      <c r="V235" s="10">
        <v>0</v>
      </c>
      <c r="W235" s="10">
        <v>0</v>
      </c>
      <c r="X235" s="10" t="s">
        <v>112</v>
      </c>
      <c r="Y235" s="10"/>
      <c r="Z235" s="10" t="s">
        <v>294</v>
      </c>
      <c r="AA235" s="10">
        <v>2036</v>
      </c>
      <c r="AB235" s="10" t="s">
        <v>295</v>
      </c>
      <c r="AC235" s="10" t="s">
        <v>1637</v>
      </c>
      <c r="AD235" s="10">
        <v>2014</v>
      </c>
      <c r="AE235" s="10" t="s">
        <v>116</v>
      </c>
      <c r="AF235" s="10" t="s">
        <v>117</v>
      </c>
      <c r="AG235" s="10"/>
      <c r="AH235" s="10">
        <v>0</v>
      </c>
      <c r="AI235" s="10">
        <v>0</v>
      </c>
      <c r="AJ235" s="10">
        <v>0</v>
      </c>
      <c r="AK235" s="10">
        <v>0</v>
      </c>
      <c r="AL235" s="10">
        <v>0</v>
      </c>
      <c r="AM235" s="10">
        <v>0</v>
      </c>
      <c r="AN235" s="10">
        <v>1</v>
      </c>
      <c r="AO235" s="10"/>
      <c r="AP235" s="10"/>
      <c r="AQ235" s="10"/>
      <c r="AR235" s="10"/>
      <c r="AS235" s="10"/>
      <c r="AT235" s="10"/>
      <c r="AU235" s="10"/>
      <c r="AV235" s="10"/>
      <c r="AW235" s="10"/>
      <c r="AX235" s="10">
        <v>2024</v>
      </c>
      <c r="AY235" s="10" t="s">
        <v>2181</v>
      </c>
      <c r="AZ235" s="10" t="s">
        <v>297</v>
      </c>
      <c r="BA235" s="10"/>
      <c r="BB235" s="10">
        <v>1</v>
      </c>
      <c r="BC235" s="10" t="s">
        <v>278</v>
      </c>
      <c r="BD235" s="10" t="s">
        <v>279</v>
      </c>
      <c r="BE235" s="10"/>
      <c r="BF235" s="10"/>
      <c r="BG235" s="10"/>
      <c r="BH235" s="10"/>
      <c r="BI235" s="10"/>
      <c r="BJ235" s="10"/>
      <c r="BK235" s="10"/>
      <c r="BL235" s="10"/>
      <c r="BM235" s="10"/>
      <c r="BN235" s="12" t="s">
        <v>106</v>
      </c>
      <c r="BO235" s="12" t="s">
        <v>106</v>
      </c>
      <c r="BP235" s="10"/>
      <c r="BQ235" s="10" t="s">
        <v>92</v>
      </c>
      <c r="BR235" s="10">
        <v>2024</v>
      </c>
      <c r="BS235" s="10" t="str">
        <f>+_xlfn.XLOOKUP(Tabla1[[#This Row],[COD_ACT]],'[1]VF (2)'!$B:$B,'[1]VF (2)'!$AGD:$AGD)</f>
        <v>101;102;103;104;105;501;502;503;504;505;506;507;509;510;511</v>
      </c>
      <c r="BT235" s="10">
        <f>+_xlfn.XLOOKUP(Tabla1[[#This Row],[COD_ACT]],'[1]VF (2)'!$B:$B,'[1]VF (2)'!$AGC:$AGC)</f>
        <v>103</v>
      </c>
      <c r="BU235" s="10" t="e">
        <f>+_xlfn.XLOOKUP(Tabla1[[#This Row],[COD_ACT]],'[2]COMPACTO PUNTO Y COMA'!$A:$A,'[2]COMPACTO PUNTO Y COMA'!$C:$C)</f>
        <v>#N/A</v>
      </c>
      <c r="BV235" s="10" t="e">
        <f>+_xlfn.XLOOKUP(Tabla1[[#This Row],[COD_ACT]],[3]Sheet1!$A:$A,[3]Sheet1!$B:$B)</f>
        <v>#N/A</v>
      </c>
      <c r="BW235" s="14">
        <v>103</v>
      </c>
      <c r="BX235" s="10" t="s">
        <v>2182</v>
      </c>
      <c r="BY235" s="10"/>
      <c r="BZ235" s="10"/>
      <c r="CA235" s="10"/>
      <c r="CB235" s="10"/>
      <c r="CC235" s="10"/>
      <c r="CD235" s="10"/>
      <c r="CE235" s="10"/>
      <c r="CF235" s="10"/>
      <c r="CG235" s="10"/>
    </row>
    <row r="236" spans="1:85">
      <c r="A236" s="10" t="s">
        <v>2183</v>
      </c>
      <c r="B236" s="10">
        <v>654</v>
      </c>
      <c r="C236" s="11" t="s">
        <v>86</v>
      </c>
      <c r="D236" s="10" t="s">
        <v>2184</v>
      </c>
      <c r="E236" s="10" t="s">
        <v>2185</v>
      </c>
      <c r="F236" s="10" t="s">
        <v>89</v>
      </c>
      <c r="G236" s="16" t="s">
        <v>692</v>
      </c>
      <c r="H236" s="10"/>
      <c r="I236" s="10"/>
      <c r="J236" s="10"/>
      <c r="K236" s="12" t="s">
        <v>2186</v>
      </c>
      <c r="L236" s="10" t="s">
        <v>91</v>
      </c>
      <c r="M236" s="10" t="s">
        <v>92</v>
      </c>
      <c r="N236" s="10" t="s">
        <v>91</v>
      </c>
      <c r="O236" s="10" t="s">
        <v>16</v>
      </c>
      <c r="P236" s="10" t="s">
        <v>93</v>
      </c>
      <c r="Q236" s="10">
        <v>1</v>
      </c>
      <c r="R236" s="10">
        <v>0</v>
      </c>
      <c r="S236" s="10">
        <v>0</v>
      </c>
      <c r="T236" s="10">
        <v>0</v>
      </c>
      <c r="U236" s="10">
        <v>0</v>
      </c>
      <c r="V236" s="10">
        <v>0</v>
      </c>
      <c r="W236" s="10">
        <v>0</v>
      </c>
      <c r="X236" s="10" t="s">
        <v>112</v>
      </c>
      <c r="Y236" s="10" t="s">
        <v>222</v>
      </c>
      <c r="Z236" s="10" t="s">
        <v>303</v>
      </c>
      <c r="AA236" s="10">
        <v>2108</v>
      </c>
      <c r="AB236" s="10" t="s">
        <v>304</v>
      </c>
      <c r="AC236" s="10" t="s">
        <v>799</v>
      </c>
      <c r="AD236" s="10">
        <v>2101</v>
      </c>
      <c r="AE236" s="10" t="s">
        <v>305</v>
      </c>
      <c r="AF236" s="10" t="s">
        <v>306</v>
      </c>
      <c r="AG236" s="10"/>
      <c r="AH236" s="10">
        <v>0</v>
      </c>
      <c r="AI236" s="10">
        <v>0</v>
      </c>
      <c r="AJ236" s="10">
        <v>0</v>
      </c>
      <c r="AK236" s="10">
        <v>0</v>
      </c>
      <c r="AL236" s="10">
        <v>0</v>
      </c>
      <c r="AM236" s="10">
        <v>1</v>
      </c>
      <c r="AN236" s="10">
        <v>1</v>
      </c>
      <c r="AO236" s="10">
        <v>1</v>
      </c>
      <c r="AP236" s="10">
        <v>1</v>
      </c>
      <c r="AQ236" s="10">
        <v>1</v>
      </c>
      <c r="AR236" s="10">
        <v>1</v>
      </c>
      <c r="AS236" s="10">
        <v>1</v>
      </c>
      <c r="AT236" s="10">
        <v>1</v>
      </c>
      <c r="AU236" s="13"/>
      <c r="AV236" s="10"/>
      <c r="AW236" s="10">
        <v>654</v>
      </c>
      <c r="AX236" s="10">
        <v>2024</v>
      </c>
      <c r="AY236" s="10" t="s">
        <v>2187</v>
      </c>
      <c r="AZ236" s="10" t="s">
        <v>297</v>
      </c>
      <c r="BA236" s="10" t="s">
        <v>2188</v>
      </c>
      <c r="BB236" s="10">
        <v>1</v>
      </c>
      <c r="BC236" s="10" t="s">
        <v>176</v>
      </c>
      <c r="BD236" s="10" t="s">
        <v>177</v>
      </c>
      <c r="BE236" s="10">
        <v>5</v>
      </c>
      <c r="BF236" s="10" t="s">
        <v>142</v>
      </c>
      <c r="BG236" s="10" t="s">
        <v>553</v>
      </c>
      <c r="BH236" s="10" t="s">
        <v>554</v>
      </c>
      <c r="BI236" s="10" t="s">
        <v>611</v>
      </c>
      <c r="BJ236" s="10" t="s">
        <v>612</v>
      </c>
      <c r="BK236" s="10">
        <v>5</v>
      </c>
      <c r="BL236" s="10" t="s">
        <v>405</v>
      </c>
      <c r="BM236" s="10" t="s">
        <v>148</v>
      </c>
      <c r="BN236" s="10" t="s">
        <v>106</v>
      </c>
      <c r="BO236" s="10" t="s">
        <v>106</v>
      </c>
      <c r="BP236" s="10" t="str">
        <f>+_xlfn.XLOOKUP(B236,[4]Base2020!$B:$B,[4]Base2020!$BL:$BL)</f>
        <v>La gestión de la Fundación alcanza a todo el país.</v>
      </c>
      <c r="BQ236" s="10" t="s">
        <v>92</v>
      </c>
      <c r="BR236" s="10">
        <v>2024</v>
      </c>
      <c r="BS236" s="10" t="e">
        <f>+_xlfn.XLOOKUP(Tabla1[[#This Row],[COD_ACT]],'[1]VF (2)'!$B:$B,'[1]VF (2)'!$AGD:$AGD)</f>
        <v>#N/A</v>
      </c>
      <c r="BT236" s="10" t="e">
        <f>+_xlfn.XLOOKUP(Tabla1[[#This Row],[COD_ACT]],'[1]VF (2)'!$B:$B,'[1]VF (2)'!$AGC:$AGC)</f>
        <v>#N/A</v>
      </c>
      <c r="BU236" s="10" t="str">
        <f>+_xlfn.XLOOKUP(Tabla1[[#This Row],[COD_ACT]],'[2]COMPACTO PUNTO Y COMA'!$A:$A,'[2]COMPACTO PUNTO Y COMA'!$C:$C)</f>
        <v>101</v>
      </c>
      <c r="BV236" s="10" t="str">
        <f>_xlfn.XLOOKUP(Tabla1[[#This Row],[COD_ACT]],[3]Sheet1!$A:$A,[3]Sheet1!$B:$B)</f>
        <v>101;202;601;402;501;502;503;504;505;506;507;510;403;404;203;102;103;104;105</v>
      </c>
      <c r="BW236" s="14" t="s">
        <v>756</v>
      </c>
      <c r="BX236" s="10" t="s">
        <v>2189</v>
      </c>
      <c r="BY236" s="10"/>
      <c r="BZ236" s="10"/>
      <c r="CA236" s="10"/>
      <c r="CB236" s="10"/>
      <c r="CC236" s="10"/>
      <c r="CD236" s="10"/>
      <c r="CE236" s="10"/>
      <c r="CF236" s="10"/>
      <c r="CG236" s="10"/>
    </row>
    <row r="237" spans="1:85" hidden="1">
      <c r="A237" s="10" t="s">
        <v>2190</v>
      </c>
      <c r="B237" s="15" t="s">
        <v>2191</v>
      </c>
      <c r="C237" s="11" t="s">
        <v>86</v>
      </c>
      <c r="D237" s="10" t="s">
        <v>2192</v>
      </c>
      <c r="E237" s="10" t="s">
        <v>320</v>
      </c>
      <c r="F237" s="10" t="s">
        <v>89</v>
      </c>
      <c r="G237" s="16">
        <v>2</v>
      </c>
      <c r="H237" s="10"/>
      <c r="I237" s="10"/>
      <c r="J237" s="10"/>
      <c r="K237" s="12" t="s">
        <v>2193</v>
      </c>
      <c r="L237" s="10" t="s">
        <v>91</v>
      </c>
      <c r="M237" s="10" t="s">
        <v>92</v>
      </c>
      <c r="N237" s="10" t="s">
        <v>91</v>
      </c>
      <c r="O237" s="10" t="s">
        <v>16</v>
      </c>
      <c r="P237" s="10" t="s">
        <v>93</v>
      </c>
      <c r="Q237" s="10">
        <v>1</v>
      </c>
      <c r="R237" s="10">
        <v>0</v>
      </c>
      <c r="S237" s="10">
        <v>0</v>
      </c>
      <c r="T237" s="10">
        <v>0</v>
      </c>
      <c r="U237" s="10">
        <v>0</v>
      </c>
      <c r="V237" s="10">
        <v>0</v>
      </c>
      <c r="W237" s="10">
        <v>0</v>
      </c>
      <c r="X237" s="10" t="s">
        <v>458</v>
      </c>
      <c r="Y237" s="10" t="s">
        <v>1524</v>
      </c>
      <c r="Z237" s="10" t="s">
        <v>322</v>
      </c>
      <c r="AA237" s="10">
        <v>2033</v>
      </c>
      <c r="AB237" s="10" t="s">
        <v>323</v>
      </c>
      <c r="AC237" s="10" t="s">
        <v>2194</v>
      </c>
      <c r="AD237" s="10">
        <v>2014</v>
      </c>
      <c r="AE237" s="10" t="s">
        <v>116</v>
      </c>
      <c r="AF237" s="10" t="s">
        <v>117</v>
      </c>
      <c r="AG237" s="10"/>
      <c r="AH237" s="10">
        <v>0</v>
      </c>
      <c r="AI237" s="10">
        <v>0</v>
      </c>
      <c r="AJ237" s="10">
        <v>1</v>
      </c>
      <c r="AK237" s="10">
        <v>1</v>
      </c>
      <c r="AL237" s="10">
        <v>1</v>
      </c>
      <c r="AM237" s="10">
        <v>1</v>
      </c>
      <c r="AN237" s="10">
        <v>1</v>
      </c>
      <c r="AO237" s="10">
        <v>1</v>
      </c>
      <c r="AP237" s="10">
        <v>1</v>
      </c>
      <c r="AQ237" s="10">
        <v>1</v>
      </c>
      <c r="AR237" s="10">
        <v>1</v>
      </c>
      <c r="AS237" s="10">
        <v>1</v>
      </c>
      <c r="AT237" s="10">
        <v>1</v>
      </c>
      <c r="AU237" s="13" t="s">
        <v>325</v>
      </c>
      <c r="AV237" s="10" t="str">
        <f>+_xlfn.XLOOKUP(B237,[4]Base2020!$B:$B,[4]Base2020!$AR:$AR)</f>
        <v>facebook @REDPDACOSTARICA</v>
      </c>
      <c r="AW237" s="10" t="s">
        <v>2195</v>
      </c>
      <c r="AX237" s="10">
        <v>2024</v>
      </c>
      <c r="AY237" s="10" t="s">
        <v>2196</v>
      </c>
      <c r="AZ237" s="10" t="s">
        <v>609</v>
      </c>
      <c r="BA237" s="10" t="s">
        <v>2197</v>
      </c>
      <c r="BB237" s="10">
        <v>1</v>
      </c>
      <c r="BC237" s="10" t="s">
        <v>707</v>
      </c>
      <c r="BD237" s="10" t="s">
        <v>708</v>
      </c>
      <c r="BE237" s="10">
        <v>2</v>
      </c>
      <c r="BF237" s="10" t="s">
        <v>311</v>
      </c>
      <c r="BG237" s="10" t="s">
        <v>1528</v>
      </c>
      <c r="BH237" s="10" t="s">
        <v>1529</v>
      </c>
      <c r="BI237" s="10" t="s">
        <v>1530</v>
      </c>
      <c r="BJ237" s="10" t="s">
        <v>1531</v>
      </c>
      <c r="BK237" s="10">
        <v>4</v>
      </c>
      <c r="BL237" s="10" t="s">
        <v>1532</v>
      </c>
      <c r="BM237" s="10" t="s">
        <v>458</v>
      </c>
      <c r="BN237" s="10" t="s">
        <v>106</v>
      </c>
      <c r="BO237" s="10" t="s">
        <v>106</v>
      </c>
      <c r="BP237" s="10" t="str">
        <f>+_xlfn.XLOOKUP(B237,[4]Base2020!$B:$B,[4]Base2020!$BL:$BL)</f>
        <v>En este año se lograron concretar publicaciones científicas del accionar de la Red, confirmación y lanzamiento de programas como Hotel Kitchen junto a WWF y Cocinando Soluciones junto a Naciones Unidas, confirmación de un convenio específico de cooperación TEC-PIMA/CENADA-Alimentalistas y la aprobación del Código de Conducta para prevención de pérdida y desperdicio de Alimentos por parte del COAG de la FAO. Además se impulsó el inicio del trabajo en los indices de la meta 12.3, a saber el Índice de Pérdida (12.3.1) y el Índice de Desperdicio (12.3.2)</v>
      </c>
      <c r="BQ237" s="10" t="s">
        <v>92</v>
      </c>
      <c r="BR237" s="10">
        <v>2024</v>
      </c>
      <c r="BS237" s="10" t="e">
        <f>+_xlfn.XLOOKUP(Tabla1[[#This Row],[COD_ACT]],'[1]VF (2)'!$B:$B,'[1]VF (2)'!$AGD:$AGD)</f>
        <v>#N/A</v>
      </c>
      <c r="BT237" s="10" t="e">
        <f>+_xlfn.XLOOKUP(Tabla1[[#This Row],[COD_ACT]],'[1]VF (2)'!$B:$B,'[1]VF (2)'!$AGC:$AGC)</f>
        <v>#N/A</v>
      </c>
      <c r="BU237" s="10" t="str">
        <f>+_xlfn.XLOOKUP(Tabla1[[#This Row],[COD_ACT]],'[2]COMPACTO PUNTO Y COMA'!$A:$A,'[2]COMPACTO PUNTO Y COMA'!$C:$C)</f>
        <v>101;102;103;104;201;202;204</v>
      </c>
      <c r="BV237" s="10" t="e">
        <f>_xlfn.XLOOKUP(Tabla1[[#This Row],[COD_ACT]],[3]Sheet1!$A:$A,[3]Sheet1!$B:$B)</f>
        <v>#N/A</v>
      </c>
      <c r="BW237" s="14" t="s">
        <v>2198</v>
      </c>
      <c r="BX237" s="10">
        <v>600</v>
      </c>
      <c r="BY237" s="10"/>
      <c r="BZ237" s="10"/>
      <c r="CA237" s="10"/>
      <c r="CB237" s="10"/>
      <c r="CC237" s="10"/>
      <c r="CD237" s="10"/>
      <c r="CE237" s="10"/>
      <c r="CF237" s="10"/>
      <c r="CG237" s="10"/>
    </row>
    <row r="238" spans="1:85" hidden="1">
      <c r="A238" s="10" t="s">
        <v>2199</v>
      </c>
      <c r="B238" s="10">
        <v>425</v>
      </c>
      <c r="C238" s="11" t="s">
        <v>86</v>
      </c>
      <c r="D238" s="10" t="s">
        <v>2200</v>
      </c>
      <c r="E238" s="10" t="s">
        <v>2201</v>
      </c>
      <c r="F238" s="10" t="s">
        <v>89</v>
      </c>
      <c r="G238" s="16" t="s">
        <v>692</v>
      </c>
      <c r="H238" s="10"/>
      <c r="I238" s="10"/>
      <c r="J238" s="10"/>
      <c r="K238" s="12" t="s">
        <v>1879</v>
      </c>
      <c r="L238" s="10" t="s">
        <v>91</v>
      </c>
      <c r="M238" s="10" t="s">
        <v>92</v>
      </c>
      <c r="N238" s="10" t="s">
        <v>91</v>
      </c>
      <c r="O238" s="10" t="s">
        <v>16</v>
      </c>
      <c r="P238" s="10" t="s">
        <v>93</v>
      </c>
      <c r="Q238" s="10">
        <v>1</v>
      </c>
      <c r="R238" s="10">
        <v>0</v>
      </c>
      <c r="S238" s="10">
        <v>0</v>
      </c>
      <c r="T238" s="10">
        <v>0</v>
      </c>
      <c r="U238" s="10">
        <v>0</v>
      </c>
      <c r="V238" s="10">
        <v>0</v>
      </c>
      <c r="W238" s="10">
        <v>0</v>
      </c>
      <c r="X238" s="10" t="s">
        <v>112</v>
      </c>
      <c r="Y238" s="10" t="s">
        <v>153</v>
      </c>
      <c r="Z238" s="10" t="s">
        <v>2202</v>
      </c>
      <c r="AA238" s="10">
        <v>2078</v>
      </c>
      <c r="AB238" s="10" t="s">
        <v>2203</v>
      </c>
      <c r="AC238" s="10"/>
      <c r="AD238" s="10">
        <v>2014</v>
      </c>
      <c r="AE238" s="10" t="s">
        <v>116</v>
      </c>
      <c r="AF238" s="10" t="s">
        <v>117</v>
      </c>
      <c r="AG238" s="10"/>
      <c r="AH238" s="10">
        <v>0</v>
      </c>
      <c r="AI238" s="10">
        <v>0</v>
      </c>
      <c r="AJ238" s="10">
        <v>0</v>
      </c>
      <c r="AK238" s="10">
        <v>0</v>
      </c>
      <c r="AL238" s="10">
        <v>0</v>
      </c>
      <c r="AM238" s="10">
        <v>1</v>
      </c>
      <c r="AN238" s="10">
        <v>1</v>
      </c>
      <c r="AO238" s="10">
        <v>1</v>
      </c>
      <c r="AP238" s="10">
        <v>1</v>
      </c>
      <c r="AQ238" s="10">
        <v>1</v>
      </c>
      <c r="AR238" s="10">
        <v>1</v>
      </c>
      <c r="AS238" s="10">
        <v>1</v>
      </c>
      <c r="AT238" s="10">
        <v>1</v>
      </c>
      <c r="AU238" s="13" t="s">
        <v>2204</v>
      </c>
      <c r="AV238" s="10"/>
      <c r="AW238" s="10">
        <v>425</v>
      </c>
      <c r="AX238" s="10">
        <v>2024</v>
      </c>
      <c r="AY238" s="10" t="s">
        <v>2205</v>
      </c>
      <c r="AZ238" s="10" t="s">
        <v>138</v>
      </c>
      <c r="BA238" s="10" t="s">
        <v>2206</v>
      </c>
      <c r="BB238" s="10">
        <v>1</v>
      </c>
      <c r="BC238" s="10" t="s">
        <v>120</v>
      </c>
      <c r="BD238" s="10" t="s">
        <v>121</v>
      </c>
      <c r="BE238" s="10">
        <v>2</v>
      </c>
      <c r="BF238" s="10" t="s">
        <v>311</v>
      </c>
      <c r="BG238" s="10" t="s">
        <v>312</v>
      </c>
      <c r="BH238" s="10" t="s">
        <v>313</v>
      </c>
      <c r="BI238" s="10" t="s">
        <v>2207</v>
      </c>
      <c r="BJ238" s="10" t="s">
        <v>2208</v>
      </c>
      <c r="BK238" s="10">
        <v>10</v>
      </c>
      <c r="BL238" s="10" t="s">
        <v>2209</v>
      </c>
      <c r="BM238" s="10" t="s">
        <v>1899</v>
      </c>
      <c r="BN238" s="10" t="s">
        <v>106</v>
      </c>
      <c r="BO238" s="10" t="s">
        <v>106</v>
      </c>
      <c r="BP238" s="10"/>
      <c r="BQ238" s="10" t="s">
        <v>92</v>
      </c>
      <c r="BR238" s="10">
        <v>2024</v>
      </c>
      <c r="BS238" s="10" t="e">
        <f>+_xlfn.XLOOKUP(Tabla1[[#This Row],[COD_ACT]],'[1]VF (2)'!$B:$B,'[1]VF (2)'!$AGD:$AGD)</f>
        <v>#N/A</v>
      </c>
      <c r="BT238" s="10" t="e">
        <f>+_xlfn.XLOOKUP(Tabla1[[#This Row],[COD_ACT]],'[1]VF (2)'!$B:$B,'[1]VF (2)'!$AGC:$AGC)</f>
        <v>#N/A</v>
      </c>
      <c r="BU238" s="10" t="e">
        <f>+_xlfn.XLOOKUP(Tabla1[[#This Row],[COD_ACT]],'[2]COMPACTO PUNTO Y COMA'!$A:$A,'[2]COMPACTO PUNTO Y COMA'!$C:$C)</f>
        <v>#N/A</v>
      </c>
      <c r="BV238" s="10" t="str">
        <f>_xlfn.XLOOKUP(Tabla1[[#This Row],[COD_ACT]],[3]Sheet1!$A:$A,[3]Sheet1!$B:$B)</f>
        <v>105;601;510</v>
      </c>
      <c r="BW238" s="14">
        <v>400</v>
      </c>
      <c r="BX238" s="10" t="s">
        <v>2210</v>
      </c>
      <c r="BY238" s="10"/>
      <c r="BZ238" s="10"/>
      <c r="CA238" s="10"/>
      <c r="CB238" s="10"/>
      <c r="CC238" s="10"/>
      <c r="CD238" s="10"/>
      <c r="CE238" s="10"/>
      <c r="CF238" s="10"/>
      <c r="CG238" s="10"/>
    </row>
    <row r="239" spans="1:85" hidden="1">
      <c r="A239" s="10" t="s">
        <v>2211</v>
      </c>
      <c r="B239" s="15" t="s">
        <v>2212</v>
      </c>
      <c r="C239" s="11" t="s">
        <v>86</v>
      </c>
      <c r="D239" s="10" t="s">
        <v>266</v>
      </c>
      <c r="E239" s="10" t="s">
        <v>267</v>
      </c>
      <c r="F239" s="10" t="s">
        <v>89</v>
      </c>
      <c r="G239" s="16" t="s">
        <v>777</v>
      </c>
      <c r="H239" s="10"/>
      <c r="I239" s="10"/>
      <c r="J239" s="10"/>
      <c r="K239" s="12" t="s">
        <v>2213</v>
      </c>
      <c r="L239" s="10" t="s">
        <v>91</v>
      </c>
      <c r="M239" s="10" t="s">
        <v>92</v>
      </c>
      <c r="N239" s="10" t="s">
        <v>91</v>
      </c>
      <c r="O239" s="10" t="s">
        <v>16</v>
      </c>
      <c r="P239" s="10" t="s">
        <v>93</v>
      </c>
      <c r="Q239" s="10">
        <v>1</v>
      </c>
      <c r="R239" s="10">
        <v>0</v>
      </c>
      <c r="S239" s="10">
        <v>0</v>
      </c>
      <c r="T239" s="10">
        <v>0</v>
      </c>
      <c r="U239" s="10">
        <v>0</v>
      </c>
      <c r="V239" s="10">
        <v>0</v>
      </c>
      <c r="W239" s="10">
        <v>0</v>
      </c>
      <c r="X239" s="10" t="s">
        <v>112</v>
      </c>
      <c r="Y239" s="10" t="s">
        <v>129</v>
      </c>
      <c r="Z239" s="10" t="s">
        <v>270</v>
      </c>
      <c r="AA239" s="10">
        <v>2081</v>
      </c>
      <c r="AB239" s="10" t="s">
        <v>271</v>
      </c>
      <c r="AC239" s="10" t="s">
        <v>2214</v>
      </c>
      <c r="AD239" s="10">
        <v>2017</v>
      </c>
      <c r="AE239" s="10" t="s">
        <v>133</v>
      </c>
      <c r="AF239" s="10" t="s">
        <v>134</v>
      </c>
      <c r="AG239" s="10"/>
      <c r="AH239" s="10">
        <v>0</v>
      </c>
      <c r="AI239" s="10">
        <v>0</v>
      </c>
      <c r="AJ239" s="10">
        <v>0</v>
      </c>
      <c r="AK239" s="10">
        <v>0</v>
      </c>
      <c r="AL239" s="10">
        <v>0</v>
      </c>
      <c r="AM239" s="10">
        <v>1</v>
      </c>
      <c r="AN239" s="10">
        <v>1</v>
      </c>
      <c r="AO239" s="10">
        <v>1</v>
      </c>
      <c r="AP239" s="10">
        <v>1</v>
      </c>
      <c r="AQ239" s="10">
        <v>1</v>
      </c>
      <c r="AR239" s="10">
        <v>1</v>
      </c>
      <c r="AS239" s="10">
        <v>1</v>
      </c>
      <c r="AT239" s="10">
        <v>1</v>
      </c>
      <c r="AU239" s="13" t="s">
        <v>2215</v>
      </c>
      <c r="AV239" s="10"/>
      <c r="AW239" s="10" t="s">
        <v>2216</v>
      </c>
      <c r="AX239" s="10">
        <v>2024</v>
      </c>
      <c r="AY239" s="10" t="s">
        <v>2217</v>
      </c>
      <c r="AZ239" s="10" t="s">
        <v>276</v>
      </c>
      <c r="BA239" s="10" t="s">
        <v>2218</v>
      </c>
      <c r="BB239" s="10">
        <v>1</v>
      </c>
      <c r="BC239" s="10" t="s">
        <v>278</v>
      </c>
      <c r="BD239" s="10" t="s">
        <v>279</v>
      </c>
      <c r="BE239" s="10">
        <v>8</v>
      </c>
      <c r="BF239" s="10" t="s">
        <v>280</v>
      </c>
      <c r="BG239" s="10" t="s">
        <v>281</v>
      </c>
      <c r="BH239" s="10" t="s">
        <v>282</v>
      </c>
      <c r="BI239" s="10" t="s">
        <v>283</v>
      </c>
      <c r="BJ239" s="10" t="s">
        <v>284</v>
      </c>
      <c r="BK239" s="10">
        <v>8</v>
      </c>
      <c r="BL239" s="10" t="s">
        <v>285</v>
      </c>
      <c r="BM239" s="10" t="s">
        <v>286</v>
      </c>
      <c r="BN239" s="10" t="s">
        <v>106</v>
      </c>
      <c r="BO239" s="10" t="s">
        <v>106</v>
      </c>
      <c r="BP239" s="10"/>
      <c r="BQ239" s="10" t="s">
        <v>92</v>
      </c>
      <c r="BR239" s="10">
        <v>2024</v>
      </c>
      <c r="BS239" s="10" t="e">
        <f>+_xlfn.XLOOKUP(Tabla1[[#This Row],[COD_ACT]],'[1]VF (2)'!$B:$B,'[1]VF (2)'!$AGD:$AGD)</f>
        <v>#N/A</v>
      </c>
      <c r="BT239" s="10" t="e">
        <f>+_xlfn.XLOOKUP(Tabla1[[#This Row],[COD_ACT]],'[1]VF (2)'!$B:$B,'[1]VF (2)'!$AGC:$AGC)</f>
        <v>#N/A</v>
      </c>
      <c r="BU239" s="10" t="str">
        <f>+_xlfn.XLOOKUP(Tabla1[[#This Row],[COD_ACT]],'[2]COMPACTO PUNTO Y COMA'!$A:$A,'[2]COMPACTO PUNTO Y COMA'!$C:$C)</f>
        <v>103</v>
      </c>
      <c r="BV239" s="10" t="e">
        <f>_xlfn.XLOOKUP(Tabla1[[#This Row],[COD_ACT]],[3]Sheet1!$A:$A,[3]Sheet1!$B:$B)</f>
        <v>#N/A</v>
      </c>
      <c r="BW239" s="14" t="s">
        <v>351</v>
      </c>
      <c r="BX239" s="10">
        <v>600</v>
      </c>
      <c r="BY239" s="10"/>
      <c r="BZ239" s="10"/>
      <c r="CA239" s="10"/>
      <c r="CB239" s="10"/>
      <c r="CC239" s="10"/>
      <c r="CD239" s="10"/>
      <c r="CE239" s="10"/>
      <c r="CF239" s="10"/>
      <c r="CG239" s="10"/>
    </row>
    <row r="240" spans="1:85" hidden="1">
      <c r="A240" s="10" t="s">
        <v>2219</v>
      </c>
      <c r="B240" s="10">
        <v>810</v>
      </c>
      <c r="C240" s="11" t="s">
        <v>86</v>
      </c>
      <c r="D240" s="10" t="s">
        <v>391</v>
      </c>
      <c r="E240" s="10" t="s">
        <v>392</v>
      </c>
      <c r="F240" s="10" t="s">
        <v>89</v>
      </c>
      <c r="G240" s="16">
        <v>4</v>
      </c>
      <c r="H240" s="10"/>
      <c r="I240" s="10"/>
      <c r="J240" s="10"/>
      <c r="K240" s="12" t="s">
        <v>2220</v>
      </c>
      <c r="L240" s="10" t="s">
        <v>91</v>
      </c>
      <c r="M240" s="10" t="s">
        <v>92</v>
      </c>
      <c r="N240" s="10" t="s">
        <v>92</v>
      </c>
      <c r="O240" s="10" t="s">
        <v>165</v>
      </c>
      <c r="P240" s="10" t="s">
        <v>22</v>
      </c>
      <c r="Q240" s="10">
        <v>1</v>
      </c>
      <c r="R240" s="10">
        <v>1</v>
      </c>
      <c r="S240" s="10">
        <v>1</v>
      </c>
      <c r="T240" s="10">
        <v>1</v>
      </c>
      <c r="U240" s="10">
        <v>1</v>
      </c>
      <c r="V240" s="10">
        <v>0</v>
      </c>
      <c r="W240" s="10">
        <v>1</v>
      </c>
      <c r="X240" s="10" t="s">
        <v>112</v>
      </c>
      <c r="Y240" s="10" t="s">
        <v>166</v>
      </c>
      <c r="Z240" s="10" t="s">
        <v>394</v>
      </c>
      <c r="AA240" s="10">
        <v>2016</v>
      </c>
      <c r="AB240" s="10" t="s">
        <v>395</v>
      </c>
      <c r="AC240" s="10" t="s">
        <v>2221</v>
      </c>
      <c r="AD240" s="10">
        <v>2006</v>
      </c>
      <c r="AE240" s="10" t="s">
        <v>170</v>
      </c>
      <c r="AF240" s="10" t="s">
        <v>171</v>
      </c>
      <c r="AG240" s="10"/>
      <c r="AH240" s="10">
        <v>0</v>
      </c>
      <c r="AI240" s="10">
        <v>0</v>
      </c>
      <c r="AJ240" s="10">
        <v>0</v>
      </c>
      <c r="AK240" s="10">
        <v>0</v>
      </c>
      <c r="AL240" s="10">
        <v>0</v>
      </c>
      <c r="AM240" s="10">
        <v>1</v>
      </c>
      <c r="AN240" s="10">
        <v>1</v>
      </c>
      <c r="AO240" s="10">
        <v>1</v>
      </c>
      <c r="AP240" s="10">
        <v>1</v>
      </c>
      <c r="AQ240" s="10">
        <v>1</v>
      </c>
      <c r="AR240" s="10">
        <v>1</v>
      </c>
      <c r="AS240" s="10">
        <v>1</v>
      </c>
      <c r="AT240" s="10">
        <v>1</v>
      </c>
      <c r="AU240" s="13" t="s">
        <v>2222</v>
      </c>
      <c r="AV240" s="10"/>
      <c r="AW240" s="10">
        <v>810</v>
      </c>
      <c r="AX240" s="10">
        <v>2024</v>
      </c>
      <c r="AY240" s="10" t="s">
        <v>2223</v>
      </c>
      <c r="AZ240" s="10" t="s">
        <v>103</v>
      </c>
      <c r="BA240" s="10" t="s">
        <v>2224</v>
      </c>
      <c r="BB240" s="10">
        <v>1</v>
      </c>
      <c r="BC240" s="10" t="s">
        <v>278</v>
      </c>
      <c r="BD240" s="10" t="s">
        <v>279</v>
      </c>
      <c r="BE240" s="10">
        <v>8</v>
      </c>
      <c r="BF240" s="10" t="s">
        <v>280</v>
      </c>
      <c r="BG240" s="10" t="s">
        <v>281</v>
      </c>
      <c r="BH240" s="10" t="s">
        <v>282</v>
      </c>
      <c r="BI240" s="10" t="s">
        <v>283</v>
      </c>
      <c r="BJ240" s="10" t="s">
        <v>284</v>
      </c>
      <c r="BK240" s="10">
        <v>8</v>
      </c>
      <c r="BL240" s="10" t="s">
        <v>1826</v>
      </c>
      <c r="BM240" s="10" t="s">
        <v>286</v>
      </c>
      <c r="BN240" s="10" t="s">
        <v>106</v>
      </c>
      <c r="BO240" s="10" t="s">
        <v>106</v>
      </c>
      <c r="BP240" s="10"/>
      <c r="BQ240" s="10" t="s">
        <v>92</v>
      </c>
      <c r="BR240" s="10">
        <v>2024</v>
      </c>
      <c r="BS240" s="10" t="e">
        <f>+_xlfn.XLOOKUP(Tabla1[[#This Row],[COD_ACT]],'[1]VF (2)'!$B:$B,'[1]VF (2)'!$AGD:$AGD)</f>
        <v>#N/A</v>
      </c>
      <c r="BT240" s="10" t="e">
        <f>+_xlfn.XLOOKUP(Tabla1[[#This Row],[COD_ACT]],'[1]VF (2)'!$B:$B,'[1]VF (2)'!$AGC:$AGC)</f>
        <v>#N/A</v>
      </c>
      <c r="BU240" s="10" t="e">
        <f>+_xlfn.XLOOKUP(Tabla1[[#This Row],[COD_ACT]],'[2]COMPACTO PUNTO Y COMA'!$A:$A,'[2]COMPACTO PUNTO Y COMA'!$C:$C)</f>
        <v>#N/A</v>
      </c>
      <c r="BV240" s="10" t="str">
        <f>_xlfn.XLOOKUP(Tabla1[[#This Row],[COD_ACT]],[3]Sheet1!$A:$A,[3]Sheet1!$B:$B)</f>
        <v>101;203;601;404;510;102;103;104;105</v>
      </c>
      <c r="BW240" s="14">
        <v>400</v>
      </c>
      <c r="BX240" s="10" t="s">
        <v>2225</v>
      </c>
      <c r="BY240" s="10"/>
      <c r="BZ240" s="10"/>
      <c r="CA240" s="10"/>
      <c r="CB240" s="10"/>
      <c r="CC240" s="10"/>
      <c r="CD240" s="10"/>
      <c r="CE240" s="10"/>
      <c r="CF240" s="10"/>
      <c r="CG240" s="10"/>
    </row>
    <row r="241" spans="1:85" hidden="1">
      <c r="A241" s="10" t="s">
        <v>2226</v>
      </c>
      <c r="B241" s="10">
        <v>505</v>
      </c>
      <c r="C241" s="11" t="s">
        <v>86</v>
      </c>
      <c r="D241" s="10" t="s">
        <v>2227</v>
      </c>
      <c r="E241" s="10" t="s">
        <v>2228</v>
      </c>
      <c r="F241" s="10" t="s">
        <v>89</v>
      </c>
      <c r="G241" s="16">
        <v>8</v>
      </c>
      <c r="H241" s="10"/>
      <c r="I241" s="10"/>
      <c r="J241" s="10"/>
      <c r="K241" s="12" t="s">
        <v>2229</v>
      </c>
      <c r="L241" s="10" t="s">
        <v>91</v>
      </c>
      <c r="M241" s="10" t="s">
        <v>92</v>
      </c>
      <c r="N241" s="10" t="s">
        <v>91</v>
      </c>
      <c r="O241" s="10" t="s">
        <v>16</v>
      </c>
      <c r="P241" s="10" t="s">
        <v>93</v>
      </c>
      <c r="Q241" s="10">
        <v>1</v>
      </c>
      <c r="R241" s="10">
        <v>0</v>
      </c>
      <c r="S241" s="10">
        <v>0</v>
      </c>
      <c r="T241" s="10">
        <v>0</v>
      </c>
      <c r="U241" s="10">
        <v>0</v>
      </c>
      <c r="V241" s="10">
        <v>0</v>
      </c>
      <c r="W241" s="10">
        <v>0</v>
      </c>
      <c r="X241" s="10" t="s">
        <v>94</v>
      </c>
      <c r="Y241" s="10" t="s">
        <v>166</v>
      </c>
      <c r="Z241" s="10" t="s">
        <v>546</v>
      </c>
      <c r="AA241" s="10">
        <v>2012</v>
      </c>
      <c r="AB241" s="10" t="s">
        <v>547</v>
      </c>
      <c r="AC241" s="10"/>
      <c r="AD241" s="10">
        <v>2006</v>
      </c>
      <c r="AE241" s="10" t="s">
        <v>170</v>
      </c>
      <c r="AF241" s="10" t="s">
        <v>171</v>
      </c>
      <c r="AG241" s="10"/>
      <c r="AH241" s="10">
        <v>0</v>
      </c>
      <c r="AI241" s="10">
        <v>0</v>
      </c>
      <c r="AJ241" s="10">
        <v>0</v>
      </c>
      <c r="AK241" s="10">
        <v>0</v>
      </c>
      <c r="AL241" s="10">
        <v>0</v>
      </c>
      <c r="AM241" s="10">
        <v>1</v>
      </c>
      <c r="AN241" s="10">
        <v>1</v>
      </c>
      <c r="AO241" s="10">
        <v>1</v>
      </c>
      <c r="AP241" s="10">
        <v>1</v>
      </c>
      <c r="AQ241" s="10">
        <v>1</v>
      </c>
      <c r="AR241" s="10">
        <v>1</v>
      </c>
      <c r="AS241" s="10">
        <v>1</v>
      </c>
      <c r="AT241" s="10">
        <v>1</v>
      </c>
      <c r="AU241" s="13" t="s">
        <v>2230</v>
      </c>
      <c r="AV241" s="10"/>
      <c r="AW241" s="10">
        <v>505</v>
      </c>
      <c r="AX241" s="10">
        <v>2024</v>
      </c>
      <c r="AY241" s="10" t="s">
        <v>2231</v>
      </c>
      <c r="AZ241" s="10" t="s">
        <v>138</v>
      </c>
      <c r="BA241" s="10" t="s">
        <v>2232</v>
      </c>
      <c r="BB241" s="10">
        <v>1</v>
      </c>
      <c r="BC241" s="10" t="s">
        <v>900</v>
      </c>
      <c r="BD241" s="10" t="s">
        <v>901</v>
      </c>
      <c r="BE241" s="10">
        <v>8</v>
      </c>
      <c r="BF241" s="10" t="s">
        <v>280</v>
      </c>
      <c r="BG241" s="10" t="s">
        <v>281</v>
      </c>
      <c r="BH241" s="10" t="s">
        <v>282</v>
      </c>
      <c r="BI241" s="10" t="s">
        <v>2233</v>
      </c>
      <c r="BJ241" s="10" t="s">
        <v>2234</v>
      </c>
      <c r="BK241" s="10">
        <v>2</v>
      </c>
      <c r="BL241" s="10" t="s">
        <v>497</v>
      </c>
      <c r="BM241" s="10" t="s">
        <v>94</v>
      </c>
      <c r="BN241" s="10" t="s">
        <v>106</v>
      </c>
      <c r="BO241" s="10" t="s">
        <v>106</v>
      </c>
      <c r="BP241" s="10"/>
      <c r="BQ241" s="10" t="s">
        <v>92</v>
      </c>
      <c r="BR241" s="10">
        <v>2024</v>
      </c>
      <c r="BS241" s="10" t="e">
        <f>+_xlfn.XLOOKUP(Tabla1[[#This Row],[COD_ACT]],'[1]VF (2)'!$B:$B,'[1]VF (2)'!$AGD:$AGD)</f>
        <v>#N/A</v>
      </c>
      <c r="BT241" s="10" t="e">
        <f>+_xlfn.XLOOKUP(Tabla1[[#This Row],[COD_ACT]],'[1]VF (2)'!$B:$B,'[1]VF (2)'!$AGC:$AGC)</f>
        <v>#N/A</v>
      </c>
      <c r="BU241" s="10" t="e">
        <f>+_xlfn.XLOOKUP(Tabla1[[#This Row],[COD_ACT]],'[2]COMPACTO PUNTO Y COMA'!$A:$A,'[2]COMPACTO PUNTO Y COMA'!$C:$C)</f>
        <v>#N/A</v>
      </c>
      <c r="BV241" s="10" t="str">
        <f>_xlfn.XLOOKUP(Tabla1[[#This Row],[COD_ACT]],[3]Sheet1!$A:$A,[3]Sheet1!$B:$B)</f>
        <v>102;601;404;510;105</v>
      </c>
      <c r="BW241" s="14">
        <v>400</v>
      </c>
      <c r="BX241" s="10" t="s">
        <v>2235</v>
      </c>
      <c r="BY241" s="10"/>
      <c r="BZ241" s="10"/>
      <c r="CA241" s="10"/>
      <c r="CB241" s="10"/>
      <c r="CC241" s="10"/>
      <c r="CD241" s="10"/>
      <c r="CE241" s="10"/>
      <c r="CF241" s="10"/>
      <c r="CG241" s="10"/>
    </row>
    <row r="242" spans="1:85" hidden="1">
      <c r="A242" s="10" t="s">
        <v>2236</v>
      </c>
      <c r="B242" s="10">
        <v>507</v>
      </c>
      <c r="C242" s="11" t="s">
        <v>86</v>
      </c>
      <c r="D242" s="10" t="s">
        <v>2227</v>
      </c>
      <c r="E242" s="10" t="s">
        <v>2228</v>
      </c>
      <c r="F242" s="10" t="s">
        <v>89</v>
      </c>
      <c r="G242" s="16">
        <v>8</v>
      </c>
      <c r="H242" s="10"/>
      <c r="I242" s="10"/>
      <c r="J242" s="10"/>
      <c r="K242" s="12" t="s">
        <v>2229</v>
      </c>
      <c r="L242" s="10" t="s">
        <v>91</v>
      </c>
      <c r="M242" s="10" t="s">
        <v>92</v>
      </c>
      <c r="N242" s="10" t="s">
        <v>91</v>
      </c>
      <c r="O242" s="10" t="s">
        <v>16</v>
      </c>
      <c r="P242" s="10" t="s">
        <v>93</v>
      </c>
      <c r="Q242" s="10">
        <v>1</v>
      </c>
      <c r="R242" s="10">
        <v>0</v>
      </c>
      <c r="S242" s="10">
        <v>0</v>
      </c>
      <c r="T242" s="10">
        <v>0</v>
      </c>
      <c r="U242" s="10">
        <v>0</v>
      </c>
      <c r="V242" s="10">
        <v>0</v>
      </c>
      <c r="W242" s="10">
        <v>0</v>
      </c>
      <c r="X242" s="10" t="s">
        <v>112</v>
      </c>
      <c r="Y242" s="10" t="s">
        <v>166</v>
      </c>
      <c r="Z242" s="10" t="s">
        <v>546</v>
      </c>
      <c r="AA242" s="10">
        <v>2012</v>
      </c>
      <c r="AB242" s="10" t="s">
        <v>547</v>
      </c>
      <c r="AC242" s="10"/>
      <c r="AD242" s="10">
        <v>2006</v>
      </c>
      <c r="AE242" s="10" t="s">
        <v>170</v>
      </c>
      <c r="AF242" s="10" t="s">
        <v>171</v>
      </c>
      <c r="AG242" s="10"/>
      <c r="AH242" s="10">
        <v>0</v>
      </c>
      <c r="AI242" s="10">
        <v>0</v>
      </c>
      <c r="AJ242" s="10">
        <v>0</v>
      </c>
      <c r="AK242" s="10">
        <v>0</v>
      </c>
      <c r="AL242" s="10">
        <v>0</v>
      </c>
      <c r="AM242" s="10">
        <v>1</v>
      </c>
      <c r="AN242" s="10">
        <v>1</v>
      </c>
      <c r="AO242" s="10">
        <v>1</v>
      </c>
      <c r="AP242" s="10">
        <v>1</v>
      </c>
      <c r="AQ242" s="10">
        <v>1</v>
      </c>
      <c r="AR242" s="10">
        <v>1</v>
      </c>
      <c r="AS242" s="10">
        <v>1</v>
      </c>
      <c r="AT242" s="10">
        <v>1</v>
      </c>
      <c r="AU242" s="13" t="s">
        <v>2237</v>
      </c>
      <c r="AV242" s="10"/>
      <c r="AW242" s="10">
        <v>507</v>
      </c>
      <c r="AX242" s="10">
        <v>2024</v>
      </c>
      <c r="AY242" s="10" t="s">
        <v>2238</v>
      </c>
      <c r="AZ242" s="10" t="s">
        <v>138</v>
      </c>
      <c r="BA242" s="10" t="s">
        <v>2239</v>
      </c>
      <c r="BB242" s="10">
        <v>1</v>
      </c>
      <c r="BC242" s="10" t="s">
        <v>176</v>
      </c>
      <c r="BD242" s="10" t="s">
        <v>177</v>
      </c>
      <c r="BE242" s="10">
        <v>8</v>
      </c>
      <c r="BF242" s="10" t="s">
        <v>280</v>
      </c>
      <c r="BG242" s="10" t="s">
        <v>281</v>
      </c>
      <c r="BH242" s="10" t="s">
        <v>282</v>
      </c>
      <c r="BI242" s="10" t="s">
        <v>2240</v>
      </c>
      <c r="BJ242" s="10" t="s">
        <v>2241</v>
      </c>
      <c r="BK242" s="10">
        <v>5</v>
      </c>
      <c r="BL242" s="10" t="s">
        <v>405</v>
      </c>
      <c r="BM242" s="10" t="s">
        <v>148</v>
      </c>
      <c r="BN242" s="10" t="s">
        <v>106</v>
      </c>
      <c r="BO242" s="10" t="s">
        <v>106</v>
      </c>
      <c r="BP242" s="10"/>
      <c r="BQ242" s="10" t="s">
        <v>92</v>
      </c>
      <c r="BR242" s="10">
        <v>2024</v>
      </c>
      <c r="BS242" s="10" t="e">
        <f>+_xlfn.XLOOKUP(Tabla1[[#This Row],[COD_ACT]],'[1]VF (2)'!$B:$B,'[1]VF (2)'!$AGD:$AGD)</f>
        <v>#N/A</v>
      </c>
      <c r="BT242" s="10" t="e">
        <f>+_xlfn.XLOOKUP(Tabla1[[#This Row],[COD_ACT]],'[1]VF (2)'!$B:$B,'[1]VF (2)'!$AGC:$AGC)</f>
        <v>#N/A</v>
      </c>
      <c r="BU242" s="10" t="e">
        <f>+_xlfn.XLOOKUP(Tabla1[[#This Row],[COD_ACT]],'[2]COMPACTO PUNTO Y COMA'!$A:$A,'[2]COMPACTO PUNTO Y COMA'!$C:$C)</f>
        <v>#N/A</v>
      </c>
      <c r="BV242" s="10" t="str">
        <f>_xlfn.XLOOKUP(Tabla1[[#This Row],[COD_ACT]],[3]Sheet1!$A:$A,[3]Sheet1!$B:$B)</f>
        <v>102;601;404;510;105</v>
      </c>
      <c r="BW242" s="14">
        <v>400</v>
      </c>
      <c r="BX242" s="10" t="s">
        <v>2235</v>
      </c>
      <c r="BY242" s="10"/>
      <c r="BZ242" s="10"/>
      <c r="CA242" s="10"/>
      <c r="CB242" s="10"/>
      <c r="CC242" s="10"/>
      <c r="CD242" s="10"/>
      <c r="CE242" s="10"/>
      <c r="CF242" s="10"/>
      <c r="CG242" s="10"/>
    </row>
    <row r="243" spans="1:85" hidden="1">
      <c r="A243" s="10" t="s">
        <v>2242</v>
      </c>
      <c r="B243" s="10">
        <v>23245</v>
      </c>
      <c r="C243" s="11" t="s">
        <v>86</v>
      </c>
      <c r="D243" s="10" t="s">
        <v>187</v>
      </c>
      <c r="E243" s="10" t="s">
        <v>188</v>
      </c>
      <c r="F243" s="10" t="s">
        <v>89</v>
      </c>
      <c r="G243" s="10"/>
      <c r="H243" s="10"/>
      <c r="I243" s="10"/>
      <c r="J243" s="10"/>
      <c r="K243" s="12" t="s">
        <v>2243</v>
      </c>
      <c r="L243" s="10" t="s">
        <v>91</v>
      </c>
      <c r="M243" s="10" t="s">
        <v>92</v>
      </c>
      <c r="N243" s="10" t="s">
        <v>91</v>
      </c>
      <c r="O243" s="10" t="s">
        <v>16</v>
      </c>
      <c r="P243" s="10" t="s">
        <v>93</v>
      </c>
      <c r="Q243" s="10">
        <v>1</v>
      </c>
      <c r="R243" s="10">
        <v>0</v>
      </c>
      <c r="S243" s="10">
        <v>0</v>
      </c>
      <c r="T243" s="10">
        <v>0</v>
      </c>
      <c r="U243" s="10">
        <v>0</v>
      </c>
      <c r="V243" s="10">
        <v>0</v>
      </c>
      <c r="W243" s="10">
        <v>0</v>
      </c>
      <c r="X243" s="10" t="s">
        <v>153</v>
      </c>
      <c r="Y243" s="10"/>
      <c r="Z243" s="10" t="s">
        <v>190</v>
      </c>
      <c r="AA243" s="10">
        <v>2062</v>
      </c>
      <c r="AB243" s="10" t="s">
        <v>191</v>
      </c>
      <c r="AC243" s="10" t="s">
        <v>2244</v>
      </c>
      <c r="AD243" s="10">
        <v>2015</v>
      </c>
      <c r="AE243" s="10" t="s">
        <v>193</v>
      </c>
      <c r="AF243" s="10" t="s">
        <v>194</v>
      </c>
      <c r="AG243" s="10"/>
      <c r="AH243" s="10">
        <v>0</v>
      </c>
      <c r="AI243" s="10">
        <v>0</v>
      </c>
      <c r="AJ243" s="10">
        <v>0</v>
      </c>
      <c r="AK243" s="10">
        <v>0</v>
      </c>
      <c r="AL243" s="10">
        <v>0</v>
      </c>
      <c r="AM243" s="10">
        <v>0</v>
      </c>
      <c r="AN243" s="10">
        <v>1</v>
      </c>
      <c r="AO243" s="10"/>
      <c r="AP243" s="10"/>
      <c r="AQ243" s="10"/>
      <c r="AR243" s="10"/>
      <c r="AS243" s="10"/>
      <c r="AT243" s="10"/>
      <c r="AU243" s="13" t="s">
        <v>2245</v>
      </c>
      <c r="AV243" s="10"/>
      <c r="AW243" s="10"/>
      <c r="AX243" s="10">
        <v>2024</v>
      </c>
      <c r="AY243" s="10" t="s">
        <v>2246</v>
      </c>
      <c r="AZ243" s="10" t="s">
        <v>464</v>
      </c>
      <c r="BA243" s="10"/>
      <c r="BB243" s="10">
        <v>1</v>
      </c>
      <c r="BC243" s="10" t="s">
        <v>2247</v>
      </c>
      <c r="BD243" s="10" t="s">
        <v>2248</v>
      </c>
      <c r="BE243" s="10"/>
      <c r="BF243" s="10"/>
      <c r="BG243" s="10"/>
      <c r="BH243" s="10"/>
      <c r="BI243" s="10"/>
      <c r="BJ243" s="10"/>
      <c r="BK243" s="10"/>
      <c r="BL243" s="10"/>
      <c r="BM243" s="10"/>
      <c r="BN243" s="12" t="s">
        <v>106</v>
      </c>
      <c r="BO243" s="12" t="s">
        <v>106</v>
      </c>
      <c r="BP243" s="10"/>
      <c r="BQ243" s="10" t="s">
        <v>92</v>
      </c>
      <c r="BR243" s="10">
        <v>2024</v>
      </c>
      <c r="BS243" s="10" t="str">
        <f>+_xlfn.XLOOKUP(Tabla1[[#This Row],[COD_ACT]],'[1]VF (2)'!$B:$B,'[1]VF (2)'!$AGD:$AGD)</f>
        <v>205;403;404;510</v>
      </c>
      <c r="BT243" s="10">
        <f>+_xlfn.XLOOKUP(Tabla1[[#This Row],[COD_ACT]],'[1]VF (2)'!$B:$B,'[1]VF (2)'!$AGC:$AGC)</f>
        <v>0</v>
      </c>
      <c r="BU243" s="10" t="e">
        <f>+_xlfn.XLOOKUP(Tabla1[[#This Row],[COD_ACT]],'[2]COMPACTO PUNTO Y COMA'!$A:$A,'[2]COMPACTO PUNTO Y COMA'!$C:$C)</f>
        <v>#N/A</v>
      </c>
      <c r="BV243" s="10" t="e">
        <f>+_xlfn.XLOOKUP(Tabla1[[#This Row],[COD_ACT]],[3]Sheet1!$A:$A,[3]Sheet1!$B:$B)</f>
        <v>#N/A</v>
      </c>
      <c r="BW243" s="14">
        <v>500</v>
      </c>
      <c r="BX243" s="10" t="s">
        <v>2249</v>
      </c>
      <c r="BY243" s="10"/>
      <c r="BZ243" s="10"/>
      <c r="CA243" s="10"/>
      <c r="CB243" s="10"/>
      <c r="CC243" s="10"/>
      <c r="CD243" s="10"/>
      <c r="CE243" s="10"/>
      <c r="CF243" s="10"/>
      <c r="CG243" s="10"/>
    </row>
    <row r="244" spans="1:85" hidden="1">
      <c r="A244" s="10" t="s">
        <v>2250</v>
      </c>
      <c r="B244" s="10">
        <v>22665</v>
      </c>
      <c r="C244" s="11" t="s">
        <v>86</v>
      </c>
      <c r="D244" s="10" t="s">
        <v>187</v>
      </c>
      <c r="E244" s="10" t="s">
        <v>188</v>
      </c>
      <c r="F244" s="10" t="s">
        <v>89</v>
      </c>
      <c r="G244" s="10"/>
      <c r="H244" s="10"/>
      <c r="I244" s="10"/>
      <c r="J244" s="10"/>
      <c r="K244" s="12" t="s">
        <v>2251</v>
      </c>
      <c r="L244" s="10" t="s">
        <v>91</v>
      </c>
      <c r="M244" s="10" t="s">
        <v>92</v>
      </c>
      <c r="N244" s="10" t="s">
        <v>91</v>
      </c>
      <c r="O244" s="10" t="s">
        <v>16</v>
      </c>
      <c r="P244" s="10" t="s">
        <v>93</v>
      </c>
      <c r="Q244" s="10">
        <v>1</v>
      </c>
      <c r="R244" s="10">
        <v>0</v>
      </c>
      <c r="S244" s="10">
        <v>0</v>
      </c>
      <c r="T244" s="10">
        <v>0</v>
      </c>
      <c r="U244" s="10">
        <v>0</v>
      </c>
      <c r="V244" s="10">
        <v>0</v>
      </c>
      <c r="W244" s="10">
        <v>0</v>
      </c>
      <c r="X244" s="10" t="s">
        <v>222</v>
      </c>
      <c r="Y244" s="10"/>
      <c r="Z244" s="10" t="s">
        <v>190</v>
      </c>
      <c r="AA244" s="10">
        <v>2062</v>
      </c>
      <c r="AB244" s="10" t="s">
        <v>191</v>
      </c>
      <c r="AC244" s="10" t="s">
        <v>2252</v>
      </c>
      <c r="AD244" s="10">
        <v>2015</v>
      </c>
      <c r="AE244" s="10" t="s">
        <v>193</v>
      </c>
      <c r="AF244" s="10" t="s">
        <v>194</v>
      </c>
      <c r="AG244" s="10"/>
      <c r="AH244" s="10">
        <v>0</v>
      </c>
      <c r="AI244" s="10">
        <v>0</v>
      </c>
      <c r="AJ244" s="10">
        <v>0</v>
      </c>
      <c r="AK244" s="10">
        <v>0</v>
      </c>
      <c r="AL244" s="10">
        <v>0</v>
      </c>
      <c r="AM244" s="10">
        <v>0</v>
      </c>
      <c r="AN244" s="10">
        <v>1</v>
      </c>
      <c r="AO244" s="10"/>
      <c r="AP244" s="10"/>
      <c r="AQ244" s="10"/>
      <c r="AR244" s="10"/>
      <c r="AS244" s="10"/>
      <c r="AT244" s="10"/>
      <c r="AU244" s="10"/>
      <c r="AV244" s="10"/>
      <c r="AW244" s="10"/>
      <c r="AX244" s="10">
        <v>2024</v>
      </c>
      <c r="AY244" s="10" t="s">
        <v>2253</v>
      </c>
      <c r="AZ244" s="10" t="s">
        <v>103</v>
      </c>
      <c r="BA244" s="10"/>
      <c r="BB244" s="10">
        <v>1</v>
      </c>
      <c r="BC244" s="10" t="s">
        <v>228</v>
      </c>
      <c r="BD244" s="10" t="s">
        <v>229</v>
      </c>
      <c r="BE244" s="10"/>
      <c r="BF244" s="10"/>
      <c r="BG244" s="10"/>
      <c r="BH244" s="10"/>
      <c r="BI244" s="10"/>
      <c r="BJ244" s="10"/>
      <c r="BK244" s="10"/>
      <c r="BL244" s="10"/>
      <c r="BM244" s="10"/>
      <c r="BN244" s="12" t="s">
        <v>106</v>
      </c>
      <c r="BO244" s="12" t="s">
        <v>106</v>
      </c>
      <c r="BP244" s="10"/>
      <c r="BQ244" s="10" t="s">
        <v>92</v>
      </c>
      <c r="BR244" s="10">
        <v>2024</v>
      </c>
      <c r="BS244" s="10" t="str">
        <f>+_xlfn.XLOOKUP(Tabla1[[#This Row],[COD_ACT]],'[1]VF (2)'!$B:$B,'[1]VF (2)'!$AGD:$AGD)</f>
        <v>205;404;510</v>
      </c>
      <c r="BT244" s="10">
        <f>+_xlfn.XLOOKUP(Tabla1[[#This Row],[COD_ACT]],'[1]VF (2)'!$B:$B,'[1]VF (2)'!$AGC:$AGC)</f>
        <v>0</v>
      </c>
      <c r="BU244" s="10" t="e">
        <f>+_xlfn.XLOOKUP(Tabla1[[#This Row],[COD_ACT]],'[2]COMPACTO PUNTO Y COMA'!$A:$A,'[2]COMPACTO PUNTO Y COMA'!$C:$C)</f>
        <v>#N/A</v>
      </c>
      <c r="BV244" s="10" t="e">
        <f>+_xlfn.XLOOKUP(Tabla1[[#This Row],[COD_ACT]],[3]Sheet1!$A:$A,[3]Sheet1!$B:$B)</f>
        <v>#N/A</v>
      </c>
      <c r="BW244" s="14">
        <v>500</v>
      </c>
      <c r="BX244" s="10" t="s">
        <v>123</v>
      </c>
      <c r="BY244" s="10"/>
      <c r="BZ244" s="10"/>
      <c r="CA244" s="10"/>
      <c r="CB244" s="10"/>
      <c r="CC244" s="10"/>
      <c r="CD244" s="10"/>
      <c r="CE244" s="10"/>
      <c r="CF244" s="10"/>
      <c r="CG244" s="10"/>
    </row>
    <row r="245" spans="1:85" hidden="1">
      <c r="A245" s="10" t="s">
        <v>2254</v>
      </c>
      <c r="B245" s="10">
        <v>483</v>
      </c>
      <c r="C245" s="11" t="s">
        <v>86</v>
      </c>
      <c r="D245" s="10" t="s">
        <v>2255</v>
      </c>
      <c r="E245" s="10" t="s">
        <v>2256</v>
      </c>
      <c r="F245" s="10" t="s">
        <v>89</v>
      </c>
      <c r="G245" s="16">
        <v>4</v>
      </c>
      <c r="H245" s="10"/>
      <c r="I245" s="10"/>
      <c r="J245" s="10"/>
      <c r="K245" s="12" t="s">
        <v>2257</v>
      </c>
      <c r="L245" s="10" t="s">
        <v>91</v>
      </c>
      <c r="M245" s="10" t="s">
        <v>92</v>
      </c>
      <c r="N245" s="10" t="s">
        <v>91</v>
      </c>
      <c r="O245" s="10" t="s">
        <v>16</v>
      </c>
      <c r="P245" s="10" t="s">
        <v>93</v>
      </c>
      <c r="Q245" s="10">
        <v>1</v>
      </c>
      <c r="R245" s="10">
        <v>0</v>
      </c>
      <c r="S245" s="10">
        <v>0</v>
      </c>
      <c r="T245" s="10">
        <v>0</v>
      </c>
      <c r="U245" s="10">
        <v>0</v>
      </c>
      <c r="V245" s="10">
        <v>0</v>
      </c>
      <c r="W245" s="10">
        <v>0</v>
      </c>
      <c r="X245" s="10" t="s">
        <v>153</v>
      </c>
      <c r="Y245" s="10" t="s">
        <v>238</v>
      </c>
      <c r="Z245" s="10" t="s">
        <v>655</v>
      </c>
      <c r="AA245" s="10">
        <v>2064</v>
      </c>
      <c r="AB245" s="10" t="s">
        <v>656</v>
      </c>
      <c r="AC245" s="10" t="s">
        <v>2258</v>
      </c>
      <c r="AD245" s="10">
        <v>2015</v>
      </c>
      <c r="AE245" s="10" t="s">
        <v>193</v>
      </c>
      <c r="AF245" s="10" t="s">
        <v>241</v>
      </c>
      <c r="AG245" s="10"/>
      <c r="AH245" s="10">
        <v>0</v>
      </c>
      <c r="AI245" s="10">
        <v>0</v>
      </c>
      <c r="AJ245" s="10">
        <v>0</v>
      </c>
      <c r="AK245" s="10">
        <v>0</v>
      </c>
      <c r="AL245" s="10">
        <v>0</v>
      </c>
      <c r="AM245" s="10">
        <v>1</v>
      </c>
      <c r="AN245" s="10">
        <v>1</v>
      </c>
      <c r="AO245" s="10">
        <v>1</v>
      </c>
      <c r="AP245" s="10">
        <v>1</v>
      </c>
      <c r="AQ245" s="10">
        <v>1</v>
      </c>
      <c r="AR245" s="10">
        <v>1</v>
      </c>
      <c r="AS245" s="10">
        <v>1</v>
      </c>
      <c r="AT245" s="10">
        <v>1</v>
      </c>
      <c r="AU245" s="13"/>
      <c r="AV245" s="10"/>
      <c r="AW245" s="10">
        <v>483</v>
      </c>
      <c r="AX245" s="10">
        <v>2024</v>
      </c>
      <c r="AY245" s="10" t="s">
        <v>2259</v>
      </c>
      <c r="AZ245" s="10" t="s">
        <v>103</v>
      </c>
      <c r="BA245" s="10" t="s">
        <v>2260</v>
      </c>
      <c r="BB245" s="10">
        <v>1</v>
      </c>
      <c r="BC245" s="10" t="s">
        <v>983</v>
      </c>
      <c r="BD245" s="10" t="s">
        <v>984</v>
      </c>
      <c r="BE245" s="10">
        <v>2</v>
      </c>
      <c r="BF245" s="10" t="s">
        <v>311</v>
      </c>
      <c r="BG245" s="10" t="s">
        <v>312</v>
      </c>
      <c r="BH245" s="10" t="s">
        <v>313</v>
      </c>
      <c r="BI245" s="10" t="s">
        <v>2207</v>
      </c>
      <c r="BJ245" s="10" t="s">
        <v>2208</v>
      </c>
      <c r="BK245" s="10">
        <v>1</v>
      </c>
      <c r="BL245" s="10" t="s">
        <v>316</v>
      </c>
      <c r="BM245" s="10" t="s">
        <v>153</v>
      </c>
      <c r="BN245" s="10" t="s">
        <v>106</v>
      </c>
      <c r="BO245" s="10" t="s">
        <v>106</v>
      </c>
      <c r="BP245" s="10" t="str">
        <f>+_xlfn.XLOOKUP(B245,[4]Base2020!$B:$B,[4]Base2020!$BL:$BL)</f>
        <v>La divulgación de los cursos se realiza a través del TecDigital a la población estudiantil del Campus de Cartago.</v>
      </c>
      <c r="BQ245" s="10" t="s">
        <v>92</v>
      </c>
      <c r="BR245" s="10">
        <v>2024</v>
      </c>
      <c r="BS245" s="10" t="e">
        <f>+_xlfn.XLOOKUP(Tabla1[[#This Row],[COD_ACT]],'[1]VF (2)'!$B:$B,'[1]VF (2)'!$AGD:$AGD)</f>
        <v>#N/A</v>
      </c>
      <c r="BT245" s="10" t="e">
        <f>+_xlfn.XLOOKUP(Tabla1[[#This Row],[COD_ACT]],'[1]VF (2)'!$B:$B,'[1]VF (2)'!$AGC:$AGC)</f>
        <v>#N/A</v>
      </c>
      <c r="BU245" s="10" t="e">
        <f>+_xlfn.XLOOKUP(Tabla1[[#This Row],[COD_ACT]],'[2]COMPACTO PUNTO Y COMA'!$A:$A,'[2]COMPACTO PUNTO Y COMA'!$C:$C)</f>
        <v>#N/A</v>
      </c>
      <c r="BV245" s="10" t="str">
        <f>_xlfn.XLOOKUP(Tabla1[[#This Row],[COD_ACT]],[3]Sheet1!$A:$A,[3]Sheet1!$B:$B)</f>
        <v>601;203;301;404</v>
      </c>
      <c r="BW245" s="14">
        <v>400</v>
      </c>
      <c r="BX245" s="10" t="s">
        <v>2261</v>
      </c>
      <c r="BY245" s="10"/>
      <c r="BZ245" s="10"/>
      <c r="CA245" s="10"/>
      <c r="CB245" s="10"/>
      <c r="CC245" s="10"/>
      <c r="CD245" s="10"/>
      <c r="CE245" s="10"/>
      <c r="CF245" s="10"/>
      <c r="CG245" s="10"/>
    </row>
    <row r="246" spans="1:85" hidden="1">
      <c r="A246" s="10" t="s">
        <v>2262</v>
      </c>
      <c r="B246" s="10">
        <v>32108</v>
      </c>
      <c r="C246" s="11" t="s">
        <v>86</v>
      </c>
      <c r="D246" s="10" t="s">
        <v>2263</v>
      </c>
      <c r="E246" s="10" t="s">
        <v>2264</v>
      </c>
      <c r="F246" s="10" t="s">
        <v>89</v>
      </c>
      <c r="G246" s="10"/>
      <c r="H246" s="10"/>
      <c r="I246" s="10"/>
      <c r="J246" s="10"/>
      <c r="K246" s="12" t="s">
        <v>941</v>
      </c>
      <c r="L246" s="10" t="s">
        <v>91</v>
      </c>
      <c r="M246" s="10" t="s">
        <v>92</v>
      </c>
      <c r="N246" s="10" t="s">
        <v>91</v>
      </c>
      <c r="O246" s="10" t="s">
        <v>16</v>
      </c>
      <c r="P246" s="10" t="s">
        <v>93</v>
      </c>
      <c r="Q246" s="10">
        <v>1</v>
      </c>
      <c r="R246" s="10">
        <v>0</v>
      </c>
      <c r="S246" s="10">
        <v>0</v>
      </c>
      <c r="T246" s="10">
        <v>0</v>
      </c>
      <c r="U246" s="10">
        <v>0</v>
      </c>
      <c r="V246" s="10">
        <v>0</v>
      </c>
      <c r="W246" s="10">
        <v>0</v>
      </c>
      <c r="X246" s="10" t="s">
        <v>94</v>
      </c>
      <c r="Y246" s="10"/>
      <c r="Z246" s="10" t="s">
        <v>394</v>
      </c>
      <c r="AA246" s="10">
        <v>2016</v>
      </c>
      <c r="AB246" s="10" t="s">
        <v>395</v>
      </c>
      <c r="AC246" s="10" t="s">
        <v>2265</v>
      </c>
      <c r="AD246" s="10">
        <v>2006</v>
      </c>
      <c r="AE246" s="10" t="s">
        <v>170</v>
      </c>
      <c r="AF246" s="10" t="s">
        <v>171</v>
      </c>
      <c r="AG246" s="10"/>
      <c r="AH246" s="10">
        <v>0</v>
      </c>
      <c r="AI246" s="10">
        <v>0</v>
      </c>
      <c r="AJ246" s="10">
        <v>0</v>
      </c>
      <c r="AK246" s="10">
        <v>0</v>
      </c>
      <c r="AL246" s="10">
        <v>0</v>
      </c>
      <c r="AM246" s="10">
        <v>0</v>
      </c>
      <c r="AN246" s="10">
        <v>1</v>
      </c>
      <c r="AO246" s="10"/>
      <c r="AP246" s="10"/>
      <c r="AQ246" s="10"/>
      <c r="AR246" s="10"/>
      <c r="AS246" s="10"/>
      <c r="AT246" s="10"/>
      <c r="AU246" s="13" t="s">
        <v>2266</v>
      </c>
      <c r="AV246" s="10"/>
      <c r="AW246" s="10"/>
      <c r="AX246" s="10">
        <v>2024</v>
      </c>
      <c r="AY246" s="21" t="s">
        <v>2267</v>
      </c>
      <c r="AZ246" s="10" t="s">
        <v>103</v>
      </c>
      <c r="BA246" s="10"/>
      <c r="BB246" s="10">
        <v>1</v>
      </c>
      <c r="BC246" s="10" t="s">
        <v>104</v>
      </c>
      <c r="BD246" s="10" t="s">
        <v>105</v>
      </c>
      <c r="BE246" s="10"/>
      <c r="BF246" s="10"/>
      <c r="BG246" s="10"/>
      <c r="BH246" s="10"/>
      <c r="BI246" s="10"/>
      <c r="BJ246" s="10"/>
      <c r="BK246" s="10"/>
      <c r="BL246" s="10"/>
      <c r="BM246" s="10"/>
      <c r="BN246" s="12" t="s">
        <v>106</v>
      </c>
      <c r="BO246" s="12" t="s">
        <v>106</v>
      </c>
      <c r="BP246" s="10"/>
      <c r="BQ246" s="10" t="s">
        <v>92</v>
      </c>
      <c r="BR246" s="10">
        <v>2024</v>
      </c>
      <c r="BS246" s="10" t="str">
        <f>+_xlfn.XLOOKUP(Tabla1[[#This Row],[COD_ACT]],'[1]VF (2)'!$B:$B,'[1]VF (2)'!$AGD:$AGD)</f>
        <v>205;203;204</v>
      </c>
      <c r="BT246" s="10">
        <f>+_xlfn.XLOOKUP(Tabla1[[#This Row],[COD_ACT]],'[1]VF (2)'!$B:$B,'[1]VF (2)'!$AGC:$AGC)</f>
        <v>0</v>
      </c>
      <c r="BU246" s="10" t="e">
        <f>+_xlfn.XLOOKUP(Tabla1[[#This Row],[COD_ACT]],'[2]COMPACTO PUNTO Y COMA'!$A:$A,'[2]COMPACTO PUNTO Y COMA'!$C:$C)</f>
        <v>#N/A</v>
      </c>
      <c r="BV246" s="10" t="e">
        <f>+_xlfn.XLOOKUP(Tabla1[[#This Row],[COD_ACT]],[3]Sheet1!$A:$A,[3]Sheet1!$B:$B)</f>
        <v>#N/A</v>
      </c>
      <c r="BW246" s="14">
        <v>500</v>
      </c>
      <c r="BX246" s="10" t="s">
        <v>2268</v>
      </c>
      <c r="BY246" s="10"/>
      <c r="BZ246" s="10"/>
      <c r="CA246" s="10"/>
      <c r="CB246" s="10"/>
      <c r="CC246" s="10"/>
      <c r="CD246" s="10"/>
      <c r="CE246" s="10"/>
      <c r="CF246" s="10"/>
      <c r="CG246" s="10"/>
    </row>
    <row r="247" spans="1:85" hidden="1">
      <c r="A247" s="10" t="s">
        <v>2269</v>
      </c>
      <c r="B247" s="10">
        <v>7369</v>
      </c>
      <c r="C247" s="11" t="s">
        <v>86</v>
      </c>
      <c r="D247" s="10" t="s">
        <v>2270</v>
      </c>
      <c r="E247" s="10" t="s">
        <v>2271</v>
      </c>
      <c r="F247" s="10" t="s">
        <v>514</v>
      </c>
      <c r="G247" s="10"/>
      <c r="H247" s="10"/>
      <c r="I247" s="10"/>
      <c r="J247" s="10"/>
      <c r="K247" s="12" t="s">
        <v>2272</v>
      </c>
      <c r="L247" s="10" t="s">
        <v>91</v>
      </c>
      <c r="M247" s="10" t="s">
        <v>91</v>
      </c>
      <c r="N247" s="10" t="s">
        <v>92</v>
      </c>
      <c r="O247" s="10" t="s">
        <v>18</v>
      </c>
      <c r="P247" s="10" t="s">
        <v>489</v>
      </c>
      <c r="Q247" s="10">
        <v>0</v>
      </c>
      <c r="R247" s="10">
        <v>0</v>
      </c>
      <c r="S247" s="10">
        <v>1</v>
      </c>
      <c r="T247" s="10">
        <v>0</v>
      </c>
      <c r="U247" s="10">
        <v>0</v>
      </c>
      <c r="V247" s="10">
        <v>0</v>
      </c>
      <c r="W247" s="10">
        <v>0</v>
      </c>
      <c r="X247" s="10" t="s">
        <v>222</v>
      </c>
      <c r="Y247" s="10"/>
      <c r="Z247" s="10" t="s">
        <v>305</v>
      </c>
      <c r="AA247" s="10">
        <v>2101</v>
      </c>
      <c r="AB247" s="10" t="s">
        <v>306</v>
      </c>
      <c r="AC247" s="10" t="s">
        <v>2273</v>
      </c>
      <c r="AD247" s="10">
        <v>2101</v>
      </c>
      <c r="AE247" s="10" t="s">
        <v>305</v>
      </c>
      <c r="AF247" s="10" t="s">
        <v>306</v>
      </c>
      <c r="AG247" s="10"/>
      <c r="AH247" s="10">
        <v>0</v>
      </c>
      <c r="AI247" s="10">
        <v>0</v>
      </c>
      <c r="AJ247" s="10">
        <v>0</v>
      </c>
      <c r="AK247" s="10">
        <v>0</v>
      </c>
      <c r="AL247" s="10">
        <v>0</v>
      </c>
      <c r="AM247" s="10">
        <v>0</v>
      </c>
      <c r="AN247" s="10">
        <v>1</v>
      </c>
      <c r="AO247" s="10">
        <v>0</v>
      </c>
      <c r="AP247" s="10">
        <v>0</v>
      </c>
      <c r="AQ247" s="10">
        <v>0</v>
      </c>
      <c r="AR247" s="10">
        <v>0</v>
      </c>
      <c r="AS247" s="10">
        <v>0</v>
      </c>
      <c r="AT247" s="10">
        <v>0</v>
      </c>
      <c r="AU247" s="13" t="s">
        <v>2274</v>
      </c>
      <c r="AV247" s="13" t="s">
        <v>2274</v>
      </c>
      <c r="AW247" s="10"/>
      <c r="AX247" s="10">
        <v>2024</v>
      </c>
      <c r="AY247" s="10" t="s">
        <v>2275</v>
      </c>
      <c r="AZ247" s="10" t="s">
        <v>1579</v>
      </c>
      <c r="BA247" s="10"/>
      <c r="BB247" s="10">
        <v>1</v>
      </c>
      <c r="BC247" s="10" t="s">
        <v>228</v>
      </c>
      <c r="BD247" s="10" t="s">
        <v>229</v>
      </c>
      <c r="BE247" s="10"/>
      <c r="BF247" s="10"/>
      <c r="BG247" s="10"/>
      <c r="BH247" s="10"/>
      <c r="BI247" s="10"/>
      <c r="BJ247" s="10"/>
      <c r="BK247" s="10"/>
      <c r="BL247" s="10"/>
      <c r="BM247" s="10"/>
      <c r="BN247" s="12" t="s">
        <v>1651</v>
      </c>
      <c r="BO247" s="12" t="s">
        <v>539</v>
      </c>
      <c r="BP247" s="10"/>
      <c r="BQ247" s="10" t="s">
        <v>91</v>
      </c>
      <c r="BR247" s="10">
        <v>2024</v>
      </c>
      <c r="BS247" s="10" t="str">
        <f>+_xlfn.XLOOKUP(Tabla1[[#This Row],[COD_ACT]],'[1]VF (2)'!$B:$B,'[1]VF (2)'!$AGD:$AGD)</f>
        <v>404</v>
      </c>
      <c r="BT247" s="10">
        <f>+_xlfn.XLOOKUP(Tabla1[[#This Row],[COD_ACT]],'[1]VF (2)'!$B:$B,'[1]VF (2)'!$AGC:$AGC)</f>
        <v>0</v>
      </c>
      <c r="BU247" s="10" t="e">
        <f>+_xlfn.XLOOKUP(Tabla1[[#This Row],[COD_ACT]],'[2]COMPACTO PUNTO Y COMA'!$A:$A,'[2]COMPACTO PUNTO Y COMA'!$C:$C)</f>
        <v>#N/A</v>
      </c>
      <c r="BV247" s="10" t="e">
        <f>+_xlfn.XLOOKUP(Tabla1[[#This Row],[COD_ACT]],[3]Sheet1!$A:$A,[3]Sheet1!$B:$B)</f>
        <v>#N/A</v>
      </c>
      <c r="BW247" s="14">
        <v>500</v>
      </c>
      <c r="BX247" s="10" t="s">
        <v>2276</v>
      </c>
      <c r="BY247" s="10"/>
      <c r="BZ247" s="10"/>
      <c r="CA247" s="10"/>
      <c r="CB247" s="10"/>
      <c r="CC247" s="10"/>
      <c r="CD247" s="10"/>
      <c r="CE247" s="10"/>
      <c r="CF247" s="10"/>
      <c r="CG247" s="10"/>
    </row>
    <row r="248" spans="1:85" hidden="1">
      <c r="A248" s="10" t="s">
        <v>2277</v>
      </c>
      <c r="B248" s="15" t="s">
        <v>2278</v>
      </c>
      <c r="C248" s="11" t="s">
        <v>86</v>
      </c>
      <c r="D248" s="10" t="s">
        <v>1877</v>
      </c>
      <c r="E248" s="10" t="s">
        <v>1878</v>
      </c>
      <c r="F248" s="10" t="s">
        <v>89</v>
      </c>
      <c r="G248" s="16">
        <v>3</v>
      </c>
      <c r="H248" s="10"/>
      <c r="I248" s="10"/>
      <c r="J248" s="10"/>
      <c r="K248" s="12" t="s">
        <v>2279</v>
      </c>
      <c r="L248" s="10" t="s">
        <v>91</v>
      </c>
      <c r="M248" s="10" t="s">
        <v>92</v>
      </c>
      <c r="N248" s="10" t="s">
        <v>92</v>
      </c>
      <c r="O248" s="10" t="s">
        <v>165</v>
      </c>
      <c r="P248" s="10" t="s">
        <v>22</v>
      </c>
      <c r="Q248" s="10">
        <v>1</v>
      </c>
      <c r="R248" s="10">
        <v>1</v>
      </c>
      <c r="S248" s="10">
        <v>1</v>
      </c>
      <c r="T248" s="10">
        <v>1</v>
      </c>
      <c r="U248" s="10">
        <v>1</v>
      </c>
      <c r="V248" s="10">
        <v>0</v>
      </c>
      <c r="W248" s="10">
        <v>1</v>
      </c>
      <c r="X248" s="10" t="s">
        <v>112</v>
      </c>
      <c r="Y248" s="10" t="s">
        <v>166</v>
      </c>
      <c r="Z248" s="10" t="s">
        <v>1880</v>
      </c>
      <c r="AA248" s="10">
        <v>2002</v>
      </c>
      <c r="AB248" s="10" t="s">
        <v>1881</v>
      </c>
      <c r="AC248" s="10" t="s">
        <v>2280</v>
      </c>
      <c r="AD248" s="10">
        <v>2002</v>
      </c>
      <c r="AE248" s="10" t="s">
        <v>1880</v>
      </c>
      <c r="AF248" s="10" t="s">
        <v>1881</v>
      </c>
      <c r="AG248" s="10"/>
      <c r="AH248" s="10">
        <v>0</v>
      </c>
      <c r="AI248" s="10">
        <v>0</v>
      </c>
      <c r="AJ248" s="10">
        <v>1</v>
      </c>
      <c r="AK248" s="10">
        <v>1</v>
      </c>
      <c r="AL248" s="10">
        <v>1</v>
      </c>
      <c r="AM248" s="10">
        <v>1</v>
      </c>
      <c r="AN248" s="10">
        <v>1</v>
      </c>
      <c r="AO248" s="10">
        <v>1</v>
      </c>
      <c r="AP248" s="10">
        <v>1</v>
      </c>
      <c r="AQ248" s="10">
        <v>1</v>
      </c>
      <c r="AR248" s="10">
        <v>1</v>
      </c>
      <c r="AS248" s="10">
        <v>1</v>
      </c>
      <c r="AT248" s="10">
        <v>1</v>
      </c>
      <c r="AU248" s="13" t="s">
        <v>2281</v>
      </c>
      <c r="AV248" s="10" t="str">
        <f>+_xlfn.XLOOKUP(B248,[4]Base2020!$B:$B,[4]Base2020!$AR:$AR)</f>
        <v>https://www.tec.ac.cr/reglamentos/regulacion-fumado-segun-ley-numero-7501</v>
      </c>
      <c r="AW248" s="10" t="s">
        <v>2282</v>
      </c>
      <c r="AX248" s="10">
        <v>2024</v>
      </c>
      <c r="AY248" s="10" t="s">
        <v>2283</v>
      </c>
      <c r="AZ248" s="10" t="s">
        <v>138</v>
      </c>
      <c r="BA248" s="10" t="s">
        <v>2284</v>
      </c>
      <c r="BB248" s="10">
        <v>1</v>
      </c>
      <c r="BC248" s="10" t="s">
        <v>681</v>
      </c>
      <c r="BD248" s="10" t="s">
        <v>682</v>
      </c>
      <c r="BE248" s="10">
        <v>6</v>
      </c>
      <c r="BF248" s="10" t="s">
        <v>683</v>
      </c>
      <c r="BG248" s="10" t="s">
        <v>1732</v>
      </c>
      <c r="BH248" s="10" t="s">
        <v>1733</v>
      </c>
      <c r="BI248" s="10" t="s">
        <v>1734</v>
      </c>
      <c r="BJ248" s="10" t="s">
        <v>1735</v>
      </c>
      <c r="BK248" s="10">
        <v>8</v>
      </c>
      <c r="BL248" s="10" t="s">
        <v>285</v>
      </c>
      <c r="BM248" s="10" t="s">
        <v>286</v>
      </c>
      <c r="BN248" s="10" t="s">
        <v>106</v>
      </c>
      <c r="BO248" s="10" t="s">
        <v>106</v>
      </c>
      <c r="BP248" s="10"/>
      <c r="BQ248" s="10" t="s">
        <v>92</v>
      </c>
      <c r="BR248" s="10">
        <v>2024</v>
      </c>
      <c r="BS248" s="10" t="e">
        <f>+_xlfn.XLOOKUP(Tabla1[[#This Row],[COD_ACT]],'[1]VF (2)'!$B:$B,'[1]VF (2)'!$AGD:$AGD)</f>
        <v>#N/A</v>
      </c>
      <c r="BT248" s="10" t="e">
        <f>+_xlfn.XLOOKUP(Tabla1[[#This Row],[COD_ACT]],'[1]VF (2)'!$B:$B,'[1]VF (2)'!$AGC:$AGC)</f>
        <v>#N/A</v>
      </c>
      <c r="BU248" s="10" t="str">
        <f>+_xlfn.XLOOKUP(Tabla1[[#This Row],[COD_ACT]],'[2]COMPACTO PUNTO Y COMA'!$A:$A,'[2]COMPACTO PUNTO Y COMA'!$C:$C)</f>
        <v>301</v>
      </c>
      <c r="BV248" s="10" t="e">
        <f>_xlfn.XLOOKUP(Tabla1[[#This Row],[COD_ACT]],[3]Sheet1!$A:$A,[3]Sheet1!$B:$B)</f>
        <v>#N/A</v>
      </c>
      <c r="BW248" s="14">
        <v>500</v>
      </c>
      <c r="BX248" s="10">
        <v>600</v>
      </c>
      <c r="BY248" s="10"/>
      <c r="BZ248" s="10"/>
      <c r="CA248" s="10"/>
      <c r="CB248" s="10"/>
      <c r="CC248" s="10"/>
      <c r="CD248" s="10"/>
      <c r="CE248" s="10"/>
      <c r="CF248" s="10"/>
      <c r="CG248" s="10"/>
    </row>
    <row r="249" spans="1:85" hidden="1">
      <c r="A249" s="10" t="s">
        <v>2285</v>
      </c>
      <c r="B249" s="10">
        <v>19248</v>
      </c>
      <c r="C249" s="11" t="s">
        <v>86</v>
      </c>
      <c r="D249" s="10" t="s">
        <v>2286</v>
      </c>
      <c r="E249" s="10" t="s">
        <v>2287</v>
      </c>
      <c r="F249" s="10" t="s">
        <v>89</v>
      </c>
      <c r="G249" s="10"/>
      <c r="H249" s="10"/>
      <c r="I249" s="10"/>
      <c r="J249" s="10"/>
      <c r="K249" s="12" t="s">
        <v>630</v>
      </c>
      <c r="L249" s="10" t="s">
        <v>91</v>
      </c>
      <c r="M249" s="10" t="s">
        <v>92</v>
      </c>
      <c r="N249" s="10" t="s">
        <v>91</v>
      </c>
      <c r="O249" s="10" t="s">
        <v>16</v>
      </c>
      <c r="P249" s="10" t="s">
        <v>93</v>
      </c>
      <c r="Q249" s="10">
        <v>1</v>
      </c>
      <c r="R249" s="10">
        <v>0</v>
      </c>
      <c r="S249" s="10">
        <v>0</v>
      </c>
      <c r="T249" s="10">
        <v>0</v>
      </c>
      <c r="U249" s="10">
        <v>0</v>
      </c>
      <c r="V249" s="10">
        <v>0</v>
      </c>
      <c r="W249" s="10">
        <v>0</v>
      </c>
      <c r="X249" s="10" t="s">
        <v>112</v>
      </c>
      <c r="Y249" s="10"/>
      <c r="Z249" s="10" t="s">
        <v>2202</v>
      </c>
      <c r="AA249" s="10">
        <v>2078</v>
      </c>
      <c r="AB249" s="10" t="s">
        <v>2203</v>
      </c>
      <c r="AC249" s="10" t="s">
        <v>2288</v>
      </c>
      <c r="AD249" s="10">
        <v>2014</v>
      </c>
      <c r="AE249" s="10" t="s">
        <v>116</v>
      </c>
      <c r="AF249" s="10" t="s">
        <v>117</v>
      </c>
      <c r="AG249" s="10"/>
      <c r="AH249" s="10">
        <v>0</v>
      </c>
      <c r="AI249" s="10">
        <v>0</v>
      </c>
      <c r="AJ249" s="10">
        <v>0</v>
      </c>
      <c r="AK249" s="10">
        <v>0</v>
      </c>
      <c r="AL249" s="10">
        <v>0</v>
      </c>
      <c r="AM249" s="10">
        <v>0</v>
      </c>
      <c r="AN249" s="10">
        <v>1</v>
      </c>
      <c r="AO249" s="10"/>
      <c r="AP249" s="10"/>
      <c r="AQ249" s="10"/>
      <c r="AR249" s="10"/>
      <c r="AS249" s="10"/>
      <c r="AT249" s="10"/>
      <c r="AU249" s="10"/>
      <c r="AV249" s="10"/>
      <c r="AW249" s="10"/>
      <c r="AX249" s="10">
        <v>2024</v>
      </c>
      <c r="AY249" s="10" t="s">
        <v>2289</v>
      </c>
      <c r="AZ249" s="10" t="s">
        <v>138</v>
      </c>
      <c r="BA249" s="10"/>
      <c r="BB249" s="10">
        <v>1</v>
      </c>
      <c r="BC249" s="10" t="s">
        <v>518</v>
      </c>
      <c r="BD249" s="10" t="s">
        <v>519</v>
      </c>
      <c r="BE249" s="10"/>
      <c r="BF249" s="10"/>
      <c r="BG249" s="10"/>
      <c r="BH249" s="10"/>
      <c r="BI249" s="10"/>
      <c r="BJ249" s="10"/>
      <c r="BK249" s="10"/>
      <c r="BL249" s="10"/>
      <c r="BM249" s="10"/>
      <c r="BN249" s="12" t="s">
        <v>106</v>
      </c>
      <c r="BO249" s="12" t="s">
        <v>106</v>
      </c>
      <c r="BP249" s="10"/>
      <c r="BQ249" s="10" t="s">
        <v>92</v>
      </c>
      <c r="BR249" s="10">
        <v>2024</v>
      </c>
      <c r="BS249" s="10" t="str">
        <f>+_xlfn.XLOOKUP(Tabla1[[#This Row],[COD_ACT]],'[1]VF (2)'!$B:$B,'[1]VF (2)'!$AGD:$AGD)</f>
        <v>102;105;203;404;505</v>
      </c>
      <c r="BT249" s="10">
        <f>+_xlfn.XLOOKUP(Tabla1[[#This Row],[COD_ACT]],'[1]VF (2)'!$B:$B,'[1]VF (2)'!$AGC:$AGC)</f>
        <v>0</v>
      </c>
      <c r="BU249" s="10" t="e">
        <f>+_xlfn.XLOOKUP(Tabla1[[#This Row],[COD_ACT]],'[2]COMPACTO PUNTO Y COMA'!$A:$A,'[2]COMPACTO PUNTO Y COMA'!$C:$C)</f>
        <v>#N/A</v>
      </c>
      <c r="BV249" s="10" t="e">
        <f>+_xlfn.XLOOKUP(Tabla1[[#This Row],[COD_ACT]],[3]Sheet1!$A:$A,[3]Sheet1!$B:$B)</f>
        <v>#N/A</v>
      </c>
      <c r="BW249" s="14">
        <v>500</v>
      </c>
      <c r="BX249" s="10" t="s">
        <v>2290</v>
      </c>
      <c r="BY249" s="10"/>
      <c r="BZ249" s="10"/>
      <c r="CA249" s="10"/>
      <c r="CB249" s="10"/>
      <c r="CC249" s="10"/>
      <c r="CD249" s="10"/>
      <c r="CE249" s="10"/>
      <c r="CF249" s="10"/>
      <c r="CG249" s="10"/>
    </row>
    <row r="250" spans="1:85" hidden="1">
      <c r="A250" s="10" t="s">
        <v>2291</v>
      </c>
      <c r="B250" s="15" t="s">
        <v>2292</v>
      </c>
      <c r="C250" s="11" t="s">
        <v>86</v>
      </c>
      <c r="D250" s="10" t="s">
        <v>1722</v>
      </c>
      <c r="E250" s="10" t="s">
        <v>1723</v>
      </c>
      <c r="F250" s="10" t="s">
        <v>89</v>
      </c>
      <c r="G250" s="16">
        <v>3</v>
      </c>
      <c r="H250" s="10"/>
      <c r="I250" s="10"/>
      <c r="J250" s="10"/>
      <c r="K250" s="12" t="s">
        <v>2293</v>
      </c>
      <c r="L250" s="10" t="s">
        <v>92</v>
      </c>
      <c r="M250" s="10" t="s">
        <v>92</v>
      </c>
      <c r="N250" s="10" t="s">
        <v>92</v>
      </c>
      <c r="O250" s="10" t="s">
        <v>165</v>
      </c>
      <c r="P250" s="10" t="s">
        <v>22</v>
      </c>
      <c r="Q250" s="10">
        <v>1</v>
      </c>
      <c r="R250" s="10">
        <v>0</v>
      </c>
      <c r="S250" s="10">
        <v>1</v>
      </c>
      <c r="T250" s="10">
        <v>0</v>
      </c>
      <c r="U250" s="10">
        <v>0</v>
      </c>
      <c r="V250" s="10">
        <v>0</v>
      </c>
      <c r="W250" s="10">
        <v>1</v>
      </c>
      <c r="X250" s="10" t="s">
        <v>94</v>
      </c>
      <c r="Y250" s="10" t="s">
        <v>238</v>
      </c>
      <c r="Z250" s="10" t="s">
        <v>1725</v>
      </c>
      <c r="AA250" s="10">
        <v>2097</v>
      </c>
      <c r="AB250" s="10" t="s">
        <v>1726</v>
      </c>
      <c r="AC250" s="10" t="s">
        <v>2294</v>
      </c>
      <c r="AD250" s="10">
        <v>2015</v>
      </c>
      <c r="AE250" s="10" t="s">
        <v>193</v>
      </c>
      <c r="AF250" s="10" t="s">
        <v>241</v>
      </c>
      <c r="AG250" s="10"/>
      <c r="AH250" s="10">
        <v>0</v>
      </c>
      <c r="AI250" s="10">
        <v>0</v>
      </c>
      <c r="AJ250" s="10">
        <v>1</v>
      </c>
      <c r="AK250" s="10">
        <v>1</v>
      </c>
      <c r="AL250" s="10">
        <v>1</v>
      </c>
      <c r="AM250" s="10">
        <v>1</v>
      </c>
      <c r="AN250" s="10">
        <v>1</v>
      </c>
      <c r="AO250" s="10">
        <v>1</v>
      </c>
      <c r="AP250" s="10">
        <v>1</v>
      </c>
      <c r="AQ250" s="10">
        <v>1</v>
      </c>
      <c r="AR250" s="10">
        <v>1</v>
      </c>
      <c r="AS250" s="10">
        <v>1</v>
      </c>
      <c r="AT250" s="10">
        <v>1</v>
      </c>
      <c r="AU250" s="13" t="s">
        <v>1728</v>
      </c>
      <c r="AV250" s="10"/>
      <c r="AW250" s="10" t="s">
        <v>2295</v>
      </c>
      <c r="AX250" s="10">
        <v>2024</v>
      </c>
      <c r="AY250" s="10" t="s">
        <v>2296</v>
      </c>
      <c r="AZ250" s="10" t="s">
        <v>138</v>
      </c>
      <c r="BA250" s="10" t="s">
        <v>2297</v>
      </c>
      <c r="BB250" s="10">
        <v>1</v>
      </c>
      <c r="BC250" s="10" t="s">
        <v>197</v>
      </c>
      <c r="BD250" s="10" t="s">
        <v>198</v>
      </c>
      <c r="BE250" s="10">
        <v>6</v>
      </c>
      <c r="BF250" s="10" t="s">
        <v>683</v>
      </c>
      <c r="BG250" s="10" t="s">
        <v>1732</v>
      </c>
      <c r="BH250" s="10" t="s">
        <v>1733</v>
      </c>
      <c r="BI250" s="10" t="s">
        <v>1734</v>
      </c>
      <c r="BJ250" s="10" t="s">
        <v>1735</v>
      </c>
      <c r="BK250" s="10">
        <v>8</v>
      </c>
      <c r="BL250" s="10" t="s">
        <v>285</v>
      </c>
      <c r="BM250" s="10" t="s">
        <v>286</v>
      </c>
      <c r="BN250" s="10" t="s">
        <v>106</v>
      </c>
      <c r="BO250" s="10" t="s">
        <v>106</v>
      </c>
      <c r="BP250" s="10"/>
      <c r="BQ250" s="10" t="s">
        <v>92</v>
      </c>
      <c r="BR250" s="10">
        <v>2024</v>
      </c>
      <c r="BS250" s="10" t="e">
        <f>+_xlfn.XLOOKUP(Tabla1[[#This Row],[COD_ACT]],'[1]VF (2)'!$B:$B,'[1]VF (2)'!$AGD:$AGD)</f>
        <v>#N/A</v>
      </c>
      <c r="BT250" s="10" t="e">
        <f>+_xlfn.XLOOKUP(Tabla1[[#This Row],[COD_ACT]],'[1]VF (2)'!$B:$B,'[1]VF (2)'!$AGC:$AGC)</f>
        <v>#N/A</v>
      </c>
      <c r="BU250" s="10" t="str">
        <f>+_xlfn.XLOOKUP(Tabla1[[#This Row],[COD_ACT]],'[2]COMPACTO PUNTO Y COMA'!$A:$A,'[2]COMPACTO PUNTO Y COMA'!$C:$C)</f>
        <v>103;104</v>
      </c>
      <c r="BV250" s="10" t="e">
        <f>_xlfn.XLOOKUP(Tabla1[[#This Row],[COD_ACT]],[3]Sheet1!$A:$A,[3]Sheet1!$B:$B)</f>
        <v>#N/A</v>
      </c>
      <c r="BW250" s="14" t="s">
        <v>2090</v>
      </c>
      <c r="BX250" s="10">
        <v>600</v>
      </c>
      <c r="BY250" s="10"/>
      <c r="BZ250" s="10"/>
      <c r="CA250" s="10"/>
      <c r="CB250" s="10"/>
      <c r="CC250" s="10"/>
      <c r="CD250" s="10"/>
      <c r="CE250" s="10"/>
      <c r="CF250" s="10"/>
      <c r="CG250" s="10"/>
    </row>
    <row r="251" spans="1:85">
      <c r="A251" s="10" t="s">
        <v>2298</v>
      </c>
      <c r="B251" s="10">
        <v>34131</v>
      </c>
      <c r="C251" s="11" t="s">
        <v>86</v>
      </c>
      <c r="D251" s="10" t="s">
        <v>830</v>
      </c>
      <c r="E251" s="10" t="s">
        <v>831</v>
      </c>
      <c r="F251" s="10" t="s">
        <v>89</v>
      </c>
      <c r="G251" s="10"/>
      <c r="H251" s="10"/>
      <c r="I251" s="10"/>
      <c r="J251" s="10"/>
      <c r="K251" s="12" t="s">
        <v>2299</v>
      </c>
      <c r="L251" s="10" t="s">
        <v>91</v>
      </c>
      <c r="M251" s="10" t="s">
        <v>92</v>
      </c>
      <c r="N251" s="10" t="s">
        <v>91</v>
      </c>
      <c r="O251" s="10" t="s">
        <v>16</v>
      </c>
      <c r="P251" s="10" t="s">
        <v>93</v>
      </c>
      <c r="Q251" s="10">
        <v>1</v>
      </c>
      <c r="R251" s="10">
        <v>0</v>
      </c>
      <c r="S251" s="10">
        <v>0</v>
      </c>
      <c r="T251" s="10">
        <v>0</v>
      </c>
      <c r="U251" s="10">
        <v>0</v>
      </c>
      <c r="V251" s="10">
        <v>0</v>
      </c>
      <c r="W251" s="10">
        <v>0</v>
      </c>
      <c r="X251" s="10" t="s">
        <v>153</v>
      </c>
      <c r="Y251" s="10"/>
      <c r="Z251" s="10" t="s">
        <v>833</v>
      </c>
      <c r="AA251" s="10">
        <v>2032</v>
      </c>
      <c r="AB251" s="10" t="s">
        <v>834</v>
      </c>
      <c r="AC251" s="10" t="s">
        <v>2300</v>
      </c>
      <c r="AD251" s="10">
        <v>2014</v>
      </c>
      <c r="AE251" s="10" t="s">
        <v>116</v>
      </c>
      <c r="AF251" s="10" t="s">
        <v>117</v>
      </c>
      <c r="AG251" s="10"/>
      <c r="AH251" s="10">
        <v>0</v>
      </c>
      <c r="AI251" s="10">
        <v>0</v>
      </c>
      <c r="AJ251" s="10">
        <v>0</v>
      </c>
      <c r="AK251" s="10">
        <v>0</v>
      </c>
      <c r="AL251" s="10">
        <v>0</v>
      </c>
      <c r="AM251" s="10">
        <v>0</v>
      </c>
      <c r="AN251" s="10">
        <v>1</v>
      </c>
      <c r="AO251" s="10">
        <v>0</v>
      </c>
      <c r="AP251" s="10">
        <v>0</v>
      </c>
      <c r="AQ251" s="10">
        <v>0</v>
      </c>
      <c r="AR251" s="10">
        <v>0</v>
      </c>
      <c r="AS251" s="10">
        <v>0</v>
      </c>
      <c r="AT251" s="10">
        <v>0</v>
      </c>
      <c r="AU251" s="10"/>
      <c r="AV251" s="10"/>
      <c r="AW251" s="10"/>
      <c r="AX251" s="10">
        <v>2024</v>
      </c>
      <c r="AY251" s="21" t="s">
        <v>2301</v>
      </c>
      <c r="AZ251" s="10" t="s">
        <v>227</v>
      </c>
      <c r="BA251" s="10"/>
      <c r="BB251" s="10">
        <v>1</v>
      </c>
      <c r="BC251" s="10" t="s">
        <v>207</v>
      </c>
      <c r="BD251" s="10" t="s">
        <v>208</v>
      </c>
      <c r="BE251" s="10"/>
      <c r="BF251" s="10"/>
      <c r="BG251" s="10"/>
      <c r="BH251" s="10"/>
      <c r="BI251" s="10"/>
      <c r="BJ251" s="10"/>
      <c r="BK251" s="10"/>
      <c r="BL251" s="10"/>
      <c r="BM251" s="10"/>
      <c r="BN251" s="12" t="s">
        <v>837</v>
      </c>
      <c r="BO251" s="12" t="s">
        <v>231</v>
      </c>
      <c r="BP251" s="10"/>
      <c r="BQ251" s="10" t="s">
        <v>91</v>
      </c>
      <c r="BR251" s="10">
        <v>2024</v>
      </c>
      <c r="BS251" s="10" t="str">
        <f>+_xlfn.XLOOKUP(Tabla1[[#This Row],[COD_ACT]],'[1]VF (2)'!$B:$B,'[1]VF (2)'!$AGD:$AGD)</f>
        <v>101;102;503;510</v>
      </c>
      <c r="BT251" s="10" t="str">
        <f>+_xlfn.XLOOKUP(Tabla1[[#This Row],[COD_ACT]],'[1]VF (2)'!$B:$B,'[1]VF (2)'!$AGC:$AGC)</f>
        <v>103</v>
      </c>
      <c r="BU251" s="10" t="e">
        <f>+_xlfn.XLOOKUP(Tabla1[[#This Row],[COD_ACT]],'[2]COMPACTO PUNTO Y COMA'!$A:$A,'[2]COMPACTO PUNTO Y COMA'!$C:$C)</f>
        <v>#N/A</v>
      </c>
      <c r="BV251" s="10" t="e">
        <f>+_xlfn.XLOOKUP(Tabla1[[#This Row],[COD_ACT]],[3]Sheet1!$A:$A,[3]Sheet1!$B:$B)</f>
        <v>#N/A</v>
      </c>
      <c r="BW251" s="14" t="s">
        <v>351</v>
      </c>
      <c r="BX251" s="10" t="s">
        <v>2302</v>
      </c>
      <c r="BY251" s="10"/>
      <c r="BZ251" s="10"/>
      <c r="CA251" s="10"/>
      <c r="CB251" s="10"/>
      <c r="CC251" s="10"/>
      <c r="CD251" s="10"/>
      <c r="CE251" s="10"/>
      <c r="CF251" s="10"/>
      <c r="CG251" s="10"/>
    </row>
    <row r="252" spans="1:85">
      <c r="A252" s="10" t="s">
        <v>2303</v>
      </c>
      <c r="B252" s="10">
        <v>7520</v>
      </c>
      <c r="C252" s="11" t="s">
        <v>86</v>
      </c>
      <c r="D252" s="10" t="s">
        <v>2304</v>
      </c>
      <c r="E252" s="10" t="s">
        <v>2305</v>
      </c>
      <c r="F252" s="10" t="s">
        <v>89</v>
      </c>
      <c r="G252" s="10"/>
      <c r="H252" s="10"/>
      <c r="I252" s="10"/>
      <c r="J252" s="10"/>
      <c r="K252" s="12" t="s">
        <v>2306</v>
      </c>
      <c r="L252" s="10" t="s">
        <v>91</v>
      </c>
      <c r="M252" s="10" t="s">
        <v>92</v>
      </c>
      <c r="N252" s="10" t="s">
        <v>91</v>
      </c>
      <c r="O252" s="10" t="s">
        <v>16</v>
      </c>
      <c r="P252" s="10" t="s">
        <v>93</v>
      </c>
      <c r="Q252" s="10">
        <v>1</v>
      </c>
      <c r="R252" s="10">
        <v>0</v>
      </c>
      <c r="S252" s="10">
        <v>0</v>
      </c>
      <c r="T252" s="10">
        <v>0</v>
      </c>
      <c r="U252" s="10">
        <v>0</v>
      </c>
      <c r="V252" s="10">
        <v>0</v>
      </c>
      <c r="W252" s="10">
        <v>0</v>
      </c>
      <c r="X252" s="10" t="s">
        <v>94</v>
      </c>
      <c r="Y252" s="10"/>
      <c r="Z252" s="10" t="s">
        <v>833</v>
      </c>
      <c r="AA252" s="10">
        <v>2032</v>
      </c>
      <c r="AB252" s="10" t="s">
        <v>834</v>
      </c>
      <c r="AC252" s="10" t="s">
        <v>2307</v>
      </c>
      <c r="AD252" s="10">
        <v>2014</v>
      </c>
      <c r="AE252" s="10" t="s">
        <v>116</v>
      </c>
      <c r="AF252" s="10" t="s">
        <v>117</v>
      </c>
      <c r="AG252" s="10"/>
      <c r="AH252" s="10">
        <v>0</v>
      </c>
      <c r="AI252" s="10">
        <v>0</v>
      </c>
      <c r="AJ252" s="10">
        <v>0</v>
      </c>
      <c r="AK252" s="10">
        <v>0</v>
      </c>
      <c r="AL252" s="10">
        <v>0</v>
      </c>
      <c r="AM252" s="10">
        <v>0</v>
      </c>
      <c r="AN252" s="10">
        <v>1</v>
      </c>
      <c r="AO252" s="10">
        <v>1</v>
      </c>
      <c r="AP252" s="10">
        <v>0</v>
      </c>
      <c r="AQ252" s="10">
        <v>0</v>
      </c>
      <c r="AR252" s="10">
        <v>0</v>
      </c>
      <c r="AS252" s="10">
        <v>0</v>
      </c>
      <c r="AT252" s="10">
        <v>0</v>
      </c>
      <c r="AU252" s="10"/>
      <c r="AV252" s="10"/>
      <c r="AW252" s="10"/>
      <c r="AX252" s="10">
        <v>2024</v>
      </c>
      <c r="AY252" s="10" t="s">
        <v>2308</v>
      </c>
      <c r="AZ252" s="10" t="s">
        <v>464</v>
      </c>
      <c r="BA252" s="10"/>
      <c r="BB252" s="10">
        <v>1</v>
      </c>
      <c r="BC252" s="10" t="s">
        <v>347</v>
      </c>
      <c r="BD252" s="10" t="s">
        <v>348</v>
      </c>
      <c r="BE252" s="10"/>
      <c r="BF252" s="10"/>
      <c r="BG252" s="10"/>
      <c r="BH252" s="10"/>
      <c r="BI252" s="10"/>
      <c r="BJ252" s="10"/>
      <c r="BK252" s="10"/>
      <c r="BL252" s="10"/>
      <c r="BM252" s="10"/>
      <c r="BN252" s="12" t="s">
        <v>230</v>
      </c>
      <c r="BO252" s="12" t="s">
        <v>1683</v>
      </c>
      <c r="BP252" s="10"/>
      <c r="BQ252" s="10" t="s">
        <v>91</v>
      </c>
      <c r="BR252" s="10">
        <v>2024</v>
      </c>
      <c r="BS252" s="10" t="str">
        <f>+_xlfn.XLOOKUP(Tabla1[[#This Row],[COD_ACT]],'[1]VF (2)'!$B:$B,'[1]VF (2)'!$AGD:$AGD)</f>
        <v>205;203;501;503;512</v>
      </c>
      <c r="BT252" s="10" t="str">
        <f>+_xlfn.XLOOKUP(Tabla1[[#This Row],[COD_ACT]],'[1]VF (2)'!$B:$B,'[1]VF (2)'!$AGC:$AGC)</f>
        <v>103</v>
      </c>
      <c r="BU252" s="10" t="e">
        <f>+_xlfn.XLOOKUP(Tabla1[[#This Row],[COD_ACT]],'[2]COMPACTO PUNTO Y COMA'!$A:$A,'[2]COMPACTO PUNTO Y COMA'!$C:$C)</f>
        <v>#N/A</v>
      </c>
      <c r="BV252" s="10" t="e">
        <f>+_xlfn.XLOOKUP(Tabla1[[#This Row],[COD_ACT]],[3]Sheet1!$A:$A,[3]Sheet1!$B:$B)</f>
        <v>#N/A</v>
      </c>
      <c r="BW252" s="14" t="s">
        <v>351</v>
      </c>
      <c r="BX252" s="10" t="s">
        <v>2309</v>
      </c>
      <c r="BY252" s="10"/>
      <c r="BZ252" s="10"/>
      <c r="CA252" s="10"/>
      <c r="CB252" s="10"/>
      <c r="CC252" s="10"/>
      <c r="CD252" s="10"/>
      <c r="CE252" s="10"/>
      <c r="CF252" s="10"/>
      <c r="CG252" s="10"/>
    </row>
    <row r="253" spans="1:85" hidden="1">
      <c r="A253" s="10" t="s">
        <v>2310</v>
      </c>
      <c r="B253" s="10">
        <v>28460</v>
      </c>
      <c r="C253" s="11" t="s">
        <v>86</v>
      </c>
      <c r="D253" s="10" t="s">
        <v>2311</v>
      </c>
      <c r="E253" s="10" t="s">
        <v>2312</v>
      </c>
      <c r="F253" s="10" t="s">
        <v>89</v>
      </c>
      <c r="G253" s="10"/>
      <c r="H253" s="10"/>
      <c r="I253" s="10"/>
      <c r="J253" s="10"/>
      <c r="K253" s="12" t="s">
        <v>2313</v>
      </c>
      <c r="L253" s="10" t="s">
        <v>91</v>
      </c>
      <c r="M253" s="10" t="s">
        <v>92</v>
      </c>
      <c r="N253" s="10" t="s">
        <v>91</v>
      </c>
      <c r="O253" s="10" t="s">
        <v>16</v>
      </c>
      <c r="P253" s="10" t="s">
        <v>93</v>
      </c>
      <c r="Q253" s="10">
        <v>1</v>
      </c>
      <c r="R253" s="10">
        <v>0</v>
      </c>
      <c r="S253" s="10">
        <v>0</v>
      </c>
      <c r="T253" s="10">
        <v>0</v>
      </c>
      <c r="U253" s="10">
        <v>0</v>
      </c>
      <c r="V253" s="10">
        <v>0</v>
      </c>
      <c r="W253" s="10">
        <v>0</v>
      </c>
      <c r="X253" s="10" t="s">
        <v>94</v>
      </c>
      <c r="Y253" s="10"/>
      <c r="Z253" s="10" t="s">
        <v>294</v>
      </c>
      <c r="AA253" s="10">
        <v>2036</v>
      </c>
      <c r="AB253" s="10" t="s">
        <v>295</v>
      </c>
      <c r="AC253" s="10" t="s">
        <v>2314</v>
      </c>
      <c r="AD253" s="10">
        <v>2014</v>
      </c>
      <c r="AE253" s="10" t="s">
        <v>116</v>
      </c>
      <c r="AF253" s="10" t="s">
        <v>117</v>
      </c>
      <c r="AG253" s="10"/>
      <c r="AH253" s="10">
        <v>0</v>
      </c>
      <c r="AI253" s="10">
        <v>0</v>
      </c>
      <c r="AJ253" s="10">
        <v>0</v>
      </c>
      <c r="AK253" s="10">
        <v>0</v>
      </c>
      <c r="AL253" s="10">
        <v>0</v>
      </c>
      <c r="AM253" s="10">
        <v>0</v>
      </c>
      <c r="AN253" s="10">
        <v>1</v>
      </c>
      <c r="AO253" s="10">
        <v>0</v>
      </c>
      <c r="AP253" s="10">
        <v>0</v>
      </c>
      <c r="AQ253" s="10">
        <v>0</v>
      </c>
      <c r="AR253" s="10">
        <v>0</v>
      </c>
      <c r="AS253" s="10">
        <v>0</v>
      </c>
      <c r="AT253" s="10">
        <v>0</v>
      </c>
      <c r="AU253" s="13" t="s">
        <v>2315</v>
      </c>
      <c r="AV253" s="10"/>
      <c r="AW253" s="10"/>
      <c r="AX253" s="10">
        <v>2024</v>
      </c>
      <c r="AY253" s="10" t="s">
        <v>2316</v>
      </c>
      <c r="AZ253" s="10" t="s">
        <v>103</v>
      </c>
      <c r="BA253" s="10"/>
      <c r="BB253" s="10">
        <v>1</v>
      </c>
      <c r="BC253" s="10" t="s">
        <v>104</v>
      </c>
      <c r="BD253" s="10" t="s">
        <v>105</v>
      </c>
      <c r="BE253" s="10"/>
      <c r="BF253" s="10"/>
      <c r="BG253" s="10"/>
      <c r="BH253" s="10"/>
      <c r="BI253" s="10"/>
      <c r="BJ253" s="10"/>
      <c r="BK253" s="10"/>
      <c r="BL253" s="10"/>
      <c r="BM253" s="10"/>
      <c r="BN253" s="12" t="s">
        <v>2317</v>
      </c>
      <c r="BO253" s="12" t="s">
        <v>2318</v>
      </c>
      <c r="BP253" s="10"/>
      <c r="BQ253" s="10" t="s">
        <v>91</v>
      </c>
      <c r="BR253" s="10">
        <v>2024</v>
      </c>
      <c r="BS253" s="10" t="str">
        <f>+_xlfn.XLOOKUP(Tabla1[[#This Row],[COD_ACT]],'[1]VF (2)'!$B:$B,'[1]VF (2)'!$AGD:$AGD)</f>
        <v>102;205;404;510</v>
      </c>
      <c r="BT253" s="10" t="str">
        <f>+_xlfn.XLOOKUP(Tabla1[[#This Row],[COD_ACT]],'[1]VF (2)'!$B:$B,'[1]VF (2)'!$AGC:$AGC)</f>
        <v>201</v>
      </c>
      <c r="BU253" s="10" t="e">
        <f>+_xlfn.XLOOKUP(Tabla1[[#This Row],[COD_ACT]],'[2]COMPACTO PUNTO Y COMA'!$A:$A,'[2]COMPACTO PUNTO Y COMA'!$C:$C)</f>
        <v>#N/A</v>
      </c>
      <c r="BV253" s="10" t="e">
        <f>+_xlfn.XLOOKUP(Tabla1[[#This Row],[COD_ACT]],[3]Sheet1!$A:$A,[3]Sheet1!$B:$B)</f>
        <v>#N/A</v>
      </c>
      <c r="BW253" s="14">
        <v>101</v>
      </c>
      <c r="BX253" s="10" t="s">
        <v>338</v>
      </c>
      <c r="BY253" s="10"/>
      <c r="BZ253" s="10"/>
      <c r="CA253" s="10"/>
      <c r="CB253" s="10"/>
      <c r="CC253" s="10"/>
      <c r="CD253" s="10"/>
      <c r="CE253" s="10"/>
      <c r="CF253" s="10"/>
      <c r="CG253" s="10"/>
    </row>
    <row r="254" spans="1:85" hidden="1">
      <c r="A254" s="10" t="s">
        <v>2319</v>
      </c>
      <c r="B254" s="10">
        <v>7827</v>
      </c>
      <c r="C254" s="11" t="s">
        <v>86</v>
      </c>
      <c r="D254" s="10" t="s">
        <v>591</v>
      </c>
      <c r="E254" s="10" t="s">
        <v>592</v>
      </c>
      <c r="F254" s="10" t="s">
        <v>89</v>
      </c>
      <c r="G254" s="10"/>
      <c r="H254" s="10"/>
      <c r="I254" s="10"/>
      <c r="J254" s="10"/>
      <c r="K254" s="12" t="s">
        <v>2320</v>
      </c>
      <c r="L254" s="10" t="s">
        <v>91</v>
      </c>
      <c r="M254" s="10" t="s">
        <v>92</v>
      </c>
      <c r="N254" s="10" t="s">
        <v>92</v>
      </c>
      <c r="O254" s="10" t="s">
        <v>165</v>
      </c>
      <c r="P254" s="10" t="s">
        <v>165</v>
      </c>
      <c r="Q254" s="10">
        <v>1</v>
      </c>
      <c r="R254" s="10">
        <v>1</v>
      </c>
      <c r="S254" s="10">
        <v>0</v>
      </c>
      <c r="T254" s="10">
        <v>0</v>
      </c>
      <c r="U254" s="10">
        <v>0</v>
      </c>
      <c r="V254" s="10">
        <v>0</v>
      </c>
      <c r="W254" s="10">
        <v>1</v>
      </c>
      <c r="X254" s="10" t="s">
        <v>458</v>
      </c>
      <c r="Y254" s="10"/>
      <c r="Z254" s="10" t="s">
        <v>303</v>
      </c>
      <c r="AA254" s="10">
        <v>2108</v>
      </c>
      <c r="AB254" s="10" t="s">
        <v>304</v>
      </c>
      <c r="AC254" s="10" t="s">
        <v>2321</v>
      </c>
      <c r="AD254" s="10">
        <v>2101</v>
      </c>
      <c r="AE254" s="10" t="s">
        <v>305</v>
      </c>
      <c r="AF254" s="10" t="s">
        <v>306</v>
      </c>
      <c r="AG254" s="10"/>
      <c r="AH254" s="10">
        <v>0</v>
      </c>
      <c r="AI254" s="10">
        <v>0</v>
      </c>
      <c r="AJ254" s="10">
        <v>0</v>
      </c>
      <c r="AK254" s="10">
        <v>0</v>
      </c>
      <c r="AL254" s="10">
        <v>0</v>
      </c>
      <c r="AM254" s="10">
        <v>1</v>
      </c>
      <c r="AN254" s="10">
        <v>1</v>
      </c>
      <c r="AO254" s="10">
        <v>0</v>
      </c>
      <c r="AP254" s="10">
        <v>0</v>
      </c>
      <c r="AQ254" s="10">
        <v>0</v>
      </c>
      <c r="AR254" s="10">
        <v>0</v>
      </c>
      <c r="AS254" s="10">
        <v>0</v>
      </c>
      <c r="AT254" s="10">
        <v>0</v>
      </c>
      <c r="AU254" s="13" t="s">
        <v>816</v>
      </c>
      <c r="AV254" s="13" t="s">
        <v>2322</v>
      </c>
      <c r="AW254" s="10"/>
      <c r="AX254" s="10">
        <v>2024</v>
      </c>
      <c r="AY254" s="10" t="s">
        <v>2323</v>
      </c>
      <c r="AZ254" s="10" t="s">
        <v>227</v>
      </c>
      <c r="BA254" s="10"/>
      <c r="BB254" s="10">
        <v>1</v>
      </c>
      <c r="BC254" s="10" t="s">
        <v>818</v>
      </c>
      <c r="BD254" s="10" t="s">
        <v>819</v>
      </c>
      <c r="BE254" s="10"/>
      <c r="BF254" s="10"/>
      <c r="BG254" s="10"/>
      <c r="BH254" s="10"/>
      <c r="BI254" s="10"/>
      <c r="BJ254" s="10"/>
      <c r="BK254" s="10"/>
      <c r="BL254" s="10"/>
      <c r="BM254" s="10"/>
      <c r="BN254" s="12" t="s">
        <v>2324</v>
      </c>
      <c r="BO254" s="12" t="s">
        <v>2325</v>
      </c>
      <c r="BP254" s="10"/>
      <c r="BQ254" s="10" t="s">
        <v>91</v>
      </c>
      <c r="BR254" s="10">
        <v>2024</v>
      </c>
      <c r="BS254" s="10" t="str">
        <f>+_xlfn.XLOOKUP(Tabla1[[#This Row],[COD_ACT]],'[1]VF (2)'!$B:$B,'[1]VF (2)'!$AGD:$AGD)</f>
        <v>504;505;506;507</v>
      </c>
      <c r="BT254" s="10" t="str">
        <f>+_xlfn.XLOOKUP(Tabla1[[#This Row],[COD_ACT]],'[1]VF (2)'!$B:$B,'[1]VF (2)'!$AGC:$AGC)</f>
        <v>103;203;204</v>
      </c>
      <c r="BU254" s="10" t="e">
        <f>+_xlfn.XLOOKUP(Tabla1[[#This Row],[COD_ACT]],'[2]COMPACTO PUNTO Y COMA'!$A:$A,'[2]COMPACTO PUNTO Y COMA'!$C:$C)</f>
        <v>#N/A</v>
      </c>
      <c r="BV254" s="10" t="e">
        <f>+_xlfn.XLOOKUP(Tabla1[[#This Row],[COD_ACT]],[3]Sheet1!$A:$A,[3]Sheet1!$B:$B)</f>
        <v>#N/A</v>
      </c>
      <c r="BW254" s="14" t="s">
        <v>2326</v>
      </c>
      <c r="BX254" s="10" t="s">
        <v>2327</v>
      </c>
      <c r="BY254" s="10"/>
      <c r="BZ254" s="10"/>
      <c r="CA254" s="10"/>
      <c r="CB254" s="10"/>
      <c r="CC254" s="10"/>
      <c r="CD254" s="10"/>
      <c r="CE254" s="10"/>
      <c r="CF254" s="10"/>
      <c r="CG254" s="10"/>
    </row>
    <row r="255" spans="1:85" hidden="1">
      <c r="A255" s="10" t="s">
        <v>2328</v>
      </c>
      <c r="B255" s="10">
        <v>32607</v>
      </c>
      <c r="C255" s="11" t="s">
        <v>86</v>
      </c>
      <c r="D255" s="10" t="s">
        <v>2329</v>
      </c>
      <c r="E255" s="10" t="s">
        <v>2330</v>
      </c>
      <c r="F255" s="10" t="s">
        <v>89</v>
      </c>
      <c r="G255" s="10"/>
      <c r="H255" s="10"/>
      <c r="I255" s="10"/>
      <c r="J255" s="10"/>
      <c r="K255" s="12" t="s">
        <v>2331</v>
      </c>
      <c r="L255" s="10" t="s">
        <v>91</v>
      </c>
      <c r="M255" s="10" t="s">
        <v>92</v>
      </c>
      <c r="N255" s="10" t="s">
        <v>92</v>
      </c>
      <c r="O255" s="10" t="s">
        <v>165</v>
      </c>
      <c r="P255" s="10" t="s">
        <v>165</v>
      </c>
      <c r="Q255" s="10">
        <v>1</v>
      </c>
      <c r="R255" s="10">
        <v>1</v>
      </c>
      <c r="S255" s="10">
        <v>0</v>
      </c>
      <c r="T255" s="10">
        <v>0</v>
      </c>
      <c r="U255" s="10">
        <v>0</v>
      </c>
      <c r="V255" s="10">
        <v>0</v>
      </c>
      <c r="W255" s="10">
        <v>1</v>
      </c>
      <c r="X255" s="10" t="s">
        <v>94</v>
      </c>
      <c r="Y255" s="10"/>
      <c r="Z255" s="10" t="s">
        <v>1321</v>
      </c>
      <c r="AA255" s="10">
        <v>2028</v>
      </c>
      <c r="AB255" s="10" t="s">
        <v>1322</v>
      </c>
      <c r="AC255" s="10" t="s">
        <v>2332</v>
      </c>
      <c r="AD255" s="10">
        <v>2014</v>
      </c>
      <c r="AE255" s="10" t="s">
        <v>116</v>
      </c>
      <c r="AF255" s="10" t="s">
        <v>117</v>
      </c>
      <c r="AG255" s="10"/>
      <c r="AH255" s="10">
        <v>0</v>
      </c>
      <c r="AI255" s="10">
        <v>0</v>
      </c>
      <c r="AJ255" s="10">
        <v>0</v>
      </c>
      <c r="AK255" s="10">
        <v>0</v>
      </c>
      <c r="AL255" s="10">
        <v>0</v>
      </c>
      <c r="AM255" s="10">
        <v>1</v>
      </c>
      <c r="AN255" s="10">
        <v>1</v>
      </c>
      <c r="AO255" s="10">
        <v>1</v>
      </c>
      <c r="AP255" s="10">
        <v>0</v>
      </c>
      <c r="AQ255" s="10">
        <v>0</v>
      </c>
      <c r="AR255" s="10">
        <v>0</v>
      </c>
      <c r="AS255" s="10">
        <v>0</v>
      </c>
      <c r="AT255" s="10">
        <v>0</v>
      </c>
      <c r="AU255" s="13" t="s">
        <v>2333</v>
      </c>
      <c r="AV255" s="10"/>
      <c r="AW255" s="10"/>
      <c r="AX255" s="10">
        <v>2024</v>
      </c>
      <c r="AY255" s="10" t="s">
        <v>2334</v>
      </c>
      <c r="AZ255" s="10" t="s">
        <v>464</v>
      </c>
      <c r="BA255" s="10"/>
      <c r="BB255" s="10">
        <v>1</v>
      </c>
      <c r="BC255" s="10" t="s">
        <v>347</v>
      </c>
      <c r="BD255" s="10" t="s">
        <v>348</v>
      </c>
      <c r="BE255" s="10"/>
      <c r="BF255" s="10"/>
      <c r="BG255" s="10"/>
      <c r="BH255" s="10"/>
      <c r="BI255" s="10"/>
      <c r="BJ255" s="10"/>
      <c r="BK255" s="10"/>
      <c r="BL255" s="10"/>
      <c r="BM255" s="10"/>
      <c r="BN255" s="12" t="s">
        <v>820</v>
      </c>
      <c r="BO255" s="12" t="s">
        <v>2335</v>
      </c>
      <c r="BP255" s="10"/>
      <c r="BQ255" s="10" t="s">
        <v>91</v>
      </c>
      <c r="BR255" s="10">
        <v>2024</v>
      </c>
      <c r="BS255" s="10" t="str">
        <f>+_xlfn.XLOOKUP(Tabla1[[#This Row],[COD_ACT]],'[1]VF (2)'!$B:$B,'[1]VF (2)'!$AGD:$AGD)</f>
        <v>101;102;203;504;505;506;510</v>
      </c>
      <c r="BT255" s="10" t="str">
        <f>+_xlfn.XLOOKUP(Tabla1[[#This Row],[COD_ACT]],'[1]VF (2)'!$B:$B,'[1]VF (2)'!$AGC:$AGC)</f>
        <v>102;103</v>
      </c>
      <c r="BU255" s="10" t="e">
        <f>+_xlfn.XLOOKUP(Tabla1[[#This Row],[COD_ACT]],'[2]COMPACTO PUNTO Y COMA'!$A:$A,'[2]COMPACTO PUNTO Y COMA'!$C:$C)</f>
        <v>#N/A</v>
      </c>
      <c r="BV255" s="10" t="e">
        <f>+_xlfn.XLOOKUP(Tabla1[[#This Row],[COD_ACT]],[3]Sheet1!$A:$A,[3]Sheet1!$B:$B)</f>
        <v>#N/A</v>
      </c>
      <c r="BW255" s="14" t="s">
        <v>939</v>
      </c>
      <c r="BX255" s="10" t="s">
        <v>2336</v>
      </c>
      <c r="BY255" s="10"/>
      <c r="BZ255" s="10"/>
      <c r="CA255" s="10"/>
      <c r="CB255" s="10"/>
      <c r="CC255" s="10"/>
      <c r="CD255" s="10"/>
      <c r="CE255" s="10"/>
      <c r="CF255" s="10"/>
      <c r="CG255" s="10"/>
    </row>
    <row r="256" spans="1:85" hidden="1">
      <c r="A256" s="10" t="s">
        <v>2337</v>
      </c>
      <c r="B256" s="10">
        <v>33767</v>
      </c>
      <c r="C256" s="11" t="s">
        <v>86</v>
      </c>
      <c r="D256" s="10" t="s">
        <v>1106</v>
      </c>
      <c r="E256" s="10" t="s">
        <v>1107</v>
      </c>
      <c r="F256" s="10" t="s">
        <v>89</v>
      </c>
      <c r="G256" s="10"/>
      <c r="H256" s="10"/>
      <c r="I256" s="10"/>
      <c r="J256" s="10"/>
      <c r="K256" s="12" t="s">
        <v>2338</v>
      </c>
      <c r="L256" s="10" t="s">
        <v>91</v>
      </c>
      <c r="M256" s="10" t="s">
        <v>92</v>
      </c>
      <c r="N256" s="10" t="s">
        <v>91</v>
      </c>
      <c r="O256" s="10" t="s">
        <v>16</v>
      </c>
      <c r="P256" s="10" t="s">
        <v>93</v>
      </c>
      <c r="Q256" s="10">
        <v>1</v>
      </c>
      <c r="R256" s="10">
        <v>0</v>
      </c>
      <c r="S256" s="10">
        <v>0</v>
      </c>
      <c r="T256" s="10">
        <v>0</v>
      </c>
      <c r="U256" s="10">
        <v>0</v>
      </c>
      <c r="V256" s="10">
        <v>0</v>
      </c>
      <c r="W256" s="10">
        <v>0</v>
      </c>
      <c r="X256" s="10" t="s">
        <v>94</v>
      </c>
      <c r="Y256" s="10"/>
      <c r="Z256" s="10" t="s">
        <v>2164</v>
      </c>
      <c r="AA256" s="10">
        <v>2140</v>
      </c>
      <c r="AB256" s="10" t="s">
        <v>2165</v>
      </c>
      <c r="AC256" s="10" t="s">
        <v>2339</v>
      </c>
      <c r="AD256" s="10">
        <v>2032</v>
      </c>
      <c r="AE256" s="10" t="s">
        <v>833</v>
      </c>
      <c r="AF256" s="10" t="s">
        <v>834</v>
      </c>
      <c r="AG256" s="10"/>
      <c r="AH256" s="10">
        <v>0</v>
      </c>
      <c r="AI256" s="10">
        <v>0</v>
      </c>
      <c r="AJ256" s="10">
        <v>0</v>
      </c>
      <c r="AK256" s="10">
        <v>0</v>
      </c>
      <c r="AL256" s="10">
        <v>0</v>
      </c>
      <c r="AM256" s="10">
        <v>0</v>
      </c>
      <c r="AN256" s="10">
        <v>1</v>
      </c>
      <c r="AO256" s="10"/>
      <c r="AP256" s="10"/>
      <c r="AQ256" s="10"/>
      <c r="AR256" s="10"/>
      <c r="AS256" s="10"/>
      <c r="AT256" s="10"/>
      <c r="AU256" s="13" t="s">
        <v>2340</v>
      </c>
      <c r="AV256" s="13" t="s">
        <v>2341</v>
      </c>
      <c r="AW256" s="10"/>
      <c r="AX256" s="10">
        <v>2024</v>
      </c>
      <c r="AY256" s="10" t="s">
        <v>2342</v>
      </c>
      <c r="AZ256" s="10" t="s">
        <v>227</v>
      </c>
      <c r="BA256" s="10"/>
      <c r="BB256" s="10">
        <v>1</v>
      </c>
      <c r="BC256" s="10" t="s">
        <v>104</v>
      </c>
      <c r="BD256" s="10" t="s">
        <v>105</v>
      </c>
      <c r="BE256" s="10"/>
      <c r="BF256" s="10"/>
      <c r="BG256" s="10"/>
      <c r="BH256" s="10"/>
      <c r="BI256" s="10"/>
      <c r="BJ256" s="10"/>
      <c r="BK256" s="10"/>
      <c r="BL256" s="10"/>
      <c r="BM256" s="10"/>
      <c r="BN256" s="12" t="s">
        <v>106</v>
      </c>
      <c r="BO256" s="12" t="s">
        <v>106</v>
      </c>
      <c r="BP256" s="10"/>
      <c r="BQ256" s="10" t="s">
        <v>92</v>
      </c>
      <c r="BR256" s="10">
        <v>2024</v>
      </c>
      <c r="BS256" s="10" t="str">
        <f>+_xlfn.XLOOKUP(Tabla1[[#This Row],[COD_ACT]],'[1]VF (2)'!$B:$B,'[1]VF (2)'!$AGD:$AGD)</f>
        <v>101;305;404;501;506;508</v>
      </c>
      <c r="BT256" s="10" t="str">
        <f>+_xlfn.XLOOKUP(Tabla1[[#This Row],[COD_ACT]],'[1]VF (2)'!$B:$B,'[1]VF (2)'!$AGC:$AGC)</f>
        <v>101;103</v>
      </c>
      <c r="BU256" s="10" t="e">
        <f>+_xlfn.XLOOKUP(Tabla1[[#This Row],[COD_ACT]],'[2]COMPACTO PUNTO Y COMA'!$A:$A,'[2]COMPACTO PUNTO Y COMA'!$C:$C)</f>
        <v>#N/A</v>
      </c>
      <c r="BV256" s="10" t="e">
        <f>+_xlfn.XLOOKUP(Tabla1[[#This Row],[COD_ACT]],[3]Sheet1!$A:$A,[3]Sheet1!$B:$B)</f>
        <v>#N/A</v>
      </c>
      <c r="BW256" s="14" t="s">
        <v>185</v>
      </c>
      <c r="BX256" s="10" t="s">
        <v>2343</v>
      </c>
      <c r="BY256" s="10"/>
      <c r="BZ256" s="10"/>
      <c r="CA256" s="10"/>
      <c r="CB256" s="10"/>
      <c r="CC256" s="10"/>
      <c r="CD256" s="10"/>
      <c r="CE256" s="10"/>
      <c r="CF256" s="10"/>
      <c r="CG256" s="10"/>
    </row>
    <row r="257" spans="1:85" hidden="1">
      <c r="A257" s="10" t="s">
        <v>2344</v>
      </c>
      <c r="B257" s="10">
        <v>33993</v>
      </c>
      <c r="C257" s="11" t="s">
        <v>86</v>
      </c>
      <c r="D257" s="10" t="s">
        <v>963</v>
      </c>
      <c r="E257" s="10" t="s">
        <v>964</v>
      </c>
      <c r="F257" s="10" t="s">
        <v>89</v>
      </c>
      <c r="G257" s="10"/>
      <c r="H257" s="10"/>
      <c r="I257" s="10"/>
      <c r="J257" s="10"/>
      <c r="K257" s="12" t="s">
        <v>965</v>
      </c>
      <c r="L257" s="10" t="s">
        <v>91</v>
      </c>
      <c r="M257" s="10" t="s">
        <v>92</v>
      </c>
      <c r="N257" s="10" t="s">
        <v>91</v>
      </c>
      <c r="O257" s="10" t="s">
        <v>16</v>
      </c>
      <c r="P257" s="10" t="s">
        <v>93</v>
      </c>
      <c r="Q257" s="10">
        <v>1</v>
      </c>
      <c r="R257" s="10">
        <v>0</v>
      </c>
      <c r="S257" s="10">
        <v>0</v>
      </c>
      <c r="T257" s="10">
        <v>0</v>
      </c>
      <c r="U257" s="10">
        <v>0</v>
      </c>
      <c r="V257" s="10">
        <v>0</v>
      </c>
      <c r="W257" s="10">
        <v>0</v>
      </c>
      <c r="X257" s="10" t="s">
        <v>222</v>
      </c>
      <c r="Y257" s="10"/>
      <c r="Z257" s="10" t="s">
        <v>966</v>
      </c>
      <c r="AA257" s="10">
        <v>2053</v>
      </c>
      <c r="AB257" s="10" t="s">
        <v>967</v>
      </c>
      <c r="AC257" s="10" t="s">
        <v>2345</v>
      </c>
      <c r="AD257" s="10">
        <v>2039</v>
      </c>
      <c r="AE257" s="10" t="s">
        <v>364</v>
      </c>
      <c r="AF257" s="10" t="s">
        <v>365</v>
      </c>
      <c r="AG257" s="10"/>
      <c r="AH257" s="10">
        <v>0</v>
      </c>
      <c r="AI257" s="10">
        <v>0</v>
      </c>
      <c r="AJ257" s="10">
        <v>0</v>
      </c>
      <c r="AK257" s="10">
        <v>0</v>
      </c>
      <c r="AL257" s="10">
        <v>0</v>
      </c>
      <c r="AM257" s="10">
        <v>1</v>
      </c>
      <c r="AN257" s="10">
        <v>1</v>
      </c>
      <c r="AO257" s="10">
        <v>1</v>
      </c>
      <c r="AP257" s="10">
        <v>0</v>
      </c>
      <c r="AQ257" s="10">
        <v>0</v>
      </c>
      <c r="AR257" s="10">
        <v>0</v>
      </c>
      <c r="AS257" s="10">
        <v>0</v>
      </c>
      <c r="AT257" s="10">
        <v>0</v>
      </c>
      <c r="AU257" s="10"/>
      <c r="AV257" s="10"/>
      <c r="AW257" s="10"/>
      <c r="AX257" s="10">
        <v>2024</v>
      </c>
      <c r="AY257" s="10" t="s">
        <v>2346</v>
      </c>
      <c r="AZ257" s="10" t="s">
        <v>227</v>
      </c>
      <c r="BA257" s="10"/>
      <c r="BB257" s="10">
        <v>1</v>
      </c>
      <c r="BC257" s="10" t="s">
        <v>575</v>
      </c>
      <c r="BD257" s="10" t="s">
        <v>576</v>
      </c>
      <c r="BE257" s="10"/>
      <c r="BF257" s="10"/>
      <c r="BG257" s="10"/>
      <c r="BH257" s="10"/>
      <c r="BI257" s="10"/>
      <c r="BJ257" s="10"/>
      <c r="BK257" s="10"/>
      <c r="BL257" s="10"/>
      <c r="BM257" s="10"/>
      <c r="BN257" s="12" t="s">
        <v>970</v>
      </c>
      <c r="BO257" s="12" t="s">
        <v>1805</v>
      </c>
      <c r="BP257" s="10"/>
      <c r="BQ257" s="10" t="s">
        <v>91</v>
      </c>
      <c r="BR257" s="10">
        <v>2024</v>
      </c>
      <c r="BS257" s="10" t="str">
        <f>+_xlfn.XLOOKUP(Tabla1[[#This Row],[COD_ACT]],'[1]VF (2)'!$B:$B,'[1]VF (2)'!$AGD:$AGD)</f>
        <v>102;103;201;202;205;203;204;307;401;402;403;404;505</v>
      </c>
      <c r="BT257" s="10" t="str">
        <f>+_xlfn.XLOOKUP(Tabla1[[#This Row],[COD_ACT]],'[1]VF (2)'!$B:$B,'[1]VF (2)'!$AGC:$AGC)</f>
        <v>101</v>
      </c>
      <c r="BU257" s="10" t="e">
        <f>+_xlfn.XLOOKUP(Tabla1[[#This Row],[COD_ACT]],'[2]COMPACTO PUNTO Y COMA'!$A:$A,'[2]COMPACTO PUNTO Y COMA'!$C:$C)</f>
        <v>#N/A</v>
      </c>
      <c r="BV257" s="10" t="e">
        <f>+_xlfn.XLOOKUP(Tabla1[[#This Row],[COD_ACT]],[3]Sheet1!$A:$A,[3]Sheet1!$B:$B)</f>
        <v>#N/A</v>
      </c>
      <c r="BW257" s="14" t="s">
        <v>756</v>
      </c>
      <c r="BX257" s="10" t="s">
        <v>2347</v>
      </c>
      <c r="BY257" s="10"/>
      <c r="BZ257" s="10"/>
      <c r="CA257" s="10"/>
      <c r="CB257" s="10"/>
      <c r="CC257" s="10"/>
      <c r="CD257" s="10"/>
      <c r="CE257" s="10"/>
      <c r="CF257" s="10"/>
      <c r="CG257" s="10"/>
    </row>
    <row r="258" spans="1:85" hidden="1">
      <c r="A258" s="10" t="s">
        <v>2348</v>
      </c>
      <c r="B258" s="10">
        <v>34440</v>
      </c>
      <c r="C258" s="11" t="s">
        <v>86</v>
      </c>
      <c r="D258" s="10" t="s">
        <v>2349</v>
      </c>
      <c r="E258" s="10" t="s">
        <v>2350</v>
      </c>
      <c r="F258" s="10" t="s">
        <v>89</v>
      </c>
      <c r="G258" s="10"/>
      <c r="H258" s="10"/>
      <c r="I258" s="10"/>
      <c r="J258" s="10"/>
      <c r="K258" s="12" t="s">
        <v>2351</v>
      </c>
      <c r="L258" s="10" t="s">
        <v>91</v>
      </c>
      <c r="M258" s="10" t="s">
        <v>92</v>
      </c>
      <c r="N258" s="10" t="s">
        <v>91</v>
      </c>
      <c r="O258" s="10" t="s">
        <v>16</v>
      </c>
      <c r="P258" s="10" t="s">
        <v>93</v>
      </c>
      <c r="Q258" s="10">
        <v>1</v>
      </c>
      <c r="R258" s="10">
        <v>0</v>
      </c>
      <c r="S258" s="10">
        <v>0</v>
      </c>
      <c r="T258" s="10">
        <v>0</v>
      </c>
      <c r="U258" s="10">
        <v>0</v>
      </c>
      <c r="V258" s="10">
        <v>0</v>
      </c>
      <c r="W258" s="10">
        <v>0</v>
      </c>
      <c r="X258" s="10" t="s">
        <v>153</v>
      </c>
      <c r="Y258" s="10"/>
      <c r="Z258" s="10" t="s">
        <v>2352</v>
      </c>
      <c r="AA258" s="10">
        <v>2037</v>
      </c>
      <c r="AB258" s="10" t="s">
        <v>2353</v>
      </c>
      <c r="AC258" s="10" t="s">
        <v>2354</v>
      </c>
      <c r="AD258" s="10">
        <v>2014</v>
      </c>
      <c r="AE258" s="10" t="s">
        <v>116</v>
      </c>
      <c r="AF258" s="10" t="s">
        <v>117</v>
      </c>
      <c r="AG258" s="10"/>
      <c r="AH258" s="10">
        <v>0</v>
      </c>
      <c r="AI258" s="10">
        <v>0</v>
      </c>
      <c r="AJ258" s="10">
        <v>0</v>
      </c>
      <c r="AK258" s="10">
        <v>0</v>
      </c>
      <c r="AL258" s="10">
        <v>0</v>
      </c>
      <c r="AM258" s="10">
        <v>0</v>
      </c>
      <c r="AN258" s="10">
        <v>1</v>
      </c>
      <c r="AO258" s="10">
        <v>0</v>
      </c>
      <c r="AP258" s="10">
        <v>0</v>
      </c>
      <c r="AQ258" s="10">
        <v>0</v>
      </c>
      <c r="AR258" s="10">
        <v>0</v>
      </c>
      <c r="AS258" s="10">
        <v>0</v>
      </c>
      <c r="AT258" s="10">
        <v>0</v>
      </c>
      <c r="AU258" s="10"/>
      <c r="AV258" s="10"/>
      <c r="AW258" s="10"/>
      <c r="AX258" s="10">
        <v>2024</v>
      </c>
      <c r="AY258" s="10" t="s">
        <v>2355</v>
      </c>
      <c r="AZ258" s="10" t="s">
        <v>464</v>
      </c>
      <c r="BA258" s="10"/>
      <c r="BB258" s="10">
        <v>1</v>
      </c>
      <c r="BC258" s="10" t="s">
        <v>357</v>
      </c>
      <c r="BD258" s="10" t="s">
        <v>358</v>
      </c>
      <c r="BE258" s="10"/>
      <c r="BF258" s="10"/>
      <c r="BG258" s="10"/>
      <c r="BH258" s="10"/>
      <c r="BI258" s="10"/>
      <c r="BJ258" s="10"/>
      <c r="BK258" s="10"/>
      <c r="BL258" s="10"/>
      <c r="BM258" s="10"/>
      <c r="BN258" s="12" t="s">
        <v>230</v>
      </c>
      <c r="BO258" s="12" t="s">
        <v>231</v>
      </c>
      <c r="BP258" s="10"/>
      <c r="BQ258" s="10" t="s">
        <v>91</v>
      </c>
      <c r="BR258" s="10">
        <v>2024</v>
      </c>
      <c r="BS258" s="10" t="str">
        <f>+_xlfn.XLOOKUP(Tabla1[[#This Row],[COD_ACT]],'[1]VF (2)'!$B:$B,'[1]VF (2)'!$AGD:$AGD)</f>
        <v>102;201;401;505</v>
      </c>
      <c r="BT258" s="10" t="str">
        <f>+_xlfn.XLOOKUP(Tabla1[[#This Row],[COD_ACT]],'[1]VF (2)'!$B:$B,'[1]VF (2)'!$AGC:$AGC)</f>
        <v>103</v>
      </c>
      <c r="BU258" s="10" t="e">
        <f>+_xlfn.XLOOKUP(Tabla1[[#This Row],[COD_ACT]],'[2]COMPACTO PUNTO Y COMA'!$A:$A,'[2]COMPACTO PUNTO Y COMA'!$C:$C)</f>
        <v>#N/A</v>
      </c>
      <c r="BV258" s="10" t="e">
        <f>+_xlfn.XLOOKUP(Tabla1[[#This Row],[COD_ACT]],[3]Sheet1!$A:$A,[3]Sheet1!$B:$B)</f>
        <v>#N/A</v>
      </c>
      <c r="BW258" s="14" t="s">
        <v>351</v>
      </c>
      <c r="BX258" s="10" t="s">
        <v>2356</v>
      </c>
      <c r="BY258" s="10"/>
      <c r="BZ258" s="10"/>
      <c r="CA258" s="10"/>
      <c r="CB258" s="10"/>
      <c r="CC258" s="10"/>
      <c r="CD258" s="10"/>
      <c r="CE258" s="10"/>
      <c r="CF258" s="10"/>
      <c r="CG258" s="10"/>
    </row>
    <row r="259" spans="1:85" hidden="1">
      <c r="A259" s="10" t="s">
        <v>2357</v>
      </c>
      <c r="B259" s="10">
        <v>853</v>
      </c>
      <c r="C259" s="11" t="s">
        <v>86</v>
      </c>
      <c r="D259" s="10" t="s">
        <v>2358</v>
      </c>
      <c r="E259" s="10" t="s">
        <v>2359</v>
      </c>
      <c r="F259" s="10" t="s">
        <v>89</v>
      </c>
      <c r="G259" s="16" t="s">
        <v>692</v>
      </c>
      <c r="H259" s="10"/>
      <c r="I259" s="10"/>
      <c r="J259" s="10"/>
      <c r="K259" s="12" t="s">
        <v>2360</v>
      </c>
      <c r="L259" s="10" t="s">
        <v>91</v>
      </c>
      <c r="M259" s="10" t="s">
        <v>92</v>
      </c>
      <c r="N259" s="10" t="s">
        <v>91</v>
      </c>
      <c r="O259" s="10" t="s">
        <v>16</v>
      </c>
      <c r="P259" s="10" t="s">
        <v>93</v>
      </c>
      <c r="Q259" s="10">
        <v>1</v>
      </c>
      <c r="R259" s="10">
        <v>0</v>
      </c>
      <c r="S259" s="10">
        <v>0</v>
      </c>
      <c r="T259" s="10">
        <v>0</v>
      </c>
      <c r="U259" s="10">
        <v>0</v>
      </c>
      <c r="V259" s="10">
        <v>0</v>
      </c>
      <c r="W259" s="10">
        <v>0</v>
      </c>
      <c r="X259" s="10" t="s">
        <v>112</v>
      </c>
      <c r="Y259" s="10" t="s">
        <v>166</v>
      </c>
      <c r="Z259" s="10" t="s">
        <v>2096</v>
      </c>
      <c r="AA259" s="10">
        <v>2080</v>
      </c>
      <c r="AB259" s="10" t="s">
        <v>2097</v>
      </c>
      <c r="AC259" s="10"/>
      <c r="AD259" s="10">
        <v>2006</v>
      </c>
      <c r="AE259" s="10" t="s">
        <v>170</v>
      </c>
      <c r="AF259" s="10" t="s">
        <v>171</v>
      </c>
      <c r="AG259" s="10"/>
      <c r="AH259" s="10">
        <v>0</v>
      </c>
      <c r="AI259" s="10">
        <v>0</v>
      </c>
      <c r="AJ259" s="10">
        <v>0</v>
      </c>
      <c r="AK259" s="10">
        <v>0</v>
      </c>
      <c r="AL259" s="10">
        <v>0</v>
      </c>
      <c r="AM259" s="10">
        <v>1</v>
      </c>
      <c r="AN259" s="10">
        <v>1</v>
      </c>
      <c r="AO259" s="10">
        <v>1</v>
      </c>
      <c r="AP259" s="10">
        <v>1</v>
      </c>
      <c r="AQ259" s="10">
        <v>1</v>
      </c>
      <c r="AR259" s="10">
        <v>1</v>
      </c>
      <c r="AS259" s="10">
        <v>1</v>
      </c>
      <c r="AT259" s="10">
        <v>1</v>
      </c>
      <c r="AU259" s="13" t="s">
        <v>2361</v>
      </c>
      <c r="AV259" s="10" t="str">
        <f>+_xlfn.XLOOKUP(B259,[4]Base2020!$B:$B,[4]Base2020!$AR:$AR)</f>
        <v>https://www.tec.ac.cr/hoyeneltec/2023/09/06/tec-organizara-viii-congreso-iberoamericano-acoso-laboral-institucional</v>
      </c>
      <c r="AW259" s="10">
        <v>853</v>
      </c>
      <c r="AX259" s="10">
        <v>2024</v>
      </c>
      <c r="AY259" s="10" t="s">
        <v>2362</v>
      </c>
      <c r="AZ259" s="10" t="s">
        <v>103</v>
      </c>
      <c r="BA259" s="10" t="s">
        <v>2363</v>
      </c>
      <c r="BB259" s="10">
        <v>1</v>
      </c>
      <c r="BC259" s="10" t="s">
        <v>536</v>
      </c>
      <c r="BD259" s="10" t="s">
        <v>537</v>
      </c>
      <c r="BE259" s="10">
        <v>6</v>
      </c>
      <c r="BF259" s="10" t="s">
        <v>683</v>
      </c>
      <c r="BG259" s="10" t="s">
        <v>684</v>
      </c>
      <c r="BH259" s="10" t="s">
        <v>685</v>
      </c>
      <c r="BI259" s="10" t="s">
        <v>686</v>
      </c>
      <c r="BJ259" s="10" t="s">
        <v>687</v>
      </c>
      <c r="BK259" s="10">
        <v>11</v>
      </c>
      <c r="BL259" s="10" t="s">
        <v>2364</v>
      </c>
      <c r="BM259" s="10" t="s">
        <v>184</v>
      </c>
      <c r="BN259" s="10" t="s">
        <v>106</v>
      </c>
      <c r="BO259" s="10" t="s">
        <v>106</v>
      </c>
      <c r="BP259" s="10" t="str">
        <f>+_xlfn.XLOOKUP(B259,[4]Base2020!$B:$B,[4]Base2020!$BL:$BL)</f>
        <v>3.d,5.1,5.2,5.5,5.b,5.c,8.3,8.8,16.1,16.5,16.6,16.7,16.10,16.a,17.16,17.17</v>
      </c>
      <c r="BQ259" s="10" t="s">
        <v>92</v>
      </c>
      <c r="BR259" s="10">
        <v>2024</v>
      </c>
      <c r="BS259" s="10" t="e">
        <f>+_xlfn.XLOOKUP(Tabla1[[#This Row],[COD_ACT]],'[1]VF (2)'!$B:$B,'[1]VF (2)'!$AGD:$AGD)</f>
        <v>#N/A</v>
      </c>
      <c r="BT259" s="10" t="e">
        <f>+_xlfn.XLOOKUP(Tabla1[[#This Row],[COD_ACT]],'[1]VF (2)'!$B:$B,'[1]VF (2)'!$AGC:$AGC)</f>
        <v>#N/A</v>
      </c>
      <c r="BU259" s="10" t="e">
        <f>+_xlfn.XLOOKUP(Tabla1[[#This Row],[COD_ACT]],'[2]COMPACTO PUNTO Y COMA'!$A:$A,'[2]COMPACTO PUNTO Y COMA'!$C:$C)</f>
        <v>#N/A</v>
      </c>
      <c r="BV259" s="10" t="str">
        <f>_xlfn.XLOOKUP(Tabla1[[#This Row],[COD_ACT]],[3]Sheet1!$A:$A,[3]Sheet1!$B:$B)</f>
        <v>101;601;505;510;102;103;104;105</v>
      </c>
      <c r="BW259" s="14">
        <v>400</v>
      </c>
      <c r="BX259" s="10" t="s">
        <v>2365</v>
      </c>
      <c r="BY259" s="10"/>
      <c r="BZ259" s="10"/>
      <c r="CA259" s="10"/>
      <c r="CB259" s="10"/>
      <c r="CC259" s="10"/>
      <c r="CD259" s="10"/>
      <c r="CE259" s="10"/>
      <c r="CF259" s="10"/>
      <c r="CG259" s="10"/>
    </row>
    <row r="260" spans="1:85" hidden="1">
      <c r="A260" s="10" t="s">
        <v>2366</v>
      </c>
      <c r="B260" s="10">
        <v>32941</v>
      </c>
      <c r="C260" s="11" t="s">
        <v>86</v>
      </c>
      <c r="D260" s="10" t="s">
        <v>1852</v>
      </c>
      <c r="E260" s="10" t="s">
        <v>1853</v>
      </c>
      <c r="F260" s="10" t="s">
        <v>89</v>
      </c>
      <c r="G260" s="10"/>
      <c r="H260" s="10"/>
      <c r="I260" s="10"/>
      <c r="J260" s="10"/>
      <c r="K260" s="12" t="s">
        <v>2367</v>
      </c>
      <c r="L260" s="10" t="s">
        <v>91</v>
      </c>
      <c r="M260" s="10" t="s">
        <v>92</v>
      </c>
      <c r="N260" s="10" t="s">
        <v>91</v>
      </c>
      <c r="O260" s="10" t="s">
        <v>16</v>
      </c>
      <c r="P260" s="10" t="s">
        <v>93</v>
      </c>
      <c r="Q260" s="10">
        <v>1</v>
      </c>
      <c r="R260" s="10">
        <v>0</v>
      </c>
      <c r="S260" s="10">
        <v>0</v>
      </c>
      <c r="T260" s="10">
        <v>0</v>
      </c>
      <c r="U260" s="10">
        <v>0</v>
      </c>
      <c r="V260" s="10">
        <v>0</v>
      </c>
      <c r="W260" s="10">
        <v>0</v>
      </c>
      <c r="X260" s="10" t="s">
        <v>112</v>
      </c>
      <c r="Y260" s="10"/>
      <c r="Z260" s="10" t="s">
        <v>762</v>
      </c>
      <c r="AA260" s="10">
        <v>2087</v>
      </c>
      <c r="AB260" s="10" t="s">
        <v>763</v>
      </c>
      <c r="AC260" s="10" t="s">
        <v>1855</v>
      </c>
      <c r="AD260" s="10">
        <v>2014</v>
      </c>
      <c r="AE260" s="10" t="s">
        <v>116</v>
      </c>
      <c r="AF260" s="10" t="s">
        <v>117</v>
      </c>
      <c r="AG260" s="10"/>
      <c r="AH260" s="10">
        <v>0</v>
      </c>
      <c r="AI260" s="10">
        <v>0</v>
      </c>
      <c r="AJ260" s="10">
        <v>0</v>
      </c>
      <c r="AK260" s="10">
        <v>0</v>
      </c>
      <c r="AL260" s="10">
        <v>0</v>
      </c>
      <c r="AM260" s="10">
        <v>0</v>
      </c>
      <c r="AN260" s="10">
        <v>1</v>
      </c>
      <c r="AO260" s="10">
        <v>0</v>
      </c>
      <c r="AP260" s="10">
        <v>0</v>
      </c>
      <c r="AQ260" s="10">
        <v>0</v>
      </c>
      <c r="AR260" s="10">
        <v>0</v>
      </c>
      <c r="AS260" s="10">
        <v>0</v>
      </c>
      <c r="AT260" s="10">
        <v>0</v>
      </c>
      <c r="AU260" s="10"/>
      <c r="AV260" s="10"/>
      <c r="AW260" s="10"/>
      <c r="AX260" s="10">
        <v>2024</v>
      </c>
      <c r="AY260" s="10" t="s">
        <v>2368</v>
      </c>
      <c r="AZ260" s="10" t="s">
        <v>138</v>
      </c>
      <c r="BA260" s="10"/>
      <c r="BB260" s="10">
        <v>1</v>
      </c>
      <c r="BC260" s="10" t="s">
        <v>1671</v>
      </c>
      <c r="BD260" s="10" t="s">
        <v>1672</v>
      </c>
      <c r="BE260" s="10"/>
      <c r="BF260" s="10"/>
      <c r="BG260" s="10"/>
      <c r="BH260" s="10"/>
      <c r="BI260" s="10"/>
      <c r="BJ260" s="10"/>
      <c r="BK260" s="10"/>
      <c r="BL260" s="10"/>
      <c r="BM260" s="10"/>
      <c r="BN260" s="12" t="s">
        <v>1673</v>
      </c>
      <c r="BO260" s="12" t="s">
        <v>1673</v>
      </c>
      <c r="BP260" s="10"/>
      <c r="BQ260" s="10" t="s">
        <v>91</v>
      </c>
      <c r="BR260" s="10">
        <v>2024</v>
      </c>
      <c r="BS260" s="10" t="str">
        <f>+_xlfn.XLOOKUP(Tabla1[[#This Row],[COD_ACT]],'[1]VF (2)'!$B:$B,'[1]VF (2)'!$AGD:$AGD)</f>
        <v>201;202;205;401;402;403;404;501;505;506;507</v>
      </c>
      <c r="BT260" s="10">
        <f>+_xlfn.XLOOKUP(Tabla1[[#This Row],[COD_ACT]],'[1]VF (2)'!$B:$B,'[1]VF (2)'!$AGC:$AGC)</f>
        <v>0</v>
      </c>
      <c r="BU260" s="10" t="e">
        <f>+_xlfn.XLOOKUP(Tabla1[[#This Row],[COD_ACT]],'[2]COMPACTO PUNTO Y COMA'!$A:$A,'[2]COMPACTO PUNTO Y COMA'!$C:$C)</f>
        <v>#N/A</v>
      </c>
      <c r="BV260" s="10" t="e">
        <f>+_xlfn.XLOOKUP(Tabla1[[#This Row],[COD_ACT]],[3]Sheet1!$A:$A,[3]Sheet1!$B:$B)</f>
        <v>#N/A</v>
      </c>
      <c r="BW260" s="14">
        <v>500</v>
      </c>
      <c r="BX260" s="10" t="s">
        <v>2369</v>
      </c>
      <c r="BY260" s="10"/>
      <c r="BZ260" s="10"/>
      <c r="CA260" s="10"/>
      <c r="CB260" s="10"/>
      <c r="CC260" s="10"/>
      <c r="CD260" s="10"/>
      <c r="CE260" s="10"/>
      <c r="CF260" s="10"/>
      <c r="CG260" s="10"/>
    </row>
    <row r="261" spans="1:85" hidden="1">
      <c r="A261" s="10" t="s">
        <v>2370</v>
      </c>
      <c r="B261" s="10">
        <v>849</v>
      </c>
      <c r="C261" s="11" t="s">
        <v>86</v>
      </c>
      <c r="D261" s="10" t="s">
        <v>2358</v>
      </c>
      <c r="E261" s="10" t="s">
        <v>2359</v>
      </c>
      <c r="F261" s="10" t="s">
        <v>89</v>
      </c>
      <c r="G261" s="16">
        <v>3</v>
      </c>
      <c r="H261" s="10"/>
      <c r="I261" s="10"/>
      <c r="J261" s="10"/>
      <c r="K261" s="12" t="s">
        <v>2371</v>
      </c>
      <c r="L261" s="10" t="s">
        <v>91</v>
      </c>
      <c r="M261" s="10" t="s">
        <v>92</v>
      </c>
      <c r="N261" s="10" t="s">
        <v>91</v>
      </c>
      <c r="O261" s="10" t="s">
        <v>16</v>
      </c>
      <c r="P261" s="10" t="s">
        <v>93</v>
      </c>
      <c r="Q261" s="10">
        <v>1</v>
      </c>
      <c r="R261" s="10">
        <v>0</v>
      </c>
      <c r="S261" s="10">
        <v>0</v>
      </c>
      <c r="T261" s="10">
        <v>0</v>
      </c>
      <c r="U261" s="10">
        <v>0</v>
      </c>
      <c r="V261" s="10">
        <v>0</v>
      </c>
      <c r="W261" s="10">
        <v>0</v>
      </c>
      <c r="X261" s="10" t="s">
        <v>112</v>
      </c>
      <c r="Y261" s="10" t="s">
        <v>166</v>
      </c>
      <c r="Z261" s="10" t="s">
        <v>2096</v>
      </c>
      <c r="AA261" s="10">
        <v>2080</v>
      </c>
      <c r="AB261" s="10" t="s">
        <v>2097</v>
      </c>
      <c r="AC261" s="10"/>
      <c r="AD261" s="10">
        <v>2006</v>
      </c>
      <c r="AE261" s="10" t="s">
        <v>170</v>
      </c>
      <c r="AF261" s="10" t="s">
        <v>171</v>
      </c>
      <c r="AG261" s="10"/>
      <c r="AH261" s="10">
        <v>0</v>
      </c>
      <c r="AI261" s="10">
        <v>0</v>
      </c>
      <c r="AJ261" s="10">
        <v>0</v>
      </c>
      <c r="AK261" s="10">
        <v>0</v>
      </c>
      <c r="AL261" s="10">
        <v>0</v>
      </c>
      <c r="AM261" s="10">
        <v>1</v>
      </c>
      <c r="AN261" s="10">
        <v>1</v>
      </c>
      <c r="AO261" s="10">
        <v>1</v>
      </c>
      <c r="AP261" s="10">
        <v>1</v>
      </c>
      <c r="AQ261" s="10">
        <v>1</v>
      </c>
      <c r="AR261" s="10">
        <v>1</v>
      </c>
      <c r="AS261" s="10">
        <v>1</v>
      </c>
      <c r="AT261" s="10">
        <v>1</v>
      </c>
      <c r="AU261" s="13" t="s">
        <v>2372</v>
      </c>
      <c r="AV261" s="10"/>
      <c r="AW261" s="10">
        <v>849</v>
      </c>
      <c r="AX261" s="10">
        <v>2024</v>
      </c>
      <c r="AY261" s="10" t="s">
        <v>2373</v>
      </c>
      <c r="AZ261" s="10" t="s">
        <v>103</v>
      </c>
      <c r="BA261" s="10" t="s">
        <v>2374</v>
      </c>
      <c r="BB261" s="10">
        <v>1</v>
      </c>
      <c r="BC261" s="10" t="s">
        <v>681</v>
      </c>
      <c r="BD261" s="10" t="s">
        <v>682</v>
      </c>
      <c r="BE261" s="10">
        <v>6</v>
      </c>
      <c r="BF261" s="10" t="s">
        <v>683</v>
      </c>
      <c r="BG261" s="10" t="s">
        <v>1732</v>
      </c>
      <c r="BH261" s="10" t="s">
        <v>1733</v>
      </c>
      <c r="BI261" s="10" t="s">
        <v>1734</v>
      </c>
      <c r="BJ261" s="10" t="s">
        <v>1735</v>
      </c>
      <c r="BK261" s="10">
        <v>8</v>
      </c>
      <c r="BL261" s="10" t="s">
        <v>1826</v>
      </c>
      <c r="BM261" s="10" t="s">
        <v>286</v>
      </c>
      <c r="BN261" s="10" t="s">
        <v>106</v>
      </c>
      <c r="BO261" s="10" t="s">
        <v>106</v>
      </c>
      <c r="BP261" s="10"/>
      <c r="BQ261" s="10" t="s">
        <v>92</v>
      </c>
      <c r="BR261" s="10">
        <v>2024</v>
      </c>
      <c r="BS261" s="10" t="e">
        <f>+_xlfn.XLOOKUP(Tabla1[[#This Row],[COD_ACT]],'[1]VF (2)'!$B:$B,'[1]VF (2)'!$AGD:$AGD)</f>
        <v>#N/A</v>
      </c>
      <c r="BT261" s="10" t="e">
        <f>+_xlfn.XLOOKUP(Tabla1[[#This Row],[COD_ACT]],'[1]VF (2)'!$B:$B,'[1]VF (2)'!$AGC:$AGC)</f>
        <v>#N/A</v>
      </c>
      <c r="BU261" s="10" t="e">
        <f>+_xlfn.XLOOKUP(Tabla1[[#This Row],[COD_ACT]],'[2]COMPACTO PUNTO Y COMA'!$A:$A,'[2]COMPACTO PUNTO Y COMA'!$C:$C)</f>
        <v>#N/A</v>
      </c>
      <c r="BV261" s="10" t="str">
        <f>_xlfn.XLOOKUP(Tabla1[[#This Row],[COD_ACT]],[3]Sheet1!$A:$A,[3]Sheet1!$B:$B)</f>
        <v>101;203;601;505;102;103;104;105</v>
      </c>
      <c r="BW261" s="14">
        <v>400</v>
      </c>
      <c r="BX261" s="10" t="s">
        <v>2375</v>
      </c>
      <c r="BY261" s="10"/>
      <c r="BZ261" s="10"/>
      <c r="CA261" s="10"/>
      <c r="CB261" s="10"/>
      <c r="CC261" s="10"/>
      <c r="CD261" s="10"/>
      <c r="CE261" s="10"/>
      <c r="CF261" s="10"/>
      <c r="CG261" s="10"/>
    </row>
    <row r="262" spans="1:85" hidden="1">
      <c r="A262" s="10" t="s">
        <v>2376</v>
      </c>
      <c r="B262" s="10">
        <v>21548</v>
      </c>
      <c r="C262" s="11" t="s">
        <v>86</v>
      </c>
      <c r="D262" s="10" t="s">
        <v>2377</v>
      </c>
      <c r="E262" s="10" t="s">
        <v>2378</v>
      </c>
      <c r="F262" s="10" t="s">
        <v>514</v>
      </c>
      <c r="G262" s="10"/>
      <c r="H262" s="10"/>
      <c r="I262" s="10"/>
      <c r="J262" s="10"/>
      <c r="K262" s="12" t="s">
        <v>2379</v>
      </c>
      <c r="L262" s="10" t="s">
        <v>92</v>
      </c>
      <c r="M262" s="10" t="s">
        <v>91</v>
      </c>
      <c r="N262" s="10" t="s">
        <v>92</v>
      </c>
      <c r="O262" s="10" t="s">
        <v>17</v>
      </c>
      <c r="P262" s="10" t="s">
        <v>204</v>
      </c>
      <c r="Q262" s="10">
        <v>0</v>
      </c>
      <c r="R262" s="10">
        <v>1</v>
      </c>
      <c r="S262" s="10">
        <v>0</v>
      </c>
      <c r="T262" s="10">
        <v>0</v>
      </c>
      <c r="U262" s="10">
        <v>0</v>
      </c>
      <c r="V262" s="10">
        <v>0</v>
      </c>
      <c r="W262" s="10">
        <v>0</v>
      </c>
      <c r="X262" s="10" t="s">
        <v>153</v>
      </c>
      <c r="Y262" s="10"/>
      <c r="Z262" s="10" t="s">
        <v>2380</v>
      </c>
      <c r="AA262" s="10">
        <v>2075</v>
      </c>
      <c r="AB262" s="10" t="s">
        <v>2381</v>
      </c>
      <c r="AC262" s="10" t="s">
        <v>2382</v>
      </c>
      <c r="AD262" s="10">
        <v>2044</v>
      </c>
      <c r="AE262" s="10" t="s">
        <v>571</v>
      </c>
      <c r="AF262" s="10" t="s">
        <v>572</v>
      </c>
      <c r="AG262" s="10"/>
      <c r="AH262" s="10">
        <v>0</v>
      </c>
      <c r="AI262" s="10">
        <v>0</v>
      </c>
      <c r="AJ262" s="10">
        <v>0</v>
      </c>
      <c r="AK262" s="10">
        <v>0</v>
      </c>
      <c r="AL262" s="10">
        <v>0</v>
      </c>
      <c r="AM262" s="10">
        <v>0</v>
      </c>
      <c r="AN262" s="10">
        <v>1</v>
      </c>
      <c r="AO262" s="10">
        <v>0</v>
      </c>
      <c r="AP262" s="10">
        <v>0</v>
      </c>
      <c r="AQ262" s="10">
        <v>0</v>
      </c>
      <c r="AR262" s="10">
        <v>0</v>
      </c>
      <c r="AS262" s="10">
        <v>0</v>
      </c>
      <c r="AT262" s="10">
        <v>0</v>
      </c>
      <c r="AU262" s="10"/>
      <c r="AV262" s="10"/>
      <c r="AW262" s="10"/>
      <c r="AX262" s="10">
        <v>2024</v>
      </c>
      <c r="AY262" s="10" t="s">
        <v>2383</v>
      </c>
      <c r="AZ262" s="10" t="s">
        <v>227</v>
      </c>
      <c r="BA262" s="10"/>
      <c r="BB262" s="10">
        <v>1</v>
      </c>
      <c r="BC262" s="10" t="s">
        <v>2009</v>
      </c>
      <c r="BD262" s="10" t="s">
        <v>2010</v>
      </c>
      <c r="BE262" s="10"/>
      <c r="BF262" s="10"/>
      <c r="BG262" s="10"/>
      <c r="BH262" s="10"/>
      <c r="BI262" s="10"/>
      <c r="BJ262" s="10"/>
      <c r="BK262" s="10"/>
      <c r="BL262" s="10"/>
      <c r="BM262" s="10"/>
      <c r="BN262" s="12" t="s">
        <v>1691</v>
      </c>
      <c r="BO262" s="12" t="s">
        <v>2384</v>
      </c>
      <c r="BP262" s="10"/>
      <c r="BQ262" s="10" t="s">
        <v>91</v>
      </c>
      <c r="BR262" s="10">
        <v>2024</v>
      </c>
      <c r="BS262" s="10" t="str">
        <f>+_xlfn.XLOOKUP(Tabla1[[#This Row],[COD_ACT]],'[1]VF (2)'!$B:$B,'[1]VF (2)'!$AGD:$AGD)</f>
        <v>103;203;504</v>
      </c>
      <c r="BT262" s="10">
        <f>+_xlfn.XLOOKUP(Tabla1[[#This Row],[COD_ACT]],'[1]VF (2)'!$B:$B,'[1]VF (2)'!$AGC:$AGC)</f>
        <v>0</v>
      </c>
      <c r="BU262" s="10" t="e">
        <f>+_xlfn.XLOOKUP(Tabla1[[#This Row],[COD_ACT]],'[2]COMPACTO PUNTO Y COMA'!$A:$A,'[2]COMPACTO PUNTO Y COMA'!$C:$C)</f>
        <v>#N/A</v>
      </c>
      <c r="BV262" s="10" t="e">
        <f>+_xlfn.XLOOKUP(Tabla1[[#This Row],[COD_ACT]],[3]Sheet1!$A:$A,[3]Sheet1!$B:$B)</f>
        <v>#N/A</v>
      </c>
      <c r="BW262" s="14">
        <v>500</v>
      </c>
      <c r="BX262" s="10" t="s">
        <v>2385</v>
      </c>
      <c r="BY262" s="10"/>
      <c r="BZ262" s="10"/>
      <c r="CA262" s="10"/>
      <c r="CB262" s="10"/>
      <c r="CC262" s="10"/>
      <c r="CD262" s="10"/>
      <c r="CE262" s="10"/>
      <c r="CF262" s="10"/>
      <c r="CG262" s="10"/>
    </row>
    <row r="263" spans="1:85" hidden="1">
      <c r="A263" s="10" t="s">
        <v>2386</v>
      </c>
      <c r="B263" s="10">
        <v>34417</v>
      </c>
      <c r="C263" s="11" t="s">
        <v>86</v>
      </c>
      <c r="D263" s="10" t="s">
        <v>1746</v>
      </c>
      <c r="E263" s="10" t="s">
        <v>1747</v>
      </c>
      <c r="F263" s="10" t="s">
        <v>89</v>
      </c>
      <c r="G263" s="10"/>
      <c r="H263" s="10"/>
      <c r="I263" s="10"/>
      <c r="J263" s="10"/>
      <c r="K263" s="12" t="s">
        <v>2387</v>
      </c>
      <c r="L263" s="10" t="s">
        <v>91</v>
      </c>
      <c r="M263" s="10" t="s">
        <v>92</v>
      </c>
      <c r="N263" s="10" t="s">
        <v>92</v>
      </c>
      <c r="O263" s="10" t="s">
        <v>165</v>
      </c>
      <c r="P263" s="10" t="s">
        <v>165</v>
      </c>
      <c r="Q263" s="10">
        <v>1</v>
      </c>
      <c r="R263" s="10">
        <v>1</v>
      </c>
      <c r="S263" s="10">
        <v>1</v>
      </c>
      <c r="T263" s="10">
        <v>1</v>
      </c>
      <c r="U263" s="10">
        <v>1</v>
      </c>
      <c r="V263" s="10">
        <v>0</v>
      </c>
      <c r="W263" s="10">
        <v>1</v>
      </c>
      <c r="X263" s="10" t="s">
        <v>112</v>
      </c>
      <c r="Y263" s="10"/>
      <c r="Z263" s="10" t="s">
        <v>303</v>
      </c>
      <c r="AA263" s="10">
        <v>2108</v>
      </c>
      <c r="AB263" s="10" t="s">
        <v>304</v>
      </c>
      <c r="AC263" s="10" t="s">
        <v>2388</v>
      </c>
      <c r="AD263" s="10">
        <v>2101</v>
      </c>
      <c r="AE263" s="10" t="s">
        <v>305</v>
      </c>
      <c r="AF263" s="10" t="s">
        <v>306</v>
      </c>
      <c r="AG263" s="10"/>
      <c r="AH263" s="10">
        <v>0</v>
      </c>
      <c r="AI263" s="10">
        <v>0</v>
      </c>
      <c r="AJ263" s="10">
        <v>0</v>
      </c>
      <c r="AK263" s="10">
        <v>0</v>
      </c>
      <c r="AL263" s="10">
        <v>0</v>
      </c>
      <c r="AM263" s="10">
        <v>0</v>
      </c>
      <c r="AN263" s="10">
        <v>1</v>
      </c>
      <c r="AO263" s="10"/>
      <c r="AP263" s="10"/>
      <c r="AQ263" s="10"/>
      <c r="AR263" s="10"/>
      <c r="AS263" s="10"/>
      <c r="AT263" s="10"/>
      <c r="AU263" s="10" t="s">
        <v>2389</v>
      </c>
      <c r="AV263" s="10"/>
      <c r="AW263" s="10"/>
      <c r="AX263" s="10">
        <v>2024</v>
      </c>
      <c r="AY263" s="10" t="s">
        <v>2390</v>
      </c>
      <c r="AZ263" s="10" t="s">
        <v>297</v>
      </c>
      <c r="BA263" s="10"/>
      <c r="BB263" s="10">
        <v>1</v>
      </c>
      <c r="BC263" s="10" t="s">
        <v>334</v>
      </c>
      <c r="BD263" s="10" t="s">
        <v>335</v>
      </c>
      <c r="BE263" s="10"/>
      <c r="BF263" s="10"/>
      <c r="BG263" s="10"/>
      <c r="BH263" s="10"/>
      <c r="BI263" s="10"/>
      <c r="BJ263" s="10"/>
      <c r="BK263" s="10"/>
      <c r="BL263" s="10"/>
      <c r="BM263" s="10"/>
      <c r="BN263" s="12" t="s">
        <v>106</v>
      </c>
      <c r="BO263" s="12" t="s">
        <v>106</v>
      </c>
      <c r="BP263" s="10"/>
      <c r="BQ263" s="10" t="s">
        <v>92</v>
      </c>
      <c r="BR263" s="10">
        <v>2024</v>
      </c>
      <c r="BS263" s="10" t="str">
        <f>+_xlfn.XLOOKUP(Tabla1[[#This Row],[COD_ACT]],'[1]VF (2)'!$B:$B,'[1]VF (2)'!$AGD:$AGD)</f>
        <v>101;102;103;104;105;205;203;404;510</v>
      </c>
      <c r="BT263" s="10">
        <f>+_xlfn.XLOOKUP(Tabla1[[#This Row],[COD_ACT]],'[1]VF (2)'!$B:$B,'[1]VF (2)'!$AGC:$AGC)</f>
        <v>0</v>
      </c>
      <c r="BU263" s="10" t="e">
        <f>+_xlfn.XLOOKUP(Tabla1[[#This Row],[COD_ACT]],'[2]COMPACTO PUNTO Y COMA'!$A:$A,'[2]COMPACTO PUNTO Y COMA'!$C:$C)</f>
        <v>#N/A</v>
      </c>
      <c r="BV263" s="10" t="e">
        <f>+_xlfn.XLOOKUP(Tabla1[[#This Row],[COD_ACT]],[3]Sheet1!$A:$A,[3]Sheet1!$B:$B)</f>
        <v>#N/A</v>
      </c>
      <c r="BW263" s="14">
        <v>500</v>
      </c>
      <c r="BX263" s="10" t="s">
        <v>950</v>
      </c>
      <c r="BY263" s="10"/>
      <c r="BZ263" s="10"/>
      <c r="CA263" s="10"/>
      <c r="CB263" s="10"/>
      <c r="CC263" s="10"/>
      <c r="CD263" s="10"/>
      <c r="CE263" s="10"/>
      <c r="CF263" s="10"/>
      <c r="CG263" s="10"/>
    </row>
    <row r="264" spans="1:85" hidden="1">
      <c r="A264" s="10" t="s">
        <v>2391</v>
      </c>
      <c r="B264" s="10">
        <v>8979</v>
      </c>
      <c r="C264" s="11" t="s">
        <v>86</v>
      </c>
      <c r="D264" s="10" t="s">
        <v>150</v>
      </c>
      <c r="E264" s="10" t="s">
        <v>151</v>
      </c>
      <c r="F264" s="10" t="s">
        <v>89</v>
      </c>
      <c r="G264" s="10"/>
      <c r="H264" s="10"/>
      <c r="I264" s="10"/>
      <c r="J264" s="10"/>
      <c r="K264" s="12" t="s">
        <v>2392</v>
      </c>
      <c r="L264" s="10" t="s">
        <v>91</v>
      </c>
      <c r="M264" s="10" t="s">
        <v>92</v>
      </c>
      <c r="N264" s="10" t="s">
        <v>91</v>
      </c>
      <c r="O264" s="10" t="s">
        <v>16</v>
      </c>
      <c r="P264" s="10" t="s">
        <v>93</v>
      </c>
      <c r="Q264" s="10">
        <v>1</v>
      </c>
      <c r="R264" s="10">
        <v>0</v>
      </c>
      <c r="S264" s="10">
        <v>0</v>
      </c>
      <c r="T264" s="10">
        <v>0</v>
      </c>
      <c r="U264" s="10">
        <v>0</v>
      </c>
      <c r="V264" s="10">
        <v>0</v>
      </c>
      <c r="W264" s="10">
        <v>0</v>
      </c>
      <c r="X264" s="10" t="s">
        <v>112</v>
      </c>
      <c r="Y264" s="10"/>
      <c r="Z264" s="10" t="s">
        <v>113</v>
      </c>
      <c r="AA264" s="10">
        <v>2030</v>
      </c>
      <c r="AB264" s="10" t="s">
        <v>114</v>
      </c>
      <c r="AC264" s="10" t="s">
        <v>2393</v>
      </c>
      <c r="AD264" s="10">
        <v>2014</v>
      </c>
      <c r="AE264" s="10" t="s">
        <v>116</v>
      </c>
      <c r="AF264" s="10" t="s">
        <v>117</v>
      </c>
      <c r="AG264" s="10"/>
      <c r="AH264" s="10">
        <v>0</v>
      </c>
      <c r="AI264" s="10">
        <v>0</v>
      </c>
      <c r="AJ264" s="10">
        <v>0</v>
      </c>
      <c r="AK264" s="10">
        <v>0</v>
      </c>
      <c r="AL264" s="10">
        <v>0</v>
      </c>
      <c r="AM264" s="10">
        <v>0</v>
      </c>
      <c r="AN264" s="10">
        <v>1</v>
      </c>
      <c r="AO264" s="10">
        <v>0</v>
      </c>
      <c r="AP264" s="10">
        <v>0</v>
      </c>
      <c r="AQ264" s="10">
        <v>0</v>
      </c>
      <c r="AR264" s="10">
        <v>0</v>
      </c>
      <c r="AS264" s="10">
        <v>0</v>
      </c>
      <c r="AT264" s="10">
        <v>0</v>
      </c>
      <c r="AU264" s="13" t="s">
        <v>2394</v>
      </c>
      <c r="AV264" s="13" t="s">
        <v>2395</v>
      </c>
      <c r="AW264" s="10"/>
      <c r="AX264" s="10">
        <v>2024</v>
      </c>
      <c r="AY264" s="21" t="s">
        <v>2396</v>
      </c>
      <c r="AZ264" s="10" t="s">
        <v>297</v>
      </c>
      <c r="BA264" s="10"/>
      <c r="BB264" s="10">
        <v>1</v>
      </c>
      <c r="BC264" s="10" t="s">
        <v>681</v>
      </c>
      <c r="BD264" s="10" t="s">
        <v>682</v>
      </c>
      <c r="BE264" s="10"/>
      <c r="BF264" s="10"/>
      <c r="BG264" s="10"/>
      <c r="BH264" s="10"/>
      <c r="BI264" s="10"/>
      <c r="BJ264" s="10"/>
      <c r="BK264" s="10"/>
      <c r="BL264" s="10"/>
      <c r="BM264" s="10"/>
      <c r="BN264" s="12" t="s">
        <v>2397</v>
      </c>
      <c r="BO264" s="12" t="s">
        <v>2397</v>
      </c>
      <c r="BP264" s="10"/>
      <c r="BQ264" s="10" t="s">
        <v>91</v>
      </c>
      <c r="BR264" s="10">
        <v>2024</v>
      </c>
      <c r="BS264" s="10" t="str">
        <f>+_xlfn.XLOOKUP(Tabla1[[#This Row],[COD_ACT]],'[1]VF (2)'!$B:$B,'[1]VF (2)'!$AGD:$AGD)</f>
        <v>101;102;203;404;501;505;507;510</v>
      </c>
      <c r="BT264" s="10" t="str">
        <f>+_xlfn.XLOOKUP(Tabla1[[#This Row],[COD_ACT]],'[1]VF (2)'!$B:$B,'[1]VF (2)'!$AGC:$AGC)</f>
        <v>201</v>
      </c>
      <c r="BU264" s="10" t="e">
        <f>+_xlfn.XLOOKUP(Tabla1[[#This Row],[COD_ACT]],'[2]COMPACTO PUNTO Y COMA'!$A:$A,'[2]COMPACTO PUNTO Y COMA'!$C:$C)</f>
        <v>#N/A</v>
      </c>
      <c r="BV264" s="10" t="e">
        <f>+_xlfn.XLOOKUP(Tabla1[[#This Row],[COD_ACT]],[3]Sheet1!$A:$A,[3]Sheet1!$B:$B)</f>
        <v>#N/A</v>
      </c>
      <c r="BW264" s="14">
        <v>101</v>
      </c>
      <c r="BX264" s="10" t="s">
        <v>2398</v>
      </c>
      <c r="BY264" s="10"/>
      <c r="BZ264" s="10"/>
      <c r="CA264" s="10"/>
      <c r="CB264" s="10"/>
      <c r="CC264" s="10"/>
      <c r="CD264" s="10"/>
      <c r="CE264" s="10"/>
      <c r="CF264" s="10"/>
      <c r="CG264" s="10"/>
    </row>
    <row r="265" spans="1:85">
      <c r="A265" s="10" t="s">
        <v>2399</v>
      </c>
      <c r="B265" s="10">
        <v>34133</v>
      </c>
      <c r="C265" s="11" t="s">
        <v>86</v>
      </c>
      <c r="D265" s="10" t="s">
        <v>830</v>
      </c>
      <c r="E265" s="10" t="s">
        <v>831</v>
      </c>
      <c r="F265" s="10" t="s">
        <v>89</v>
      </c>
      <c r="G265" s="10"/>
      <c r="H265" s="10"/>
      <c r="I265" s="10"/>
      <c r="J265" s="10"/>
      <c r="K265" s="12" t="s">
        <v>2400</v>
      </c>
      <c r="L265" s="10" t="s">
        <v>91</v>
      </c>
      <c r="M265" s="10" t="s">
        <v>92</v>
      </c>
      <c r="N265" s="10" t="s">
        <v>91</v>
      </c>
      <c r="O265" s="10" t="s">
        <v>16</v>
      </c>
      <c r="P265" s="10" t="s">
        <v>93</v>
      </c>
      <c r="Q265" s="10">
        <v>1</v>
      </c>
      <c r="R265" s="10">
        <v>0</v>
      </c>
      <c r="S265" s="10">
        <v>0</v>
      </c>
      <c r="T265" s="10">
        <v>0</v>
      </c>
      <c r="U265" s="10">
        <v>0</v>
      </c>
      <c r="V265" s="10">
        <v>0</v>
      </c>
      <c r="W265" s="10">
        <v>0</v>
      </c>
      <c r="X265" s="10" t="s">
        <v>153</v>
      </c>
      <c r="Y265" s="10"/>
      <c r="Z265" s="10" t="s">
        <v>833</v>
      </c>
      <c r="AA265" s="10">
        <v>2032</v>
      </c>
      <c r="AB265" s="10" t="s">
        <v>834</v>
      </c>
      <c r="AC265" s="10" t="s">
        <v>2401</v>
      </c>
      <c r="AD265" s="10">
        <v>2014</v>
      </c>
      <c r="AE265" s="10" t="s">
        <v>116</v>
      </c>
      <c r="AF265" s="10" t="s">
        <v>117</v>
      </c>
      <c r="AG265" s="10"/>
      <c r="AH265" s="10">
        <v>0</v>
      </c>
      <c r="AI265" s="10">
        <v>0</v>
      </c>
      <c r="AJ265" s="10">
        <v>0</v>
      </c>
      <c r="AK265" s="10">
        <v>0</v>
      </c>
      <c r="AL265" s="10">
        <v>0</v>
      </c>
      <c r="AM265" s="10">
        <v>1</v>
      </c>
      <c r="AN265" s="10">
        <v>1</v>
      </c>
      <c r="AO265" s="10">
        <v>0</v>
      </c>
      <c r="AP265" s="10">
        <v>0</v>
      </c>
      <c r="AQ265" s="10">
        <v>0</v>
      </c>
      <c r="AR265" s="10">
        <v>0</v>
      </c>
      <c r="AS265" s="10">
        <v>0</v>
      </c>
      <c r="AT265" s="10">
        <v>0</v>
      </c>
      <c r="AU265" s="10"/>
      <c r="AV265" s="10"/>
      <c r="AW265" s="10"/>
      <c r="AX265" s="10">
        <v>2024</v>
      </c>
      <c r="AY265" s="10" t="s">
        <v>2402</v>
      </c>
      <c r="AZ265" s="10" t="s">
        <v>227</v>
      </c>
      <c r="BA265" s="10"/>
      <c r="BB265" s="10">
        <v>1</v>
      </c>
      <c r="BC265" s="10" t="s">
        <v>207</v>
      </c>
      <c r="BD265" s="10" t="s">
        <v>208</v>
      </c>
      <c r="BE265" s="10"/>
      <c r="BF265" s="10"/>
      <c r="BG265" s="10"/>
      <c r="BH265" s="10"/>
      <c r="BI265" s="10"/>
      <c r="BJ265" s="10"/>
      <c r="BK265" s="10"/>
      <c r="BL265" s="10"/>
      <c r="BM265" s="10"/>
      <c r="BN265" s="12" t="s">
        <v>970</v>
      </c>
      <c r="BO265" s="12" t="s">
        <v>231</v>
      </c>
      <c r="BP265" s="10"/>
      <c r="BQ265" s="10" t="s">
        <v>91</v>
      </c>
      <c r="BR265" s="10">
        <v>2024</v>
      </c>
      <c r="BS265" s="10" t="str">
        <f>+_xlfn.XLOOKUP(Tabla1[[#This Row],[COD_ACT]],'[1]VF (2)'!$B:$B,'[1]VF (2)'!$AGD:$AGD)</f>
        <v>101;102;503</v>
      </c>
      <c r="BT265" s="10" t="str">
        <f>+_xlfn.XLOOKUP(Tabla1[[#This Row],[COD_ACT]],'[1]VF (2)'!$B:$B,'[1]VF (2)'!$AGC:$AGC)</f>
        <v>101</v>
      </c>
      <c r="BU265" s="10" t="e">
        <f>+_xlfn.XLOOKUP(Tabla1[[#This Row],[COD_ACT]],'[2]COMPACTO PUNTO Y COMA'!$A:$A,'[2]COMPACTO PUNTO Y COMA'!$C:$C)</f>
        <v>#N/A</v>
      </c>
      <c r="BV265" s="10" t="e">
        <f>+_xlfn.XLOOKUP(Tabla1[[#This Row],[COD_ACT]],[3]Sheet1!$A:$A,[3]Sheet1!$B:$B)</f>
        <v>#N/A</v>
      </c>
      <c r="BW265" s="14" t="s">
        <v>756</v>
      </c>
      <c r="BX265" s="10" t="s">
        <v>2403</v>
      </c>
      <c r="BY265" s="10"/>
      <c r="BZ265" s="10"/>
      <c r="CA265" s="10"/>
      <c r="CB265" s="10"/>
      <c r="CC265" s="10"/>
      <c r="CD265" s="10"/>
      <c r="CE265" s="10"/>
      <c r="CF265" s="10"/>
      <c r="CG265" s="10"/>
    </row>
    <row r="266" spans="1:85" hidden="1">
      <c r="A266" s="10" t="s">
        <v>2404</v>
      </c>
      <c r="B266" s="10">
        <v>22502</v>
      </c>
      <c r="C266" s="11" t="s">
        <v>86</v>
      </c>
      <c r="D266" s="10" t="s">
        <v>2405</v>
      </c>
      <c r="E266" s="10" t="s">
        <v>2406</v>
      </c>
      <c r="F266" s="10" t="s">
        <v>514</v>
      </c>
      <c r="G266" s="10"/>
      <c r="H266" s="10"/>
      <c r="I266" s="10"/>
      <c r="J266" s="10"/>
      <c r="K266" s="12" t="s">
        <v>2407</v>
      </c>
      <c r="L266" s="10" t="s">
        <v>91</v>
      </c>
      <c r="M266" s="10" t="s">
        <v>92</v>
      </c>
      <c r="N266" s="10" t="s">
        <v>91</v>
      </c>
      <c r="O266" s="10" t="s">
        <v>16</v>
      </c>
      <c r="P266" s="10" t="s">
        <v>93</v>
      </c>
      <c r="Q266" s="10">
        <v>1</v>
      </c>
      <c r="R266" s="10">
        <v>0</v>
      </c>
      <c r="S266" s="10">
        <v>0</v>
      </c>
      <c r="T266" s="10">
        <v>0</v>
      </c>
      <c r="U266" s="10">
        <v>0</v>
      </c>
      <c r="V266" s="10">
        <v>0</v>
      </c>
      <c r="W266" s="10">
        <v>0</v>
      </c>
      <c r="X266" s="10" t="s">
        <v>222</v>
      </c>
      <c r="Y266" s="10"/>
      <c r="Z266" s="10" t="s">
        <v>762</v>
      </c>
      <c r="AA266" s="10">
        <v>2087</v>
      </c>
      <c r="AB266" s="10" t="s">
        <v>763</v>
      </c>
      <c r="AC266" s="10" t="s">
        <v>2408</v>
      </c>
      <c r="AD266" s="10">
        <v>2014</v>
      </c>
      <c r="AE266" s="10" t="s">
        <v>116</v>
      </c>
      <c r="AF266" s="10" t="s">
        <v>117</v>
      </c>
      <c r="AG266" s="10"/>
      <c r="AH266" s="10">
        <v>0</v>
      </c>
      <c r="AI266" s="10">
        <v>0</v>
      </c>
      <c r="AJ266" s="10">
        <v>0</v>
      </c>
      <c r="AK266" s="10">
        <v>0</v>
      </c>
      <c r="AL266" s="10">
        <v>0</v>
      </c>
      <c r="AM266" s="10">
        <v>0</v>
      </c>
      <c r="AN266" s="10">
        <v>1</v>
      </c>
      <c r="AO266" s="10">
        <v>0</v>
      </c>
      <c r="AP266" s="10">
        <v>0</v>
      </c>
      <c r="AQ266" s="10">
        <v>0</v>
      </c>
      <c r="AR266" s="10">
        <v>0</v>
      </c>
      <c r="AS266" s="10">
        <v>0</v>
      </c>
      <c r="AT266" s="10">
        <v>0</v>
      </c>
      <c r="AU266" s="10"/>
      <c r="AV266" s="10"/>
      <c r="AW266" s="10"/>
      <c r="AX266" s="10">
        <v>2024</v>
      </c>
      <c r="AY266" s="10" t="s">
        <v>2409</v>
      </c>
      <c r="AZ266" s="10" t="s">
        <v>227</v>
      </c>
      <c r="BA266" s="10"/>
      <c r="BB266" s="10">
        <v>1</v>
      </c>
      <c r="BC266" s="10" t="s">
        <v>575</v>
      </c>
      <c r="BD266" s="10" t="s">
        <v>576</v>
      </c>
      <c r="BE266" s="10"/>
      <c r="BF266" s="10"/>
      <c r="BG266" s="10"/>
      <c r="BH266" s="10"/>
      <c r="BI266" s="10"/>
      <c r="BJ266" s="10"/>
      <c r="BK266" s="10"/>
      <c r="BL266" s="10"/>
      <c r="BM266" s="10"/>
      <c r="BN266" s="12" t="s">
        <v>2410</v>
      </c>
      <c r="BO266" s="12" t="s">
        <v>2411</v>
      </c>
      <c r="BP266" s="10"/>
      <c r="BQ266" s="10" t="s">
        <v>91</v>
      </c>
      <c r="BR266" s="10">
        <v>2024</v>
      </c>
      <c r="BS266" s="10" t="str">
        <f>+_xlfn.XLOOKUP(Tabla1[[#This Row],[COD_ACT]],'[1]VF (2)'!$B:$B,'[1]VF (2)'!$AGD:$AGD)</f>
        <v>101;102;205;203;404;510</v>
      </c>
      <c r="BT266" s="10">
        <f>+_xlfn.XLOOKUP(Tabla1[[#This Row],[COD_ACT]],'[1]VF (2)'!$B:$B,'[1]VF (2)'!$AGC:$AGC)</f>
        <v>0</v>
      </c>
      <c r="BU266" s="10" t="e">
        <f>+_xlfn.XLOOKUP(Tabla1[[#This Row],[COD_ACT]],'[2]COMPACTO PUNTO Y COMA'!$A:$A,'[2]COMPACTO PUNTO Y COMA'!$C:$C)</f>
        <v>#N/A</v>
      </c>
      <c r="BV266" s="10" t="e">
        <f>+_xlfn.XLOOKUP(Tabla1[[#This Row],[COD_ACT]],[3]Sheet1!$A:$A,[3]Sheet1!$B:$B)</f>
        <v>#N/A</v>
      </c>
      <c r="BW266" s="14">
        <v>500</v>
      </c>
      <c r="BX266" s="10" t="s">
        <v>2412</v>
      </c>
      <c r="BY266" s="10"/>
      <c r="BZ266" s="10"/>
      <c r="CA266" s="10"/>
      <c r="CB266" s="10"/>
      <c r="CC266" s="10"/>
      <c r="CD266" s="10"/>
      <c r="CE266" s="10"/>
      <c r="CF266" s="10"/>
      <c r="CG266" s="10"/>
    </row>
    <row r="267" spans="1:85" hidden="1">
      <c r="A267" s="10" t="s">
        <v>2413</v>
      </c>
      <c r="B267" s="10">
        <v>33770</v>
      </c>
      <c r="C267" s="11" t="s">
        <v>86</v>
      </c>
      <c r="D267" s="10" t="s">
        <v>2414</v>
      </c>
      <c r="E267" s="10" t="s">
        <v>2415</v>
      </c>
      <c r="F267" s="10" t="s">
        <v>89</v>
      </c>
      <c r="G267" s="10"/>
      <c r="H267" s="10"/>
      <c r="I267" s="10"/>
      <c r="J267" s="10"/>
      <c r="K267" s="12" t="s">
        <v>2416</v>
      </c>
      <c r="L267" s="10" t="s">
        <v>91</v>
      </c>
      <c r="M267" s="10" t="s">
        <v>91</v>
      </c>
      <c r="N267" s="10" t="s">
        <v>92</v>
      </c>
      <c r="O267" s="10" t="s">
        <v>17</v>
      </c>
      <c r="P267" s="10" t="s">
        <v>204</v>
      </c>
      <c r="Q267" s="10">
        <v>0</v>
      </c>
      <c r="R267" s="10">
        <v>1</v>
      </c>
      <c r="S267" s="10">
        <v>0</v>
      </c>
      <c r="T267" s="10">
        <v>0</v>
      </c>
      <c r="U267" s="10">
        <v>0</v>
      </c>
      <c r="V267" s="10">
        <v>0</v>
      </c>
      <c r="W267" s="10">
        <v>0</v>
      </c>
      <c r="X267" s="10" t="s">
        <v>153</v>
      </c>
      <c r="Y267" s="10"/>
      <c r="Z267" s="10" t="s">
        <v>223</v>
      </c>
      <c r="AA267" s="10">
        <v>2029</v>
      </c>
      <c r="AB267" s="10" t="s">
        <v>224</v>
      </c>
      <c r="AC267" s="10" t="s">
        <v>2417</v>
      </c>
      <c r="AD267" s="10">
        <v>2014</v>
      </c>
      <c r="AE267" s="10" t="s">
        <v>116</v>
      </c>
      <c r="AF267" s="10" t="s">
        <v>117</v>
      </c>
      <c r="AG267" s="10"/>
      <c r="AH267" s="10">
        <v>0</v>
      </c>
      <c r="AI267" s="10">
        <v>0</v>
      </c>
      <c r="AJ267" s="10">
        <v>0</v>
      </c>
      <c r="AK267" s="10">
        <v>0</v>
      </c>
      <c r="AL267" s="10">
        <v>0</v>
      </c>
      <c r="AM267" s="10">
        <v>1</v>
      </c>
      <c r="AN267" s="10">
        <v>1</v>
      </c>
      <c r="AO267" s="10">
        <v>0</v>
      </c>
      <c r="AP267" s="10">
        <v>0</v>
      </c>
      <c r="AQ267" s="10">
        <v>0</v>
      </c>
      <c r="AR267" s="10">
        <v>0</v>
      </c>
      <c r="AS267" s="10">
        <v>0</v>
      </c>
      <c r="AT267" s="10">
        <v>0</v>
      </c>
      <c r="AU267" s="10"/>
      <c r="AV267" s="10"/>
      <c r="AW267" s="10"/>
      <c r="AX267" s="10">
        <v>2024</v>
      </c>
      <c r="AY267" s="10" t="s">
        <v>2418</v>
      </c>
      <c r="AZ267" s="10" t="s">
        <v>227</v>
      </c>
      <c r="BA267" s="10"/>
      <c r="BB267" s="10">
        <v>1</v>
      </c>
      <c r="BC267" s="10" t="s">
        <v>357</v>
      </c>
      <c r="BD267" s="10" t="s">
        <v>358</v>
      </c>
      <c r="BE267" s="10"/>
      <c r="BF267" s="10"/>
      <c r="BG267" s="10"/>
      <c r="BH267" s="10"/>
      <c r="BI267" s="10"/>
      <c r="BJ267" s="10"/>
      <c r="BK267" s="10"/>
      <c r="BL267" s="10"/>
      <c r="BM267" s="10"/>
      <c r="BN267" s="12" t="s">
        <v>2419</v>
      </c>
      <c r="BO267" s="12" t="s">
        <v>2420</v>
      </c>
      <c r="BP267" s="10"/>
      <c r="BQ267" s="10" t="s">
        <v>91</v>
      </c>
      <c r="BR267" s="10">
        <v>2024</v>
      </c>
      <c r="BS267" s="10" t="str">
        <f>+_xlfn.XLOOKUP(Tabla1[[#This Row],[COD_ACT]],'[1]VF (2)'!$B:$B,'[1]VF (2)'!$AGD:$AGD)</f>
        <v>505</v>
      </c>
      <c r="BT267" s="10" t="str">
        <f>+_xlfn.XLOOKUP(Tabla1[[#This Row],[COD_ACT]],'[1]VF (2)'!$B:$B,'[1]VF (2)'!$AGC:$AGC)</f>
        <v>201</v>
      </c>
      <c r="BU267" s="10" t="e">
        <f>+_xlfn.XLOOKUP(Tabla1[[#This Row],[COD_ACT]],'[2]COMPACTO PUNTO Y COMA'!$A:$A,'[2]COMPACTO PUNTO Y COMA'!$C:$C)</f>
        <v>#N/A</v>
      </c>
      <c r="BV267" s="10" t="e">
        <f>+_xlfn.XLOOKUP(Tabla1[[#This Row],[COD_ACT]],[3]Sheet1!$A:$A,[3]Sheet1!$B:$B)</f>
        <v>#N/A</v>
      </c>
      <c r="BW267" s="14">
        <v>101</v>
      </c>
      <c r="BX267" s="10" t="s">
        <v>945</v>
      </c>
      <c r="BY267" s="10"/>
      <c r="BZ267" s="10"/>
      <c r="CA267" s="10"/>
      <c r="CB267" s="10"/>
      <c r="CC267" s="10"/>
      <c r="CD267" s="10"/>
      <c r="CE267" s="10"/>
      <c r="CF267" s="10"/>
      <c r="CG267" s="10"/>
    </row>
    <row r="268" spans="1:85">
      <c r="A268" s="10" t="s">
        <v>2421</v>
      </c>
      <c r="B268" s="10">
        <v>19834</v>
      </c>
      <c r="C268" s="11" t="s">
        <v>86</v>
      </c>
      <c r="D268" s="10" t="s">
        <v>2422</v>
      </c>
      <c r="E268" s="10" t="s">
        <v>2423</v>
      </c>
      <c r="F268" s="10" t="s">
        <v>514</v>
      </c>
      <c r="G268" s="10"/>
      <c r="H268" s="10"/>
      <c r="I268" s="10"/>
      <c r="J268" s="10"/>
      <c r="K268" s="12" t="s">
        <v>2424</v>
      </c>
      <c r="L268" s="10" t="s">
        <v>91</v>
      </c>
      <c r="M268" s="10" t="s">
        <v>92</v>
      </c>
      <c r="N268" s="10" t="s">
        <v>91</v>
      </c>
      <c r="O268" s="10" t="s">
        <v>16</v>
      </c>
      <c r="P268" s="10" t="s">
        <v>93</v>
      </c>
      <c r="Q268" s="10">
        <v>1</v>
      </c>
      <c r="R268" s="10">
        <v>0</v>
      </c>
      <c r="S268" s="10">
        <v>0</v>
      </c>
      <c r="T268" s="10">
        <v>0</v>
      </c>
      <c r="U268" s="10">
        <v>0</v>
      </c>
      <c r="V268" s="10">
        <v>0</v>
      </c>
      <c r="W268" s="10">
        <v>0</v>
      </c>
      <c r="X268" s="10" t="s">
        <v>94</v>
      </c>
      <c r="Y268" s="10"/>
      <c r="Z268" s="10" t="s">
        <v>762</v>
      </c>
      <c r="AA268" s="10">
        <v>2087</v>
      </c>
      <c r="AB268" s="10" t="s">
        <v>763</v>
      </c>
      <c r="AC268" s="10" t="s">
        <v>2425</v>
      </c>
      <c r="AD268" s="10">
        <v>2014</v>
      </c>
      <c r="AE268" s="10" t="s">
        <v>116</v>
      </c>
      <c r="AF268" s="10" t="s">
        <v>117</v>
      </c>
      <c r="AG268" s="10"/>
      <c r="AH268" s="10">
        <v>0</v>
      </c>
      <c r="AI268" s="10">
        <v>0</v>
      </c>
      <c r="AJ268" s="10">
        <v>0</v>
      </c>
      <c r="AK268" s="10">
        <v>0</v>
      </c>
      <c r="AL268" s="10">
        <v>0</v>
      </c>
      <c r="AM268" s="10">
        <v>0</v>
      </c>
      <c r="AN268" s="10">
        <v>1</v>
      </c>
      <c r="AO268" s="10">
        <v>0</v>
      </c>
      <c r="AP268" s="10">
        <v>0</v>
      </c>
      <c r="AQ268" s="10">
        <v>0</v>
      </c>
      <c r="AR268" s="10">
        <v>0</v>
      </c>
      <c r="AS268" s="10">
        <v>0</v>
      </c>
      <c r="AT268" s="10">
        <v>0</v>
      </c>
      <c r="AU268" s="10"/>
      <c r="AV268" s="10"/>
      <c r="AW268" s="10"/>
      <c r="AX268" s="10">
        <v>2024</v>
      </c>
      <c r="AY268" s="10" t="s">
        <v>2426</v>
      </c>
      <c r="AZ268" s="10" t="s">
        <v>227</v>
      </c>
      <c r="BA268" s="10"/>
      <c r="BB268" s="10">
        <v>1</v>
      </c>
      <c r="BC268" s="10" t="s">
        <v>437</v>
      </c>
      <c r="BD268" s="10" t="s">
        <v>438</v>
      </c>
      <c r="BE268" s="10"/>
      <c r="BF268" s="10"/>
      <c r="BG268" s="10"/>
      <c r="BH268" s="10"/>
      <c r="BI268" s="10"/>
      <c r="BJ268" s="10"/>
      <c r="BK268" s="10"/>
      <c r="BL268" s="10"/>
      <c r="BM268" s="10"/>
      <c r="BN268" s="12" t="s">
        <v>2427</v>
      </c>
      <c r="BO268" s="12" t="s">
        <v>2428</v>
      </c>
      <c r="BP268" s="10"/>
      <c r="BQ268" s="10" t="s">
        <v>91</v>
      </c>
      <c r="BR268" s="10">
        <v>2024</v>
      </c>
      <c r="BS268" s="10" t="str">
        <f>+_xlfn.XLOOKUP(Tabla1[[#This Row],[COD_ACT]],'[1]VF (2)'!$B:$B,'[1]VF (2)'!$AGD:$AGD)</f>
        <v>503</v>
      </c>
      <c r="BT268" s="10">
        <f>+_xlfn.XLOOKUP(Tabla1[[#This Row],[COD_ACT]],'[1]VF (2)'!$B:$B,'[1]VF (2)'!$AGC:$AGC)</f>
        <v>0</v>
      </c>
      <c r="BU268" s="10" t="e">
        <f>+_xlfn.XLOOKUP(Tabla1[[#This Row],[COD_ACT]],'[2]COMPACTO PUNTO Y COMA'!$A:$A,'[2]COMPACTO PUNTO Y COMA'!$C:$C)</f>
        <v>#N/A</v>
      </c>
      <c r="BV268" s="10" t="e">
        <f>+_xlfn.XLOOKUP(Tabla1[[#This Row],[COD_ACT]],[3]Sheet1!$A:$A,[3]Sheet1!$B:$B)</f>
        <v>#N/A</v>
      </c>
      <c r="BW268" s="14">
        <v>500</v>
      </c>
      <c r="BX268" s="10" t="s">
        <v>2429</v>
      </c>
      <c r="BY268" s="10"/>
      <c r="BZ268" s="10"/>
      <c r="CA268" s="10"/>
      <c r="CB268" s="10"/>
      <c r="CC268" s="10"/>
      <c r="CD268" s="10"/>
      <c r="CE268" s="10"/>
      <c r="CF268" s="10"/>
      <c r="CG268" s="10"/>
    </row>
    <row r="269" spans="1:85" hidden="1">
      <c r="A269" s="11" t="s">
        <v>2430</v>
      </c>
      <c r="B269" s="10">
        <v>5966</v>
      </c>
      <c r="C269" s="11" t="s">
        <v>86</v>
      </c>
      <c r="D269" s="10" t="s">
        <v>2431</v>
      </c>
      <c r="E269" s="10" t="s">
        <v>2432</v>
      </c>
      <c r="F269" s="10" t="s">
        <v>514</v>
      </c>
      <c r="G269" s="10"/>
      <c r="H269" s="10"/>
      <c r="I269" s="10"/>
      <c r="J269" s="10"/>
      <c r="K269" s="12" t="s">
        <v>2433</v>
      </c>
      <c r="L269" s="10" t="s">
        <v>91</v>
      </c>
      <c r="M269" s="10" t="s">
        <v>92</v>
      </c>
      <c r="N269" s="10" t="s">
        <v>91</v>
      </c>
      <c r="O269" s="10" t="s">
        <v>16</v>
      </c>
      <c r="P269" s="10" t="s">
        <v>93</v>
      </c>
      <c r="Q269" s="10">
        <v>1</v>
      </c>
      <c r="R269" s="10">
        <v>0</v>
      </c>
      <c r="S269" s="10">
        <v>0</v>
      </c>
      <c r="T269" s="10">
        <v>0</v>
      </c>
      <c r="U269" s="10">
        <v>0</v>
      </c>
      <c r="V269" s="10">
        <v>0</v>
      </c>
      <c r="W269" s="10">
        <v>0</v>
      </c>
      <c r="X269" s="10" t="s">
        <v>458</v>
      </c>
      <c r="Y269" s="10"/>
      <c r="Z269" s="10" t="s">
        <v>113</v>
      </c>
      <c r="AA269" s="10">
        <v>2030</v>
      </c>
      <c r="AB269" s="10" t="s">
        <v>114</v>
      </c>
      <c r="AC269" s="10" t="s">
        <v>2434</v>
      </c>
      <c r="AD269" s="10">
        <v>2014</v>
      </c>
      <c r="AE269" s="10" t="s">
        <v>116</v>
      </c>
      <c r="AF269" s="10" t="s">
        <v>117</v>
      </c>
      <c r="AG269" s="10"/>
      <c r="AH269" s="10">
        <v>0</v>
      </c>
      <c r="AI269" s="10">
        <v>0</v>
      </c>
      <c r="AJ269" s="10">
        <v>0</v>
      </c>
      <c r="AK269" s="10">
        <v>0</v>
      </c>
      <c r="AL269" s="10">
        <v>0</v>
      </c>
      <c r="AM269" s="10">
        <v>0</v>
      </c>
      <c r="AN269" s="10">
        <v>1</v>
      </c>
      <c r="AO269" s="10"/>
      <c r="AP269" s="10"/>
      <c r="AQ269" s="10"/>
      <c r="AR269" s="10"/>
      <c r="AS269" s="10"/>
      <c r="AT269" s="10"/>
      <c r="AU269" s="10"/>
      <c r="AV269" s="10"/>
      <c r="AW269" s="10"/>
      <c r="AX269" s="10">
        <v>2024</v>
      </c>
      <c r="AY269" s="10" t="s">
        <v>2435</v>
      </c>
      <c r="AZ269" s="10" t="s">
        <v>119</v>
      </c>
      <c r="BA269" s="10"/>
      <c r="BB269" s="10">
        <v>1</v>
      </c>
      <c r="BC269" s="10" t="s">
        <v>2436</v>
      </c>
      <c r="BD269" s="10" t="s">
        <v>2437</v>
      </c>
      <c r="BE269" s="10"/>
      <c r="BF269" s="10"/>
      <c r="BG269" s="10"/>
      <c r="BH269" s="10"/>
      <c r="BI269" s="10"/>
      <c r="BJ269" s="10"/>
      <c r="BK269" s="10"/>
      <c r="BL269" s="10"/>
      <c r="BM269" s="10"/>
      <c r="BN269" s="12">
        <v>2024</v>
      </c>
      <c r="BO269" s="12">
        <v>2024</v>
      </c>
      <c r="BP269" s="10"/>
      <c r="BQ269" s="10" t="s">
        <v>91</v>
      </c>
      <c r="BR269" s="10">
        <v>2024</v>
      </c>
      <c r="BS269" s="10" t="str">
        <f>+_xlfn.XLOOKUP(Tabla1[[#This Row],[COD_ACT]],'[1]VF (2)'!$B:$B,'[1]VF (2)'!$AGD:$AGD)</f>
        <v>101;103;205;203;501;507</v>
      </c>
      <c r="BT269" s="10" t="str">
        <f>+_xlfn.XLOOKUP(Tabla1[[#This Row],[COD_ACT]],'[1]VF (2)'!$B:$B,'[1]VF (2)'!$AGC:$AGC)</f>
        <v>102</v>
      </c>
      <c r="BU269" s="10" t="e">
        <f>+_xlfn.XLOOKUP(Tabla1[[#This Row],[COD_ACT]],'[2]COMPACTO PUNTO Y COMA'!$A:$A,'[2]COMPACTO PUNTO Y COMA'!$C:$C)</f>
        <v>#N/A</v>
      </c>
      <c r="BV269" s="10" t="e">
        <f>+_xlfn.XLOOKUP(Tabla1[[#This Row],[COD_ACT]],[3]Sheet1!$A:$A,[3]Sheet1!$B:$B)</f>
        <v>#N/A</v>
      </c>
      <c r="BW269" s="14" t="s">
        <v>107</v>
      </c>
      <c r="BX269" s="10" t="s">
        <v>2438</v>
      </c>
      <c r="BY269" s="10"/>
      <c r="BZ269" s="10"/>
      <c r="CA269" s="10"/>
      <c r="CB269" s="10"/>
      <c r="CC269" s="10"/>
      <c r="CD269" s="10"/>
      <c r="CE269" s="10"/>
      <c r="CF269" s="10"/>
      <c r="CG269" s="10"/>
    </row>
    <row r="270" spans="1:85" hidden="1">
      <c r="A270" s="10" t="s">
        <v>2439</v>
      </c>
      <c r="B270" s="10">
        <v>767</v>
      </c>
      <c r="C270" s="11" t="s">
        <v>86</v>
      </c>
      <c r="D270" s="10" t="s">
        <v>2440</v>
      </c>
      <c r="E270" s="10" t="s">
        <v>2441</v>
      </c>
      <c r="F270" s="10" t="s">
        <v>89</v>
      </c>
      <c r="G270" s="16" t="s">
        <v>639</v>
      </c>
      <c r="H270" s="10"/>
      <c r="I270" s="10"/>
      <c r="J270" s="10"/>
      <c r="K270" s="12" t="s">
        <v>2442</v>
      </c>
      <c r="L270" s="10" t="s">
        <v>91</v>
      </c>
      <c r="M270" s="10" t="s">
        <v>92</v>
      </c>
      <c r="N270" s="10" t="s">
        <v>91</v>
      </c>
      <c r="O270" s="10" t="s">
        <v>16</v>
      </c>
      <c r="P270" s="10" t="s">
        <v>93</v>
      </c>
      <c r="Q270" s="10">
        <v>1</v>
      </c>
      <c r="R270" s="10">
        <v>0</v>
      </c>
      <c r="S270" s="10">
        <v>0</v>
      </c>
      <c r="T270" s="10">
        <v>0</v>
      </c>
      <c r="U270" s="10">
        <v>0</v>
      </c>
      <c r="V270" s="10">
        <v>0</v>
      </c>
      <c r="W270" s="10">
        <v>0</v>
      </c>
      <c r="X270" s="10" t="s">
        <v>153</v>
      </c>
      <c r="Y270" s="10" t="s">
        <v>129</v>
      </c>
      <c r="Z270" s="10" t="s">
        <v>2443</v>
      </c>
      <c r="AA270" s="10">
        <v>2144</v>
      </c>
      <c r="AB270" s="10" t="s">
        <v>2444</v>
      </c>
      <c r="AC270" s="10"/>
      <c r="AD270" s="10">
        <v>2020</v>
      </c>
      <c r="AE270" s="10" t="s">
        <v>375</v>
      </c>
      <c r="AF270" s="10" t="s">
        <v>376</v>
      </c>
      <c r="AG270" s="10"/>
      <c r="AH270" s="10">
        <v>0</v>
      </c>
      <c r="AI270" s="10">
        <v>0</v>
      </c>
      <c r="AJ270" s="10">
        <v>0</v>
      </c>
      <c r="AK270" s="10">
        <v>0</v>
      </c>
      <c r="AL270" s="10">
        <v>0</v>
      </c>
      <c r="AM270" s="10">
        <v>1</v>
      </c>
      <c r="AN270" s="10">
        <v>1</v>
      </c>
      <c r="AO270" s="10">
        <v>1</v>
      </c>
      <c r="AP270" s="10">
        <v>1</v>
      </c>
      <c r="AQ270" s="10">
        <v>1</v>
      </c>
      <c r="AR270" s="10">
        <v>1</v>
      </c>
      <c r="AS270" s="10">
        <v>1</v>
      </c>
      <c r="AT270" s="10">
        <v>1</v>
      </c>
      <c r="AU270" s="13"/>
      <c r="AV270" s="10"/>
      <c r="AW270" s="10">
        <v>767</v>
      </c>
      <c r="AX270" s="10">
        <v>2024</v>
      </c>
      <c r="AY270" s="10" t="s">
        <v>2445</v>
      </c>
      <c r="AZ270" s="10" t="s">
        <v>138</v>
      </c>
      <c r="BA270" s="10" t="s">
        <v>2446</v>
      </c>
      <c r="BB270" s="10">
        <v>1</v>
      </c>
      <c r="BC270" s="10" t="s">
        <v>207</v>
      </c>
      <c r="BD270" s="10" t="s">
        <v>208</v>
      </c>
      <c r="BE270" s="10">
        <v>4</v>
      </c>
      <c r="BF270" s="10" t="s">
        <v>178</v>
      </c>
      <c r="BG270" s="10" t="s">
        <v>737</v>
      </c>
      <c r="BH270" s="10" t="s">
        <v>738</v>
      </c>
      <c r="BI270" s="10" t="s">
        <v>739</v>
      </c>
      <c r="BJ270" s="10" t="s">
        <v>740</v>
      </c>
      <c r="BK270" s="10">
        <v>2</v>
      </c>
      <c r="BL270" s="10" t="s">
        <v>497</v>
      </c>
      <c r="BM270" s="10" t="s">
        <v>94</v>
      </c>
      <c r="BN270" s="10" t="s">
        <v>106</v>
      </c>
      <c r="BO270" s="10" t="s">
        <v>106</v>
      </c>
      <c r="BP270" s="10"/>
      <c r="BQ270" s="10" t="s">
        <v>92</v>
      </c>
      <c r="BR270" s="10">
        <v>2024</v>
      </c>
      <c r="BS270" s="10" t="e">
        <f>+_xlfn.XLOOKUP(Tabla1[[#This Row],[COD_ACT]],'[1]VF (2)'!$B:$B,'[1]VF (2)'!$AGD:$AGD)</f>
        <v>#N/A</v>
      </c>
      <c r="BT270" s="10" t="e">
        <f>+_xlfn.XLOOKUP(Tabla1[[#This Row],[COD_ACT]],'[1]VF (2)'!$B:$B,'[1]VF (2)'!$AGC:$AGC)</f>
        <v>#N/A</v>
      </c>
      <c r="BU270" s="10" t="e">
        <f>+_xlfn.XLOOKUP(Tabla1[[#This Row],[COD_ACT]],'[2]COMPACTO PUNTO Y COMA'!$A:$A,'[2]COMPACTO PUNTO Y COMA'!$C:$C)</f>
        <v>#N/A</v>
      </c>
      <c r="BV270" s="10" t="str">
        <f>_xlfn.XLOOKUP(Tabla1[[#This Row],[COD_ACT]],[3]Sheet1!$A:$A,[3]Sheet1!$B:$B)</f>
        <v>101;203;601;404;505;102;103;104;105</v>
      </c>
      <c r="BW270" s="14">
        <v>400</v>
      </c>
      <c r="BX270" s="10" t="s">
        <v>2447</v>
      </c>
      <c r="BY270" s="10"/>
      <c r="BZ270" s="10"/>
      <c r="CA270" s="10"/>
      <c r="CB270" s="10"/>
      <c r="CC270" s="10"/>
      <c r="CD270" s="10"/>
      <c r="CE270" s="10"/>
      <c r="CF270" s="10"/>
      <c r="CG270" s="10"/>
    </row>
    <row r="271" spans="1:85" hidden="1">
      <c r="A271" s="10" t="s">
        <v>2448</v>
      </c>
      <c r="B271" s="10">
        <v>503</v>
      </c>
      <c r="C271" s="11" t="s">
        <v>86</v>
      </c>
      <c r="D271" s="10" t="s">
        <v>2449</v>
      </c>
      <c r="E271" s="10" t="s">
        <v>2450</v>
      </c>
      <c r="F271" s="10" t="s">
        <v>89</v>
      </c>
      <c r="G271" s="16" t="s">
        <v>639</v>
      </c>
      <c r="H271" s="10"/>
      <c r="I271" s="10"/>
      <c r="J271" s="10"/>
      <c r="K271" s="12" t="s">
        <v>2451</v>
      </c>
      <c r="L271" s="10" t="s">
        <v>91</v>
      </c>
      <c r="M271" s="10" t="s">
        <v>92</v>
      </c>
      <c r="N271" s="10" t="s">
        <v>91</v>
      </c>
      <c r="O271" s="10" t="s">
        <v>16</v>
      </c>
      <c r="P271" s="10" t="s">
        <v>93</v>
      </c>
      <c r="Q271" s="10">
        <v>1</v>
      </c>
      <c r="R271" s="10">
        <v>0</v>
      </c>
      <c r="S271" s="10">
        <v>0</v>
      </c>
      <c r="T271" s="10">
        <v>0</v>
      </c>
      <c r="U271" s="10">
        <v>0</v>
      </c>
      <c r="V271" s="10">
        <v>0</v>
      </c>
      <c r="W271" s="10">
        <v>0</v>
      </c>
      <c r="X271" s="10" t="s">
        <v>94</v>
      </c>
      <c r="Y271" s="10" t="s">
        <v>129</v>
      </c>
      <c r="Z271" s="10" t="s">
        <v>2452</v>
      </c>
      <c r="AA271" s="10">
        <v>2138</v>
      </c>
      <c r="AB271" s="10" t="s">
        <v>2453</v>
      </c>
      <c r="AC271" s="10" t="s">
        <v>2454</v>
      </c>
      <c r="AD271" s="10">
        <v>2017</v>
      </c>
      <c r="AE271" s="10" t="s">
        <v>133</v>
      </c>
      <c r="AF271" s="10" t="s">
        <v>134</v>
      </c>
      <c r="AG271" s="10"/>
      <c r="AH271" s="10">
        <v>0</v>
      </c>
      <c r="AI271" s="10">
        <v>0</v>
      </c>
      <c r="AJ271" s="10">
        <v>0</v>
      </c>
      <c r="AK271" s="10">
        <v>0</v>
      </c>
      <c r="AL271" s="10">
        <v>0</v>
      </c>
      <c r="AM271" s="10">
        <v>1</v>
      </c>
      <c r="AN271" s="10">
        <v>1</v>
      </c>
      <c r="AO271" s="10">
        <v>1</v>
      </c>
      <c r="AP271" s="10">
        <v>1</v>
      </c>
      <c r="AQ271" s="10">
        <v>1</v>
      </c>
      <c r="AR271" s="10">
        <v>1</v>
      </c>
      <c r="AS271" s="10">
        <v>1</v>
      </c>
      <c r="AT271" s="10">
        <v>1</v>
      </c>
      <c r="AU271" s="13"/>
      <c r="AV271" s="10"/>
      <c r="AW271" s="10">
        <v>503</v>
      </c>
      <c r="AX271" s="10">
        <v>2024</v>
      </c>
      <c r="AY271" s="10" t="s">
        <v>2455</v>
      </c>
      <c r="AZ271" s="10" t="s">
        <v>138</v>
      </c>
      <c r="BA271" s="10" t="s">
        <v>2456</v>
      </c>
      <c r="BB271" s="10">
        <v>1</v>
      </c>
      <c r="BC271" s="10" t="s">
        <v>247</v>
      </c>
      <c r="BD271" s="10" t="s">
        <v>248</v>
      </c>
      <c r="BE271" s="10">
        <v>4</v>
      </c>
      <c r="BF271" s="10" t="s">
        <v>178</v>
      </c>
      <c r="BG271" s="10" t="s">
        <v>249</v>
      </c>
      <c r="BH271" s="10" t="s">
        <v>250</v>
      </c>
      <c r="BI271" s="10" t="s">
        <v>251</v>
      </c>
      <c r="BJ271" s="10" t="s">
        <v>496</v>
      </c>
      <c r="BK271" s="10">
        <v>2</v>
      </c>
      <c r="BL271" s="10" t="s">
        <v>497</v>
      </c>
      <c r="BM271" s="10" t="s">
        <v>94</v>
      </c>
      <c r="BN271" s="10" t="s">
        <v>106</v>
      </c>
      <c r="BO271" s="10" t="s">
        <v>106</v>
      </c>
      <c r="BP271" s="10"/>
      <c r="BQ271" s="10" t="s">
        <v>92</v>
      </c>
      <c r="BR271" s="10">
        <v>2024</v>
      </c>
      <c r="BS271" s="10" t="e">
        <f>+_xlfn.XLOOKUP(Tabla1[[#This Row],[COD_ACT]],'[1]VF (2)'!$B:$B,'[1]VF (2)'!$AGD:$AGD)</f>
        <v>#N/A</v>
      </c>
      <c r="BT271" s="10" t="e">
        <f>+_xlfn.XLOOKUP(Tabla1[[#This Row],[COD_ACT]],'[1]VF (2)'!$B:$B,'[1]VF (2)'!$AGC:$AGC)</f>
        <v>#N/A</v>
      </c>
      <c r="BU271" s="10" t="e">
        <f>+_xlfn.XLOOKUP(Tabla1[[#This Row],[COD_ACT]],'[2]COMPACTO PUNTO Y COMA'!$A:$A,'[2]COMPACTO PUNTO Y COMA'!$C:$C)</f>
        <v>#N/A</v>
      </c>
      <c r="BV271" s="10" t="str">
        <f>_xlfn.XLOOKUP(Tabla1[[#This Row],[COD_ACT]],[3]Sheet1!$A:$A,[3]Sheet1!$B:$B)</f>
        <v>101;202;601;404;510;203;102;105</v>
      </c>
      <c r="BW271" s="14">
        <v>400</v>
      </c>
      <c r="BX271" s="10" t="s">
        <v>2457</v>
      </c>
      <c r="BY271" s="10"/>
      <c r="BZ271" s="10"/>
      <c r="CA271" s="10"/>
      <c r="CB271" s="10"/>
      <c r="CC271" s="10"/>
      <c r="CD271" s="10"/>
      <c r="CE271" s="10"/>
      <c r="CF271" s="10"/>
      <c r="CG271" s="10"/>
    </row>
    <row r="272" spans="1:85">
      <c r="A272" s="10" t="s">
        <v>2458</v>
      </c>
      <c r="B272" s="10">
        <v>27839</v>
      </c>
      <c r="C272" s="11" t="s">
        <v>86</v>
      </c>
      <c r="D272" s="10" t="s">
        <v>2459</v>
      </c>
      <c r="E272" s="10" t="s">
        <v>2460</v>
      </c>
      <c r="F272" s="10" t="s">
        <v>89</v>
      </c>
      <c r="G272" s="10"/>
      <c r="H272" s="10"/>
      <c r="I272" s="10"/>
      <c r="J272" s="10"/>
      <c r="K272" s="12" t="s">
        <v>2461</v>
      </c>
      <c r="L272" s="10" t="s">
        <v>91</v>
      </c>
      <c r="M272" s="10" t="s">
        <v>92</v>
      </c>
      <c r="N272" s="10" t="s">
        <v>91</v>
      </c>
      <c r="O272" s="10" t="s">
        <v>16</v>
      </c>
      <c r="P272" s="10" t="s">
        <v>93</v>
      </c>
      <c r="Q272" s="10">
        <v>1</v>
      </c>
      <c r="R272" s="10">
        <v>0</v>
      </c>
      <c r="S272" s="10">
        <v>0</v>
      </c>
      <c r="T272" s="10">
        <v>0</v>
      </c>
      <c r="U272" s="10">
        <v>0</v>
      </c>
      <c r="V272" s="10">
        <v>0</v>
      </c>
      <c r="W272" s="10">
        <v>0</v>
      </c>
      <c r="X272" s="10" t="s">
        <v>153</v>
      </c>
      <c r="Y272" s="10"/>
      <c r="Z272" s="10" t="s">
        <v>605</v>
      </c>
      <c r="AA272" s="10">
        <v>2038</v>
      </c>
      <c r="AB272" s="10" t="s">
        <v>606</v>
      </c>
      <c r="AC272" s="10" t="s">
        <v>2462</v>
      </c>
      <c r="AD272" s="10">
        <v>2014</v>
      </c>
      <c r="AE272" s="10" t="s">
        <v>116</v>
      </c>
      <c r="AF272" s="10" t="s">
        <v>117</v>
      </c>
      <c r="AG272" s="10"/>
      <c r="AH272" s="10">
        <v>0</v>
      </c>
      <c r="AI272" s="10">
        <v>0</v>
      </c>
      <c r="AJ272" s="10">
        <v>0</v>
      </c>
      <c r="AK272" s="10">
        <v>0</v>
      </c>
      <c r="AL272" s="10">
        <v>0</v>
      </c>
      <c r="AM272" s="10">
        <v>0</v>
      </c>
      <c r="AN272" s="10">
        <v>1</v>
      </c>
      <c r="AO272" s="10"/>
      <c r="AP272" s="10"/>
      <c r="AQ272" s="10"/>
      <c r="AR272" s="10"/>
      <c r="AS272" s="10"/>
      <c r="AT272" s="10"/>
      <c r="AU272" s="10"/>
      <c r="AV272" s="10"/>
      <c r="AW272" s="10"/>
      <c r="AX272" s="10">
        <v>2024</v>
      </c>
      <c r="AY272" s="10" t="s">
        <v>2463</v>
      </c>
      <c r="AZ272" s="10" t="s">
        <v>509</v>
      </c>
      <c r="BA272" s="10"/>
      <c r="BB272" s="10">
        <v>1</v>
      </c>
      <c r="BC272" s="10" t="s">
        <v>156</v>
      </c>
      <c r="BD272" s="10" t="s">
        <v>157</v>
      </c>
      <c r="BE272" s="10"/>
      <c r="BF272" s="10"/>
      <c r="BG272" s="10"/>
      <c r="BH272" s="10"/>
      <c r="BI272" s="10"/>
      <c r="BJ272" s="10"/>
      <c r="BK272" s="10"/>
      <c r="BL272" s="10"/>
      <c r="BM272" s="10"/>
      <c r="BN272" s="12" t="s">
        <v>106</v>
      </c>
      <c r="BO272" s="12" t="s">
        <v>106</v>
      </c>
      <c r="BP272" s="10"/>
      <c r="BQ272" s="10" t="s">
        <v>92</v>
      </c>
      <c r="BR272" s="10">
        <v>2024</v>
      </c>
      <c r="BS272" s="10" t="str">
        <f>+_xlfn.XLOOKUP(Tabla1[[#This Row],[COD_ACT]],'[1]VF (2)'!$B:$B,'[1]VF (2)'!$AGD:$AGD)</f>
        <v>101;102;203;404;501;503;505;508;509;510;511</v>
      </c>
      <c r="BT272" s="10" t="str">
        <f>+_xlfn.XLOOKUP(Tabla1[[#This Row],[COD_ACT]],'[1]VF (2)'!$B:$B,'[1]VF (2)'!$AGC:$AGC)</f>
        <v>201;101</v>
      </c>
      <c r="BU272" s="10" t="e">
        <f>+_xlfn.XLOOKUP(Tabla1[[#This Row],[COD_ACT]],'[2]COMPACTO PUNTO Y COMA'!$A:$A,'[2]COMPACTO PUNTO Y COMA'!$C:$C)</f>
        <v>#N/A</v>
      </c>
      <c r="BV272" s="10" t="e">
        <f>+_xlfn.XLOOKUP(Tabla1[[#This Row],[COD_ACT]],[3]Sheet1!$A:$A,[3]Sheet1!$B:$B)</f>
        <v>#N/A</v>
      </c>
      <c r="BW272" s="14" t="s">
        <v>588</v>
      </c>
      <c r="BX272" s="10" t="s">
        <v>2464</v>
      </c>
      <c r="BY272" s="10"/>
      <c r="BZ272" s="10"/>
      <c r="CA272" s="10"/>
      <c r="CB272" s="10"/>
      <c r="CC272" s="10"/>
      <c r="CD272" s="10"/>
      <c r="CE272" s="10"/>
      <c r="CF272" s="10"/>
      <c r="CG272" s="10"/>
    </row>
    <row r="273" spans="1:85" hidden="1">
      <c r="A273" s="10" t="s">
        <v>2465</v>
      </c>
      <c r="B273" s="10">
        <v>32086</v>
      </c>
      <c r="C273" s="11" t="s">
        <v>86</v>
      </c>
      <c r="D273" s="10" t="s">
        <v>876</v>
      </c>
      <c r="E273" s="10" t="s">
        <v>877</v>
      </c>
      <c r="F273" s="10" t="s">
        <v>89</v>
      </c>
      <c r="G273" s="10"/>
      <c r="H273" s="10"/>
      <c r="I273" s="10"/>
      <c r="J273" s="10"/>
      <c r="K273" s="12" t="s">
        <v>2466</v>
      </c>
      <c r="L273" s="10" t="s">
        <v>91</v>
      </c>
      <c r="M273" s="10" t="s">
        <v>92</v>
      </c>
      <c r="N273" s="10" t="s">
        <v>91</v>
      </c>
      <c r="O273" s="10" t="s">
        <v>16</v>
      </c>
      <c r="P273" s="10" t="s">
        <v>93</v>
      </c>
      <c r="Q273" s="10">
        <v>1</v>
      </c>
      <c r="R273" s="10">
        <v>0</v>
      </c>
      <c r="S273" s="10">
        <v>0</v>
      </c>
      <c r="T273" s="10">
        <v>0</v>
      </c>
      <c r="U273" s="10">
        <v>0</v>
      </c>
      <c r="V273" s="10">
        <v>0</v>
      </c>
      <c r="W273" s="10">
        <v>0</v>
      </c>
      <c r="X273" s="10" t="s">
        <v>153</v>
      </c>
      <c r="Y273" s="10"/>
      <c r="Z273" s="10" t="s">
        <v>869</v>
      </c>
      <c r="AA273" s="10">
        <v>2034</v>
      </c>
      <c r="AB273" s="10" t="s">
        <v>870</v>
      </c>
      <c r="AC273" s="10" t="s">
        <v>2467</v>
      </c>
      <c r="AD273" s="10">
        <v>2014</v>
      </c>
      <c r="AE273" s="10" t="s">
        <v>116</v>
      </c>
      <c r="AF273" s="10" t="s">
        <v>117</v>
      </c>
      <c r="AG273" s="10"/>
      <c r="AH273" s="10">
        <v>0</v>
      </c>
      <c r="AI273" s="10">
        <v>0</v>
      </c>
      <c r="AJ273" s="10">
        <v>0</v>
      </c>
      <c r="AK273" s="10">
        <v>0</v>
      </c>
      <c r="AL273" s="10">
        <v>0</v>
      </c>
      <c r="AM273" s="10">
        <v>0</v>
      </c>
      <c r="AN273" s="10">
        <v>1</v>
      </c>
      <c r="AO273" s="10"/>
      <c r="AP273" s="10"/>
      <c r="AQ273" s="10"/>
      <c r="AR273" s="10"/>
      <c r="AS273" s="10"/>
      <c r="AT273" s="10"/>
      <c r="AU273" s="13" t="s">
        <v>2468</v>
      </c>
      <c r="AV273" s="10"/>
      <c r="AW273" s="10"/>
      <c r="AX273" s="10">
        <v>2024</v>
      </c>
      <c r="AY273" s="10" t="s">
        <v>2469</v>
      </c>
      <c r="AZ273" s="10" t="s">
        <v>260</v>
      </c>
      <c r="BA273" s="10"/>
      <c r="BB273" s="10">
        <v>1</v>
      </c>
      <c r="BC273" s="10" t="s">
        <v>357</v>
      </c>
      <c r="BD273" s="10" t="s">
        <v>358</v>
      </c>
      <c r="BE273" s="10"/>
      <c r="BF273" s="10"/>
      <c r="BG273" s="10"/>
      <c r="BH273" s="10"/>
      <c r="BI273" s="10"/>
      <c r="BJ273" s="10"/>
      <c r="BK273" s="10"/>
      <c r="BL273" s="10"/>
      <c r="BM273" s="10"/>
      <c r="BN273" s="12" t="s">
        <v>106</v>
      </c>
      <c r="BO273" s="12" t="s">
        <v>106</v>
      </c>
      <c r="BP273" s="10"/>
      <c r="BQ273" s="10" t="s">
        <v>92</v>
      </c>
      <c r="BR273" s="10">
        <v>2024</v>
      </c>
      <c r="BS273" s="10" t="str">
        <f>+_xlfn.XLOOKUP(Tabla1[[#This Row],[COD_ACT]],'[1]VF (2)'!$B:$B,'[1]VF (2)'!$AGD:$AGD)</f>
        <v>101;102;103;404</v>
      </c>
      <c r="BT273" s="10">
        <f>+_xlfn.XLOOKUP(Tabla1[[#This Row],[COD_ACT]],'[1]VF (2)'!$B:$B,'[1]VF (2)'!$AGC:$AGC)</f>
        <v>0</v>
      </c>
      <c r="BU273" s="10" t="e">
        <f>+_xlfn.XLOOKUP(Tabla1[[#This Row],[COD_ACT]],'[2]COMPACTO PUNTO Y COMA'!$A:$A,'[2]COMPACTO PUNTO Y COMA'!$C:$C)</f>
        <v>#N/A</v>
      </c>
      <c r="BV273" s="10" t="e">
        <f>+_xlfn.XLOOKUP(Tabla1[[#This Row],[COD_ACT]],[3]Sheet1!$A:$A,[3]Sheet1!$B:$B)</f>
        <v>#N/A</v>
      </c>
      <c r="BW273" s="14">
        <v>500</v>
      </c>
      <c r="BX273" s="10" t="s">
        <v>2470</v>
      </c>
      <c r="BY273" s="10"/>
      <c r="BZ273" s="10"/>
      <c r="CA273" s="10"/>
      <c r="CB273" s="10"/>
      <c r="CC273" s="10"/>
      <c r="CD273" s="10"/>
      <c r="CE273" s="10"/>
      <c r="CF273" s="10"/>
      <c r="CG273" s="10"/>
    </row>
    <row r="274" spans="1:85" hidden="1">
      <c r="A274" s="10" t="s">
        <v>2471</v>
      </c>
      <c r="B274" s="10">
        <v>23067</v>
      </c>
      <c r="C274" s="11" t="s">
        <v>86</v>
      </c>
      <c r="D274" s="10" t="s">
        <v>2472</v>
      </c>
      <c r="E274" s="10" t="s">
        <v>2473</v>
      </c>
      <c r="F274" s="10" t="s">
        <v>514</v>
      </c>
      <c r="G274" s="10"/>
      <c r="H274" s="10"/>
      <c r="I274" s="10"/>
      <c r="J274" s="10"/>
      <c r="K274" s="12" t="s">
        <v>2474</v>
      </c>
      <c r="L274" s="10" t="s">
        <v>91</v>
      </c>
      <c r="M274" s="10" t="s">
        <v>92</v>
      </c>
      <c r="N274" s="10" t="s">
        <v>91</v>
      </c>
      <c r="O274" s="10" t="s">
        <v>16</v>
      </c>
      <c r="P274" s="10" t="s">
        <v>93</v>
      </c>
      <c r="Q274" s="10">
        <v>1</v>
      </c>
      <c r="R274" s="10">
        <v>0</v>
      </c>
      <c r="S274" s="10">
        <v>0</v>
      </c>
      <c r="T274" s="10">
        <v>0</v>
      </c>
      <c r="U274" s="10">
        <v>0</v>
      </c>
      <c r="V274" s="10">
        <v>0</v>
      </c>
      <c r="W274" s="10">
        <v>0</v>
      </c>
      <c r="X274" s="10" t="s">
        <v>153</v>
      </c>
      <c r="Y274" s="10"/>
      <c r="Z274" s="10" t="s">
        <v>762</v>
      </c>
      <c r="AA274" s="10">
        <v>2087</v>
      </c>
      <c r="AB274" s="10" t="s">
        <v>763</v>
      </c>
      <c r="AC274" s="10" t="s">
        <v>2475</v>
      </c>
      <c r="AD274" s="10">
        <v>2014</v>
      </c>
      <c r="AE274" s="10" t="s">
        <v>116</v>
      </c>
      <c r="AF274" s="10" t="s">
        <v>117</v>
      </c>
      <c r="AG274" s="10"/>
      <c r="AH274" s="10">
        <v>0</v>
      </c>
      <c r="AI274" s="10">
        <v>0</v>
      </c>
      <c r="AJ274" s="10">
        <v>0</v>
      </c>
      <c r="AK274" s="10">
        <v>0</v>
      </c>
      <c r="AL274" s="10">
        <v>0</v>
      </c>
      <c r="AM274" s="10">
        <v>0</v>
      </c>
      <c r="AN274" s="10">
        <v>1</v>
      </c>
      <c r="AO274" s="10">
        <v>0</v>
      </c>
      <c r="AP274" s="10">
        <v>0</v>
      </c>
      <c r="AQ274" s="10">
        <v>0</v>
      </c>
      <c r="AR274" s="10">
        <v>0</v>
      </c>
      <c r="AS274" s="10">
        <v>0</v>
      </c>
      <c r="AT274" s="10">
        <v>0</v>
      </c>
      <c r="AU274" s="10"/>
      <c r="AV274" s="10"/>
      <c r="AW274" s="10"/>
      <c r="AX274" s="10">
        <v>2024</v>
      </c>
      <c r="AY274" s="10" t="s">
        <v>2476</v>
      </c>
      <c r="AZ274" s="10" t="s">
        <v>119</v>
      </c>
      <c r="BA274" s="10"/>
      <c r="BB274" s="10">
        <v>1</v>
      </c>
      <c r="BC274" s="10" t="s">
        <v>854</v>
      </c>
      <c r="BD274" s="10" t="s">
        <v>855</v>
      </c>
      <c r="BE274" s="10"/>
      <c r="BF274" s="10"/>
      <c r="BG274" s="10"/>
      <c r="BH274" s="10"/>
      <c r="BI274" s="10"/>
      <c r="BJ274" s="10"/>
      <c r="BK274" s="10"/>
      <c r="BL274" s="10"/>
      <c r="BM274" s="10"/>
      <c r="BN274" s="12" t="s">
        <v>2477</v>
      </c>
      <c r="BO274" s="12" t="s">
        <v>2428</v>
      </c>
      <c r="BP274" s="10"/>
      <c r="BQ274" s="10" t="s">
        <v>91</v>
      </c>
      <c r="BR274" s="10">
        <v>2024</v>
      </c>
      <c r="BS274" s="10" t="str">
        <f>+_xlfn.XLOOKUP(Tabla1[[#This Row],[COD_ACT]],'[1]VF (2)'!$B:$B,'[1]VF (2)'!$AGD:$AGD)</f>
        <v>205;203;504;507;508;512</v>
      </c>
      <c r="BT274" s="10">
        <f>+_xlfn.XLOOKUP(Tabla1[[#This Row],[COD_ACT]],'[1]VF (2)'!$B:$B,'[1]VF (2)'!$AGC:$AGC)</f>
        <v>0</v>
      </c>
      <c r="BU274" s="10" t="e">
        <f>+_xlfn.XLOOKUP(Tabla1[[#This Row],[COD_ACT]],'[2]COMPACTO PUNTO Y COMA'!$A:$A,'[2]COMPACTO PUNTO Y COMA'!$C:$C)</f>
        <v>#N/A</v>
      </c>
      <c r="BV274" s="10" t="e">
        <f>+_xlfn.XLOOKUP(Tabla1[[#This Row],[COD_ACT]],[3]Sheet1!$A:$A,[3]Sheet1!$B:$B)</f>
        <v>#N/A</v>
      </c>
      <c r="BW274" s="14">
        <v>500</v>
      </c>
      <c r="BX274" s="10" t="s">
        <v>2478</v>
      </c>
      <c r="BY274" s="10"/>
      <c r="BZ274" s="10"/>
      <c r="CA274" s="10"/>
      <c r="CB274" s="10"/>
      <c r="CC274" s="10"/>
      <c r="CD274" s="10"/>
      <c r="CE274" s="10"/>
      <c r="CF274" s="10"/>
      <c r="CG274" s="10"/>
    </row>
    <row r="275" spans="1:85" hidden="1">
      <c r="A275" s="10" t="s">
        <v>2479</v>
      </c>
      <c r="B275" s="10">
        <v>30575</v>
      </c>
      <c r="C275" s="11" t="s">
        <v>86</v>
      </c>
      <c r="D275" s="10" t="s">
        <v>2480</v>
      </c>
      <c r="E275" s="10" t="s">
        <v>2481</v>
      </c>
      <c r="F275" s="10" t="s">
        <v>89</v>
      </c>
      <c r="G275" s="10"/>
      <c r="H275" s="10"/>
      <c r="I275" s="10"/>
      <c r="J275" s="10"/>
      <c r="K275" s="12" t="s">
        <v>2482</v>
      </c>
      <c r="L275" s="10" t="s">
        <v>91</v>
      </c>
      <c r="M275" s="10" t="s">
        <v>91</v>
      </c>
      <c r="N275" s="10" t="s">
        <v>92</v>
      </c>
      <c r="O275" s="10" t="s">
        <v>17</v>
      </c>
      <c r="P275" s="10" t="s">
        <v>204</v>
      </c>
      <c r="Q275" s="10">
        <v>0</v>
      </c>
      <c r="R275" s="10">
        <v>1</v>
      </c>
      <c r="S275" s="10">
        <v>0</v>
      </c>
      <c r="T275" s="10">
        <v>0</v>
      </c>
      <c r="U275" s="10">
        <v>0</v>
      </c>
      <c r="V275" s="10">
        <v>0</v>
      </c>
      <c r="W275" s="10">
        <v>0</v>
      </c>
      <c r="X275" s="10" t="s">
        <v>153</v>
      </c>
      <c r="Y275" s="10"/>
      <c r="Z275" s="10" t="s">
        <v>833</v>
      </c>
      <c r="AA275" s="10">
        <v>2032</v>
      </c>
      <c r="AB275" s="10" t="s">
        <v>834</v>
      </c>
      <c r="AC275" s="10" t="s">
        <v>2483</v>
      </c>
      <c r="AD275" s="10">
        <v>2014</v>
      </c>
      <c r="AE275" s="10" t="s">
        <v>116</v>
      </c>
      <c r="AF275" s="10" t="s">
        <v>117</v>
      </c>
      <c r="AG275" s="10"/>
      <c r="AH275" s="10">
        <v>0</v>
      </c>
      <c r="AI275" s="10">
        <v>0</v>
      </c>
      <c r="AJ275" s="10">
        <v>0</v>
      </c>
      <c r="AK275" s="10">
        <v>0</v>
      </c>
      <c r="AL275" s="10">
        <v>0</v>
      </c>
      <c r="AM275" s="10">
        <v>0</v>
      </c>
      <c r="AN275" s="10">
        <v>1</v>
      </c>
      <c r="AO275" s="10"/>
      <c r="AP275" s="10"/>
      <c r="AQ275" s="10"/>
      <c r="AR275" s="10"/>
      <c r="AS275" s="10"/>
      <c r="AT275" s="10"/>
      <c r="AU275" s="10"/>
      <c r="AV275" s="10"/>
      <c r="AW275" s="10"/>
      <c r="AX275" s="10">
        <v>2024</v>
      </c>
      <c r="AY275" s="10" t="s">
        <v>2484</v>
      </c>
      <c r="AZ275" s="10" t="s">
        <v>2485</v>
      </c>
      <c r="BA275" s="10"/>
      <c r="BB275" s="10">
        <v>1</v>
      </c>
      <c r="BC275" s="10" t="s">
        <v>207</v>
      </c>
      <c r="BD275" s="10" t="s">
        <v>208</v>
      </c>
      <c r="BE275" s="10"/>
      <c r="BF275" s="10"/>
      <c r="BG275" s="10"/>
      <c r="BH275" s="10"/>
      <c r="BI275" s="10"/>
      <c r="BJ275" s="10"/>
      <c r="BK275" s="10"/>
      <c r="BL275" s="10"/>
      <c r="BM275" s="10"/>
      <c r="BN275" s="12" t="s">
        <v>106</v>
      </c>
      <c r="BO275" s="12" t="s">
        <v>106</v>
      </c>
      <c r="BP275" s="10"/>
      <c r="BQ275" s="10" t="s">
        <v>92</v>
      </c>
      <c r="BR275" s="10">
        <v>2024</v>
      </c>
      <c r="BS275" s="10" t="str">
        <f>+_xlfn.XLOOKUP(Tabla1[[#This Row],[COD_ACT]],'[1]VF (2)'!$B:$B,'[1]VF (2)'!$AGD:$AGD)</f>
        <v>102;104;201;202;205;203;204;301;401;402;403;404;505;506;507;508;510;511</v>
      </c>
      <c r="BT275" s="10" t="str">
        <f>+_xlfn.XLOOKUP(Tabla1[[#This Row],[COD_ACT]],'[1]VF (2)'!$B:$B,'[1]VF (2)'!$AGC:$AGC)</f>
        <v>101;201;103;104</v>
      </c>
      <c r="BU275" s="10" t="e">
        <f>+_xlfn.XLOOKUP(Tabla1[[#This Row],[COD_ACT]],'[2]COMPACTO PUNTO Y COMA'!$A:$A,'[2]COMPACTO PUNTO Y COMA'!$C:$C)</f>
        <v>#N/A</v>
      </c>
      <c r="BV275" s="10" t="e">
        <f>+_xlfn.XLOOKUP(Tabla1[[#This Row],[COD_ACT]],[3]Sheet1!$A:$A,[3]Sheet1!$B:$B)</f>
        <v>#N/A</v>
      </c>
      <c r="BW275" s="14" t="s">
        <v>2486</v>
      </c>
      <c r="BX275" s="10" t="s">
        <v>2487</v>
      </c>
      <c r="BY275" s="10"/>
      <c r="BZ275" s="10"/>
      <c r="CA275" s="10"/>
      <c r="CB275" s="10"/>
      <c r="CC275" s="10"/>
      <c r="CD275" s="10"/>
      <c r="CE275" s="10"/>
      <c r="CF275" s="10"/>
      <c r="CG275" s="10"/>
    </row>
    <row r="276" spans="1:85" hidden="1">
      <c r="A276" s="10" t="s">
        <v>2488</v>
      </c>
      <c r="B276" s="10">
        <v>682</v>
      </c>
      <c r="C276" s="11" t="s">
        <v>86</v>
      </c>
      <c r="D276" s="10" t="s">
        <v>1933</v>
      </c>
      <c r="E276" s="10" t="s">
        <v>1934</v>
      </c>
      <c r="F276" s="10" t="s">
        <v>89</v>
      </c>
      <c r="G276" s="16">
        <v>4</v>
      </c>
      <c r="H276" s="10"/>
      <c r="I276" s="10"/>
      <c r="J276" s="10"/>
      <c r="K276" s="12" t="s">
        <v>2489</v>
      </c>
      <c r="L276" s="10" t="s">
        <v>91</v>
      </c>
      <c r="M276" s="10" t="s">
        <v>92</v>
      </c>
      <c r="N276" s="10" t="s">
        <v>91</v>
      </c>
      <c r="O276" s="10" t="s">
        <v>16</v>
      </c>
      <c r="P276" s="10" t="s">
        <v>93</v>
      </c>
      <c r="Q276" s="10">
        <v>1</v>
      </c>
      <c r="R276" s="10">
        <v>0</v>
      </c>
      <c r="S276" s="10">
        <v>0</v>
      </c>
      <c r="T276" s="10">
        <v>0</v>
      </c>
      <c r="U276" s="10">
        <v>0</v>
      </c>
      <c r="V276" s="10">
        <v>0</v>
      </c>
      <c r="W276" s="10">
        <v>0</v>
      </c>
      <c r="X276" s="10" t="s">
        <v>94</v>
      </c>
      <c r="Y276" s="10" t="s">
        <v>1524</v>
      </c>
      <c r="Z276" s="10" t="s">
        <v>2490</v>
      </c>
      <c r="AA276" s="10">
        <v>2137</v>
      </c>
      <c r="AB276" s="10" t="s">
        <v>2491</v>
      </c>
      <c r="AC276" s="10"/>
      <c r="AD276" s="10">
        <v>2041</v>
      </c>
      <c r="AE276" s="10" t="s">
        <v>631</v>
      </c>
      <c r="AF276" s="10" t="s">
        <v>632</v>
      </c>
      <c r="AG276" s="10"/>
      <c r="AH276" s="10">
        <v>0</v>
      </c>
      <c r="AI276" s="10">
        <v>0</v>
      </c>
      <c r="AJ276" s="10">
        <v>0</v>
      </c>
      <c r="AK276" s="10">
        <v>0</v>
      </c>
      <c r="AL276" s="10">
        <v>0</v>
      </c>
      <c r="AM276" s="10">
        <v>1</v>
      </c>
      <c r="AN276" s="10">
        <v>1</v>
      </c>
      <c r="AO276" s="10">
        <v>1</v>
      </c>
      <c r="AP276" s="10">
        <v>1</v>
      </c>
      <c r="AQ276" s="10">
        <v>1</v>
      </c>
      <c r="AR276" s="10">
        <v>1</v>
      </c>
      <c r="AS276" s="10">
        <v>1</v>
      </c>
      <c r="AT276" s="10">
        <v>1</v>
      </c>
      <c r="AU276" s="13" t="s">
        <v>2492</v>
      </c>
      <c r="AV276" s="10"/>
      <c r="AW276" s="10">
        <v>682</v>
      </c>
      <c r="AX276" s="10">
        <v>2024</v>
      </c>
      <c r="AY276" s="10" t="s">
        <v>2493</v>
      </c>
      <c r="AZ276" s="10" t="s">
        <v>609</v>
      </c>
      <c r="BA276" s="10" t="s">
        <v>2494</v>
      </c>
      <c r="BB276" s="10">
        <v>1</v>
      </c>
      <c r="BC276" s="10" t="s">
        <v>437</v>
      </c>
      <c r="BD276" s="10" t="s">
        <v>438</v>
      </c>
      <c r="BE276" s="10">
        <v>4</v>
      </c>
      <c r="BF276" s="10" t="s">
        <v>178</v>
      </c>
      <c r="BG276" s="10" t="s">
        <v>179</v>
      </c>
      <c r="BH276" s="10" t="s">
        <v>180</v>
      </c>
      <c r="BI276" s="10" t="s">
        <v>626</v>
      </c>
      <c r="BJ276" s="10" t="s">
        <v>627</v>
      </c>
      <c r="BK276" s="10">
        <v>2</v>
      </c>
      <c r="BL276" s="10" t="s">
        <v>497</v>
      </c>
      <c r="BM276" s="10" t="s">
        <v>94</v>
      </c>
      <c r="BN276" s="10" t="s">
        <v>106</v>
      </c>
      <c r="BO276" s="10" t="s">
        <v>106</v>
      </c>
      <c r="BP276" s="10" t="str">
        <f>+_xlfn.XLOOKUP(B276,[4]Base2020!$B:$B,[4]Base2020!$BL:$BL)</f>
        <v>EULER es de uso a nivel nacional o internacional, tanto en centros educactivos como en los hogares de las personas con discapacidad visual y los docentes que hagan uso de la herramienta incluso en los núcleos familiares.</v>
      </c>
      <c r="BQ276" s="10" t="s">
        <v>92</v>
      </c>
      <c r="BR276" s="10">
        <v>2024</v>
      </c>
      <c r="BS276" s="10" t="e">
        <f>+_xlfn.XLOOKUP(Tabla1[[#This Row],[COD_ACT]],'[1]VF (2)'!$B:$B,'[1]VF (2)'!$AGD:$AGD)</f>
        <v>#N/A</v>
      </c>
      <c r="BT276" s="10" t="e">
        <f>+_xlfn.XLOOKUP(Tabla1[[#This Row],[COD_ACT]],'[1]VF (2)'!$B:$B,'[1]VF (2)'!$AGC:$AGC)</f>
        <v>#N/A</v>
      </c>
      <c r="BU276" s="10" t="e">
        <f>+_xlfn.XLOOKUP(Tabla1[[#This Row],[COD_ACT]],'[2]COMPACTO PUNTO Y COMA'!$A:$A,'[2]COMPACTO PUNTO Y COMA'!$C:$C)</f>
        <v>#N/A</v>
      </c>
      <c r="BV276" s="10" t="str">
        <f>_xlfn.XLOOKUP(Tabla1[[#This Row],[COD_ACT]],[3]Sheet1!$A:$A,[3]Sheet1!$B:$B)</f>
        <v>101;201;301;402;501;505;506;509;510;511;512;403;404;202;203;102;104</v>
      </c>
      <c r="BW276" s="14">
        <v>400</v>
      </c>
      <c r="BX276" s="10" t="s">
        <v>2495</v>
      </c>
      <c r="BY276" s="10"/>
      <c r="BZ276" s="10"/>
      <c r="CA276" s="10"/>
      <c r="CB276" s="10"/>
      <c r="CC276" s="10"/>
      <c r="CD276" s="10"/>
      <c r="CE276" s="10"/>
      <c r="CF276" s="10"/>
      <c r="CG276" s="10"/>
    </row>
    <row r="277" spans="1:85" hidden="1">
      <c r="A277" s="10" t="s">
        <v>2496</v>
      </c>
      <c r="B277" s="10">
        <v>32087</v>
      </c>
      <c r="C277" s="11" t="s">
        <v>86</v>
      </c>
      <c r="D277" s="10" t="s">
        <v>876</v>
      </c>
      <c r="E277" s="10" t="s">
        <v>877</v>
      </c>
      <c r="F277" s="10" t="s">
        <v>89</v>
      </c>
      <c r="G277" s="10"/>
      <c r="H277" s="10"/>
      <c r="I277" s="10"/>
      <c r="J277" s="10"/>
      <c r="K277" s="12" t="s">
        <v>941</v>
      </c>
      <c r="L277" s="10" t="s">
        <v>91</v>
      </c>
      <c r="M277" s="10" t="s">
        <v>92</v>
      </c>
      <c r="N277" s="10" t="s">
        <v>91</v>
      </c>
      <c r="O277" s="10" t="s">
        <v>16</v>
      </c>
      <c r="P277" s="10" t="s">
        <v>93</v>
      </c>
      <c r="Q277" s="10">
        <v>1</v>
      </c>
      <c r="R277" s="10">
        <v>0</v>
      </c>
      <c r="S277" s="10">
        <v>0</v>
      </c>
      <c r="T277" s="10">
        <v>0</v>
      </c>
      <c r="U277" s="10">
        <v>0</v>
      </c>
      <c r="V277" s="10">
        <v>0</v>
      </c>
      <c r="W277" s="10">
        <v>0</v>
      </c>
      <c r="X277" s="10" t="s">
        <v>94</v>
      </c>
      <c r="Y277" s="10"/>
      <c r="Z277" s="10" t="s">
        <v>869</v>
      </c>
      <c r="AA277" s="10">
        <v>2034</v>
      </c>
      <c r="AB277" s="10" t="s">
        <v>870</v>
      </c>
      <c r="AC277" s="10" t="s">
        <v>2497</v>
      </c>
      <c r="AD277" s="10">
        <v>2014</v>
      </c>
      <c r="AE277" s="10" t="s">
        <v>116</v>
      </c>
      <c r="AF277" s="10" t="s">
        <v>117</v>
      </c>
      <c r="AG277" s="10"/>
      <c r="AH277" s="10">
        <v>0</v>
      </c>
      <c r="AI277" s="10">
        <v>0</v>
      </c>
      <c r="AJ277" s="10">
        <v>0</v>
      </c>
      <c r="AK277" s="10">
        <v>0</v>
      </c>
      <c r="AL277" s="10">
        <v>0</v>
      </c>
      <c r="AM277" s="10">
        <v>0</v>
      </c>
      <c r="AN277" s="10">
        <v>1</v>
      </c>
      <c r="AO277" s="10"/>
      <c r="AP277" s="10"/>
      <c r="AQ277" s="10"/>
      <c r="AR277" s="10"/>
      <c r="AS277" s="10"/>
      <c r="AT277" s="10"/>
      <c r="AU277" s="13" t="s">
        <v>2498</v>
      </c>
      <c r="AV277" s="10"/>
      <c r="AW277" s="10"/>
      <c r="AX277" s="10">
        <v>2024</v>
      </c>
      <c r="AY277" s="10" t="s">
        <v>2499</v>
      </c>
      <c r="AZ277" s="10" t="s">
        <v>260</v>
      </c>
      <c r="BA277" s="10"/>
      <c r="BB277" s="10">
        <v>1</v>
      </c>
      <c r="BC277" s="10" t="s">
        <v>766</v>
      </c>
      <c r="BD277" s="10" t="s">
        <v>767</v>
      </c>
      <c r="BE277" s="10"/>
      <c r="BF277" s="10"/>
      <c r="BG277" s="10"/>
      <c r="BH277" s="10"/>
      <c r="BI277" s="10"/>
      <c r="BJ277" s="10"/>
      <c r="BK277" s="10"/>
      <c r="BL277" s="10"/>
      <c r="BM277" s="10"/>
      <c r="BN277" s="12" t="s">
        <v>106</v>
      </c>
      <c r="BO277" s="12" t="s">
        <v>106</v>
      </c>
      <c r="BP277" s="10"/>
      <c r="BQ277" s="10" t="s">
        <v>92</v>
      </c>
      <c r="BR277" s="10">
        <v>2024</v>
      </c>
      <c r="BS277" s="10" t="str">
        <f>+_xlfn.XLOOKUP(Tabla1[[#This Row],[COD_ACT]],'[1]VF (2)'!$B:$B,'[1]VF (2)'!$AGD:$AGD)</f>
        <v>101;102;103;404</v>
      </c>
      <c r="BT277" s="10">
        <f>+_xlfn.XLOOKUP(Tabla1[[#This Row],[COD_ACT]],'[1]VF (2)'!$B:$B,'[1]VF (2)'!$AGC:$AGC)</f>
        <v>0</v>
      </c>
      <c r="BU277" s="10" t="e">
        <f>+_xlfn.XLOOKUP(Tabla1[[#This Row],[COD_ACT]],'[2]COMPACTO PUNTO Y COMA'!$A:$A,'[2]COMPACTO PUNTO Y COMA'!$C:$C)</f>
        <v>#N/A</v>
      </c>
      <c r="BV277" s="10" t="e">
        <f>+_xlfn.XLOOKUP(Tabla1[[#This Row],[COD_ACT]],[3]Sheet1!$A:$A,[3]Sheet1!$B:$B)</f>
        <v>#N/A</v>
      </c>
      <c r="BW277" s="14">
        <v>500</v>
      </c>
      <c r="BX277" s="10" t="s">
        <v>2470</v>
      </c>
      <c r="BY277" s="10"/>
      <c r="BZ277" s="10"/>
      <c r="CA277" s="10"/>
      <c r="CB277" s="10"/>
      <c r="CC277" s="10"/>
      <c r="CD277" s="10"/>
      <c r="CE277" s="10"/>
      <c r="CF277" s="10"/>
      <c r="CG277" s="10"/>
    </row>
    <row r="278" spans="1:85" hidden="1">
      <c r="A278" s="10" t="s">
        <v>2500</v>
      </c>
      <c r="B278" s="10">
        <v>777</v>
      </c>
      <c r="C278" s="11" t="s">
        <v>86</v>
      </c>
      <c r="D278" s="10" t="s">
        <v>266</v>
      </c>
      <c r="E278" s="10" t="s">
        <v>267</v>
      </c>
      <c r="F278" s="10" t="s">
        <v>89</v>
      </c>
      <c r="G278" s="16">
        <v>4</v>
      </c>
      <c r="H278" s="10"/>
      <c r="I278" s="10"/>
      <c r="J278" s="10"/>
      <c r="K278" s="12" t="s">
        <v>2501</v>
      </c>
      <c r="L278" s="10" t="s">
        <v>91</v>
      </c>
      <c r="M278" s="10" t="s">
        <v>92</v>
      </c>
      <c r="N278" s="10" t="s">
        <v>91</v>
      </c>
      <c r="O278" s="10" t="s">
        <v>16</v>
      </c>
      <c r="P278" s="10" t="s">
        <v>93</v>
      </c>
      <c r="Q278" s="10">
        <v>1</v>
      </c>
      <c r="R278" s="10">
        <v>0</v>
      </c>
      <c r="S278" s="10">
        <v>0</v>
      </c>
      <c r="T278" s="10">
        <v>0</v>
      </c>
      <c r="U278" s="10">
        <v>0</v>
      </c>
      <c r="V278" s="10">
        <v>0</v>
      </c>
      <c r="W278" s="10">
        <v>0</v>
      </c>
      <c r="X278" s="10" t="s">
        <v>94</v>
      </c>
      <c r="Y278" s="10" t="s">
        <v>129</v>
      </c>
      <c r="Z278" s="10" t="s">
        <v>270</v>
      </c>
      <c r="AA278" s="10">
        <v>2081</v>
      </c>
      <c r="AB278" s="10" t="s">
        <v>271</v>
      </c>
      <c r="AC278" s="10" t="s">
        <v>2502</v>
      </c>
      <c r="AD278" s="10">
        <v>2017</v>
      </c>
      <c r="AE278" s="10" t="s">
        <v>133</v>
      </c>
      <c r="AF278" s="10" t="s">
        <v>134</v>
      </c>
      <c r="AG278" s="10"/>
      <c r="AH278" s="10">
        <v>0</v>
      </c>
      <c r="AI278" s="10">
        <v>0</v>
      </c>
      <c r="AJ278" s="10">
        <v>0</v>
      </c>
      <c r="AK278" s="10">
        <v>0</v>
      </c>
      <c r="AL278" s="10">
        <v>0</v>
      </c>
      <c r="AM278" s="10">
        <v>1</v>
      </c>
      <c r="AN278" s="10">
        <v>1</v>
      </c>
      <c r="AO278" s="10">
        <v>1</v>
      </c>
      <c r="AP278" s="10">
        <v>1</v>
      </c>
      <c r="AQ278" s="10">
        <v>1</v>
      </c>
      <c r="AR278" s="10">
        <v>1</v>
      </c>
      <c r="AS278" s="10">
        <v>1</v>
      </c>
      <c r="AT278" s="10">
        <v>1</v>
      </c>
      <c r="AU278" s="13" t="s">
        <v>2503</v>
      </c>
      <c r="AV278" s="10"/>
      <c r="AW278" s="10">
        <v>777</v>
      </c>
      <c r="AX278" s="10">
        <v>2024</v>
      </c>
      <c r="AY278" s="10" t="s">
        <v>2504</v>
      </c>
      <c r="AZ278" s="10" t="s">
        <v>276</v>
      </c>
      <c r="BA278" s="10" t="s">
        <v>2505</v>
      </c>
      <c r="BB278" s="10">
        <v>1</v>
      </c>
      <c r="BC278" s="10" t="s">
        <v>278</v>
      </c>
      <c r="BD278" s="10" t="s">
        <v>279</v>
      </c>
      <c r="BE278" s="10">
        <v>8</v>
      </c>
      <c r="BF278" s="10" t="s">
        <v>280</v>
      </c>
      <c r="BG278" s="10" t="s">
        <v>281</v>
      </c>
      <c r="BH278" s="10" t="s">
        <v>282</v>
      </c>
      <c r="BI278" s="10" t="s">
        <v>283</v>
      </c>
      <c r="BJ278" s="10" t="s">
        <v>284</v>
      </c>
      <c r="BK278" s="10">
        <v>8</v>
      </c>
      <c r="BL278" s="10" t="s">
        <v>1826</v>
      </c>
      <c r="BM278" s="10" t="s">
        <v>286</v>
      </c>
      <c r="BN278" s="10" t="s">
        <v>106</v>
      </c>
      <c r="BO278" s="10" t="s">
        <v>106</v>
      </c>
      <c r="BP278" s="10" t="str">
        <f>+_xlfn.XLOOKUP(B278,[4]Base2020!$B:$B,[4]Base2020!$BL:$BL)</f>
        <v>La dependencia participante es Residencias Estudiantiles Campus Tecnológico Central Cartago.</v>
      </c>
      <c r="BQ278" s="10" t="s">
        <v>92</v>
      </c>
      <c r="BR278" s="10">
        <v>2024</v>
      </c>
      <c r="BS278" s="10" t="e">
        <f>+_xlfn.XLOOKUP(Tabla1[[#This Row],[COD_ACT]],'[1]VF (2)'!$B:$B,'[1]VF (2)'!$AGD:$AGD)</f>
        <v>#N/A</v>
      </c>
      <c r="BT278" s="10" t="e">
        <f>+_xlfn.XLOOKUP(Tabla1[[#This Row],[COD_ACT]],'[1]VF (2)'!$B:$B,'[1]VF (2)'!$AGC:$AGC)</f>
        <v>#N/A</v>
      </c>
      <c r="BU278" s="10" t="e">
        <f>+_xlfn.XLOOKUP(Tabla1[[#This Row],[COD_ACT]],'[2]COMPACTO PUNTO Y COMA'!$A:$A,'[2]COMPACTO PUNTO Y COMA'!$C:$C)</f>
        <v>#N/A</v>
      </c>
      <c r="BV278" s="10" t="str">
        <f>_xlfn.XLOOKUP(Tabla1[[#This Row],[COD_ACT]],[3]Sheet1!$A:$A,[3]Sheet1!$B:$B)</f>
        <v>105;202;601;404;510;203</v>
      </c>
      <c r="BW278" s="14">
        <v>400</v>
      </c>
      <c r="BX278" s="10" t="s">
        <v>2506</v>
      </c>
      <c r="BY278" s="10"/>
      <c r="BZ278" s="10"/>
      <c r="CA278" s="10"/>
      <c r="CB278" s="10"/>
      <c r="CC278" s="10"/>
      <c r="CD278" s="10"/>
      <c r="CE278" s="10"/>
      <c r="CF278" s="10"/>
      <c r="CG278" s="10"/>
    </row>
    <row r="279" spans="1:85" hidden="1">
      <c r="A279" s="10" t="s">
        <v>2507</v>
      </c>
      <c r="B279" s="10">
        <v>31994</v>
      </c>
      <c r="C279" s="11" t="s">
        <v>86</v>
      </c>
      <c r="D279" s="10" t="s">
        <v>2508</v>
      </c>
      <c r="E279" s="10" t="s">
        <v>2509</v>
      </c>
      <c r="F279" s="10" t="s">
        <v>89</v>
      </c>
      <c r="G279" s="11"/>
      <c r="H279" s="10"/>
      <c r="I279" s="10"/>
      <c r="J279" s="10"/>
      <c r="K279" s="12" t="s">
        <v>2510</v>
      </c>
      <c r="L279" s="10" t="s">
        <v>91</v>
      </c>
      <c r="M279" s="10" t="s">
        <v>92</v>
      </c>
      <c r="N279" s="10" t="s">
        <v>92</v>
      </c>
      <c r="O279" s="10" t="s">
        <v>165</v>
      </c>
      <c r="P279" s="10" t="s">
        <v>165</v>
      </c>
      <c r="Q279" s="10">
        <v>1</v>
      </c>
      <c r="R279" s="10">
        <v>1</v>
      </c>
      <c r="S279" s="10">
        <v>0</v>
      </c>
      <c r="T279" s="10">
        <v>0</v>
      </c>
      <c r="U279" s="10">
        <v>0</v>
      </c>
      <c r="V279" s="10">
        <v>0</v>
      </c>
      <c r="W279" s="10">
        <v>1</v>
      </c>
      <c r="X279" s="10" t="s">
        <v>153</v>
      </c>
      <c r="Y279" s="10"/>
      <c r="Z279" s="10" t="s">
        <v>869</v>
      </c>
      <c r="AA279" s="10">
        <v>2034</v>
      </c>
      <c r="AB279" s="10" t="s">
        <v>870</v>
      </c>
      <c r="AC279" s="10" t="s">
        <v>2511</v>
      </c>
      <c r="AD279" s="10">
        <v>2014</v>
      </c>
      <c r="AE279" s="10" t="s">
        <v>116</v>
      </c>
      <c r="AF279" s="10" t="s">
        <v>117</v>
      </c>
      <c r="AG279" s="10"/>
      <c r="AH279" s="10">
        <v>0</v>
      </c>
      <c r="AI279" s="10">
        <v>0</v>
      </c>
      <c r="AJ279" s="10">
        <v>0</v>
      </c>
      <c r="AK279" s="10">
        <v>0</v>
      </c>
      <c r="AL279" s="10">
        <v>1</v>
      </c>
      <c r="AM279" s="10">
        <v>1</v>
      </c>
      <c r="AN279" s="10">
        <v>1</v>
      </c>
      <c r="AO279" s="10">
        <v>1</v>
      </c>
      <c r="AP279" s="10">
        <v>1</v>
      </c>
      <c r="AQ279" s="10">
        <v>0</v>
      </c>
      <c r="AR279" s="10">
        <v>0</v>
      </c>
      <c r="AS279" s="10">
        <v>0</v>
      </c>
      <c r="AT279" s="10">
        <v>0</v>
      </c>
      <c r="AU279" s="13" t="s">
        <v>2512</v>
      </c>
      <c r="AV279" s="13" t="s">
        <v>2513</v>
      </c>
      <c r="AW279" s="10"/>
      <c r="AX279" s="10">
        <v>2024</v>
      </c>
      <c r="AY279" s="10" t="s">
        <v>2514</v>
      </c>
      <c r="AZ279" s="10" t="s">
        <v>103</v>
      </c>
      <c r="BA279" s="10"/>
      <c r="BB279" s="10">
        <v>1</v>
      </c>
      <c r="BC279" s="10" t="s">
        <v>207</v>
      </c>
      <c r="BD279" s="10" t="s">
        <v>208</v>
      </c>
      <c r="BE279" s="10"/>
      <c r="BF279" s="10"/>
      <c r="BG279" s="10"/>
      <c r="BH279" s="10"/>
      <c r="BI279" s="10"/>
      <c r="BJ279" s="10"/>
      <c r="BK279" s="10"/>
      <c r="BL279" s="10"/>
      <c r="BM279" s="10"/>
      <c r="BN279" s="12" t="s">
        <v>1569</v>
      </c>
      <c r="BO279" s="12" t="s">
        <v>2515</v>
      </c>
      <c r="BP279" s="10"/>
      <c r="BQ279" s="10" t="s">
        <v>91</v>
      </c>
      <c r="BR279" s="10">
        <v>2024</v>
      </c>
      <c r="BS279" s="10" t="str">
        <f>+_xlfn.XLOOKUP(Tabla1[[#This Row],[COD_ACT]],'[1]VF (2)'!$B:$B,'[1]VF (2)'!$AGD:$AGD)</f>
        <v>201;402</v>
      </c>
      <c r="BT279" s="10">
        <f>+_xlfn.XLOOKUP(Tabla1[[#This Row],[COD_ACT]],'[1]VF (2)'!$B:$B,'[1]VF (2)'!$AGC:$AGC)</f>
        <v>0</v>
      </c>
      <c r="BU279" s="10" t="e">
        <f>+_xlfn.XLOOKUP(Tabla1[[#This Row],[COD_ACT]],'[2]COMPACTO PUNTO Y COMA'!$A:$A,'[2]COMPACTO PUNTO Y COMA'!$C:$C)</f>
        <v>#N/A</v>
      </c>
      <c r="BV279" s="10" t="e">
        <f>+_xlfn.XLOOKUP(Tabla1[[#This Row],[COD_ACT]],[3]Sheet1!$A:$A,[3]Sheet1!$B:$B)</f>
        <v>#N/A</v>
      </c>
      <c r="BW279" s="14">
        <v>500</v>
      </c>
      <c r="BX279" s="10" t="s">
        <v>2516</v>
      </c>
      <c r="BY279" s="10"/>
      <c r="BZ279" s="10"/>
      <c r="CA279" s="10"/>
      <c r="CB279" s="10"/>
      <c r="CC279" s="10"/>
      <c r="CD279" s="10"/>
      <c r="CE279" s="10"/>
      <c r="CF279" s="10"/>
      <c r="CG279" s="10"/>
    </row>
    <row r="280" spans="1:85" hidden="1">
      <c r="A280" s="10" t="s">
        <v>2517</v>
      </c>
      <c r="B280" s="15" t="s">
        <v>2518</v>
      </c>
      <c r="C280" s="11" t="s">
        <v>86</v>
      </c>
      <c r="D280" s="10" t="s">
        <v>1763</v>
      </c>
      <c r="E280" s="10" t="s">
        <v>1764</v>
      </c>
      <c r="F280" s="10" t="s">
        <v>89</v>
      </c>
      <c r="G280" s="16">
        <v>4</v>
      </c>
      <c r="H280" s="10"/>
      <c r="I280" s="10"/>
      <c r="J280" s="10"/>
      <c r="K280" s="12" t="s">
        <v>2519</v>
      </c>
      <c r="L280" s="10" t="s">
        <v>91</v>
      </c>
      <c r="M280" s="10" t="s">
        <v>92</v>
      </c>
      <c r="N280" s="10" t="s">
        <v>92</v>
      </c>
      <c r="O280" s="10" t="s">
        <v>165</v>
      </c>
      <c r="P280" s="10" t="s">
        <v>22</v>
      </c>
      <c r="Q280" s="10">
        <v>1</v>
      </c>
      <c r="R280" s="10">
        <v>1</v>
      </c>
      <c r="S280" s="10">
        <v>1</v>
      </c>
      <c r="T280" s="10">
        <v>1</v>
      </c>
      <c r="U280" s="10">
        <v>1</v>
      </c>
      <c r="V280" s="10">
        <v>0</v>
      </c>
      <c r="W280" s="10">
        <v>1</v>
      </c>
      <c r="X280" s="10" t="s">
        <v>94</v>
      </c>
      <c r="Y280" s="10" t="s">
        <v>238</v>
      </c>
      <c r="Z280" s="10" t="s">
        <v>193</v>
      </c>
      <c r="AA280" s="10">
        <v>2015</v>
      </c>
      <c r="AB280" s="10" t="s">
        <v>194</v>
      </c>
      <c r="AC280" s="10" t="s">
        <v>2520</v>
      </c>
      <c r="AD280" s="10">
        <v>2015</v>
      </c>
      <c r="AE280" s="10" t="s">
        <v>193</v>
      </c>
      <c r="AF280" s="10" t="s">
        <v>194</v>
      </c>
      <c r="AG280" s="10"/>
      <c r="AH280" s="10">
        <v>0</v>
      </c>
      <c r="AI280" s="10">
        <v>1</v>
      </c>
      <c r="AJ280" s="10">
        <v>1</v>
      </c>
      <c r="AK280" s="10">
        <v>1</v>
      </c>
      <c r="AL280" s="10">
        <v>1</v>
      </c>
      <c r="AM280" s="10">
        <v>1</v>
      </c>
      <c r="AN280" s="10">
        <v>1</v>
      </c>
      <c r="AO280" s="10">
        <v>1</v>
      </c>
      <c r="AP280" s="10">
        <v>1</v>
      </c>
      <c r="AQ280" s="10">
        <v>1</v>
      </c>
      <c r="AR280" s="10">
        <v>1</v>
      </c>
      <c r="AS280" s="10">
        <v>1</v>
      </c>
      <c r="AT280" s="10">
        <v>1</v>
      </c>
      <c r="AU280" s="13" t="s">
        <v>1786</v>
      </c>
      <c r="AV280" s="10"/>
      <c r="AW280" s="10" t="s">
        <v>2521</v>
      </c>
      <c r="AX280" s="10">
        <v>2024</v>
      </c>
      <c r="AY280" s="10" t="s">
        <v>2522</v>
      </c>
      <c r="AZ280" s="10" t="s">
        <v>1753</v>
      </c>
      <c r="BA280" s="10" t="s">
        <v>2523</v>
      </c>
      <c r="BB280" s="10">
        <v>1</v>
      </c>
      <c r="BC280" s="10" t="s">
        <v>536</v>
      </c>
      <c r="BD280" s="10" t="s">
        <v>537</v>
      </c>
      <c r="BE280" s="10">
        <v>4</v>
      </c>
      <c r="BF280" s="10" t="s">
        <v>178</v>
      </c>
      <c r="BG280" s="10" t="s">
        <v>179</v>
      </c>
      <c r="BH280" s="10" t="s">
        <v>180</v>
      </c>
      <c r="BI280" s="10" t="s">
        <v>181</v>
      </c>
      <c r="BJ280" s="10" t="s">
        <v>182</v>
      </c>
      <c r="BK280" s="10">
        <v>11</v>
      </c>
      <c r="BL280" s="10" t="s">
        <v>183</v>
      </c>
      <c r="BM280" s="10" t="s">
        <v>184</v>
      </c>
      <c r="BN280" s="10" t="s">
        <v>106</v>
      </c>
      <c r="BO280" s="10" t="s">
        <v>106</v>
      </c>
      <c r="BP280" s="10" t="str">
        <f>+_xlfn.XLOOKUP(B280,[4]Base2020!$B:$B,[4]Base2020!$BL:$BL)</f>
        <v>Ver "Sesión Ordinaria No. 3122, Artículo 8, del 12 de junio de 2019. Solicitud modificación del acuerdo del Consejo Institucional de la Sesión No. 2041, Artículo 4, del 11 de febrero de 1999 sobre objetivos del Programa de Equiparación de Oportunidades y del acuerdo de la sesión No. 2329, artículo 8, del 27 de noviembre del 2003 para la conformación de la comisión del Programa</v>
      </c>
      <c r="BQ280" s="10" t="s">
        <v>92</v>
      </c>
      <c r="BR280" s="10">
        <v>2024</v>
      </c>
      <c r="BS280" s="10" t="e">
        <f>+_xlfn.XLOOKUP(Tabla1[[#This Row],[COD_ACT]],'[1]VF (2)'!$B:$B,'[1]VF (2)'!$AGD:$AGD)</f>
        <v>#N/A</v>
      </c>
      <c r="BT280" s="10" t="e">
        <f>+_xlfn.XLOOKUP(Tabla1[[#This Row],[COD_ACT]],'[1]VF (2)'!$B:$B,'[1]VF (2)'!$AGC:$AGC)</f>
        <v>#N/A</v>
      </c>
      <c r="BU280" s="10" t="str">
        <f>+_xlfn.XLOOKUP(Tabla1[[#This Row],[COD_ACT]],'[2]COMPACTO PUNTO Y COMA'!$A:$A,'[2]COMPACTO PUNTO Y COMA'!$C:$C)</f>
        <v>401</v>
      </c>
      <c r="BV280" s="10" t="e">
        <f>_xlfn.XLOOKUP(Tabla1[[#This Row],[COD_ACT]],[3]Sheet1!$A:$A,[3]Sheet1!$B:$B)</f>
        <v>#N/A</v>
      </c>
      <c r="BW280" s="14">
        <v>400</v>
      </c>
      <c r="BX280" s="10">
        <v>600</v>
      </c>
      <c r="BY280" s="10"/>
      <c r="BZ280" s="10"/>
      <c r="CA280" s="10"/>
      <c r="CB280" s="10"/>
      <c r="CC280" s="10"/>
      <c r="CD280" s="10"/>
      <c r="CE280" s="10"/>
      <c r="CF280" s="10"/>
      <c r="CG280" s="10"/>
    </row>
    <row r="281" spans="1:85" hidden="1">
      <c r="A281" s="10" t="s">
        <v>2524</v>
      </c>
      <c r="B281" s="10">
        <v>34540</v>
      </c>
      <c r="C281" s="11" t="s">
        <v>86</v>
      </c>
      <c r="D281" s="10" t="s">
        <v>2525</v>
      </c>
      <c r="E281" s="10" t="s">
        <v>2526</v>
      </c>
      <c r="F281" s="10" t="s">
        <v>89</v>
      </c>
      <c r="G281" s="10"/>
      <c r="H281" s="10"/>
      <c r="I281" s="10"/>
      <c r="J281" s="10"/>
      <c r="K281" s="12" t="s">
        <v>2527</v>
      </c>
      <c r="L281" s="10" t="s">
        <v>91</v>
      </c>
      <c r="M281" s="10" t="s">
        <v>91</v>
      </c>
      <c r="N281" s="10" t="s">
        <v>92</v>
      </c>
      <c r="O281" s="10" t="s">
        <v>17</v>
      </c>
      <c r="P281" s="10" t="s">
        <v>204</v>
      </c>
      <c r="Q281" s="10">
        <v>0</v>
      </c>
      <c r="R281" s="10">
        <v>1</v>
      </c>
      <c r="S281" s="10">
        <v>0</v>
      </c>
      <c r="T281" s="10">
        <v>0</v>
      </c>
      <c r="U281" s="10">
        <v>0</v>
      </c>
      <c r="V281" s="10">
        <v>0</v>
      </c>
      <c r="W281" s="10">
        <v>0</v>
      </c>
      <c r="X281" s="10" t="s">
        <v>153</v>
      </c>
      <c r="Y281" s="10"/>
      <c r="Z281" s="10" t="s">
        <v>2380</v>
      </c>
      <c r="AA281" s="10">
        <v>2075</v>
      </c>
      <c r="AB281" s="10" t="s">
        <v>2381</v>
      </c>
      <c r="AC281" s="10" t="s">
        <v>2528</v>
      </c>
      <c r="AD281" s="10">
        <v>2044</v>
      </c>
      <c r="AE281" s="10" t="s">
        <v>571</v>
      </c>
      <c r="AF281" s="10" t="s">
        <v>572</v>
      </c>
      <c r="AG281" s="10"/>
      <c r="AH281" s="10">
        <v>0</v>
      </c>
      <c r="AI281" s="10">
        <v>0</v>
      </c>
      <c r="AJ281" s="10">
        <v>0</v>
      </c>
      <c r="AK281" s="10">
        <v>0</v>
      </c>
      <c r="AL281" s="10">
        <v>0</v>
      </c>
      <c r="AM281" s="10">
        <v>0</v>
      </c>
      <c r="AN281" s="10">
        <v>1</v>
      </c>
      <c r="AO281" s="10"/>
      <c r="AP281" s="10"/>
      <c r="AQ281" s="10"/>
      <c r="AR281" s="10"/>
      <c r="AS281" s="10"/>
      <c r="AT281" s="10"/>
      <c r="AU281" s="10"/>
      <c r="AV281" s="10"/>
      <c r="AW281" s="10"/>
      <c r="AX281" s="10">
        <v>2024</v>
      </c>
      <c r="AY281" s="10" t="s">
        <v>2529</v>
      </c>
      <c r="AZ281" s="10" t="s">
        <v>227</v>
      </c>
      <c r="BA281" s="10"/>
      <c r="BB281" s="10">
        <v>1</v>
      </c>
      <c r="BC281" s="10" t="s">
        <v>357</v>
      </c>
      <c r="BD281" s="10" t="s">
        <v>358</v>
      </c>
      <c r="BE281" s="10"/>
      <c r="BF281" s="10"/>
      <c r="BG281" s="10"/>
      <c r="BH281" s="10"/>
      <c r="BI281" s="10"/>
      <c r="BJ281" s="10"/>
      <c r="BK281" s="10"/>
      <c r="BL281" s="10"/>
      <c r="BM281" s="10"/>
      <c r="BN281" s="12" t="s">
        <v>106</v>
      </c>
      <c r="BO281" s="12" t="s">
        <v>106</v>
      </c>
      <c r="BP281" s="10"/>
      <c r="BQ281" s="10" t="s">
        <v>92</v>
      </c>
      <c r="BR281" s="10">
        <v>2024</v>
      </c>
      <c r="BS281" s="10" t="str">
        <f>+_xlfn.XLOOKUP(Tabla1[[#This Row],[COD_ACT]],'[1]VF (2)'!$B:$B,'[1]VF (2)'!$AGD:$AGD)</f>
        <v>101;102;205;203;404;504</v>
      </c>
      <c r="BT281" s="10" t="str">
        <f>+_xlfn.XLOOKUP(Tabla1[[#This Row],[COD_ACT]],'[1]VF (2)'!$B:$B,'[1]VF (2)'!$AGC:$AGC)</f>
        <v>201</v>
      </c>
      <c r="BU281" s="10" t="e">
        <f>+_xlfn.XLOOKUP(Tabla1[[#This Row],[COD_ACT]],'[2]COMPACTO PUNTO Y COMA'!$A:$A,'[2]COMPACTO PUNTO Y COMA'!$C:$C)</f>
        <v>#N/A</v>
      </c>
      <c r="BV281" s="10" t="e">
        <f>+_xlfn.XLOOKUP(Tabla1[[#This Row],[COD_ACT]],[3]Sheet1!$A:$A,[3]Sheet1!$B:$B)</f>
        <v>#N/A</v>
      </c>
      <c r="BW281" s="14">
        <v>101</v>
      </c>
      <c r="BX281" s="10" t="s">
        <v>2530</v>
      </c>
      <c r="BY281" s="10"/>
      <c r="BZ281" s="10"/>
      <c r="CA281" s="10"/>
      <c r="CB281" s="10"/>
      <c r="CC281" s="10"/>
      <c r="CD281" s="10"/>
      <c r="CE281" s="10"/>
      <c r="CF281" s="10"/>
      <c r="CG281" s="10"/>
    </row>
    <row r="282" spans="1:85" hidden="1">
      <c r="A282" s="10" t="s">
        <v>2531</v>
      </c>
      <c r="B282" s="10">
        <v>34318</v>
      </c>
      <c r="C282" s="11" t="s">
        <v>86</v>
      </c>
      <c r="D282" s="10" t="s">
        <v>2532</v>
      </c>
      <c r="E282" s="10" t="s">
        <v>2533</v>
      </c>
      <c r="F282" s="10" t="s">
        <v>89</v>
      </c>
      <c r="G282" s="10"/>
      <c r="H282" s="10"/>
      <c r="I282" s="10"/>
      <c r="J282" s="10"/>
      <c r="K282" s="12" t="s">
        <v>2534</v>
      </c>
      <c r="L282" s="10" t="s">
        <v>91</v>
      </c>
      <c r="M282" s="10" t="s">
        <v>92</v>
      </c>
      <c r="N282" s="10" t="s">
        <v>91</v>
      </c>
      <c r="O282" s="10" t="s">
        <v>16</v>
      </c>
      <c r="P282" s="10" t="s">
        <v>93</v>
      </c>
      <c r="Q282" s="10">
        <v>1</v>
      </c>
      <c r="R282" s="10">
        <v>0</v>
      </c>
      <c r="S282" s="10">
        <v>0</v>
      </c>
      <c r="T282" s="10">
        <v>0</v>
      </c>
      <c r="U282" s="10">
        <v>0</v>
      </c>
      <c r="V282" s="10">
        <v>0</v>
      </c>
      <c r="W282" s="10">
        <v>0</v>
      </c>
      <c r="X282" s="10" t="s">
        <v>222</v>
      </c>
      <c r="Y282" s="10"/>
      <c r="Z282" s="10" t="s">
        <v>571</v>
      </c>
      <c r="AA282" s="10">
        <v>2044</v>
      </c>
      <c r="AB282" s="10" t="s">
        <v>572</v>
      </c>
      <c r="AC282" s="10"/>
      <c r="AD282" s="10">
        <v>2014</v>
      </c>
      <c r="AE282" s="10" t="s">
        <v>116</v>
      </c>
      <c r="AF282" s="10" t="s">
        <v>117</v>
      </c>
      <c r="AG282" s="10"/>
      <c r="AH282" s="10">
        <v>0</v>
      </c>
      <c r="AI282" s="10">
        <v>0</v>
      </c>
      <c r="AJ282" s="10">
        <v>0</v>
      </c>
      <c r="AK282" s="10">
        <v>0</v>
      </c>
      <c r="AL282" s="10">
        <v>0</v>
      </c>
      <c r="AM282" s="10">
        <v>0</v>
      </c>
      <c r="AN282" s="10">
        <v>1</v>
      </c>
      <c r="AO282" s="10">
        <v>1</v>
      </c>
      <c r="AP282" s="10">
        <v>1</v>
      </c>
      <c r="AQ282" s="10">
        <v>0</v>
      </c>
      <c r="AR282" s="10">
        <v>0</v>
      </c>
      <c r="AS282" s="10">
        <v>0</v>
      </c>
      <c r="AT282" s="10">
        <v>0</v>
      </c>
      <c r="AU282" s="10"/>
      <c r="AV282" s="10"/>
      <c r="AW282" s="10"/>
      <c r="AX282" s="10">
        <v>2024</v>
      </c>
      <c r="AY282" s="10" t="s">
        <v>2535</v>
      </c>
      <c r="AZ282" s="10" t="s">
        <v>227</v>
      </c>
      <c r="BA282" s="10"/>
      <c r="BB282" s="10">
        <v>1</v>
      </c>
      <c r="BC282" s="10" t="s">
        <v>575</v>
      </c>
      <c r="BD282" s="10" t="s">
        <v>576</v>
      </c>
      <c r="BE282" s="10"/>
      <c r="BF282" s="10"/>
      <c r="BG282" s="10"/>
      <c r="BH282" s="10"/>
      <c r="BI282" s="10"/>
      <c r="BJ282" s="10"/>
      <c r="BK282" s="10"/>
      <c r="BL282" s="10"/>
      <c r="BM282" s="10"/>
      <c r="BN282" s="12" t="s">
        <v>586</v>
      </c>
      <c r="BO282" s="12" t="s">
        <v>587</v>
      </c>
      <c r="BP282" s="10"/>
      <c r="BQ282" s="10" t="s">
        <v>91</v>
      </c>
      <c r="BR282" s="10">
        <v>2024</v>
      </c>
      <c r="BS282" s="10" t="str">
        <f>+_xlfn.XLOOKUP(Tabla1[[#This Row],[COD_ACT]],'[1]VF (2)'!$B:$B,'[1]VF (2)'!$AGD:$AGD)</f>
        <v>102;203;404;501;510</v>
      </c>
      <c r="BT282" s="10" t="str">
        <f>+_xlfn.XLOOKUP(Tabla1[[#This Row],[COD_ACT]],'[1]VF (2)'!$B:$B,'[1]VF (2)'!$AGC:$AGC)</f>
        <v>201</v>
      </c>
      <c r="BU282" s="10" t="e">
        <f>+_xlfn.XLOOKUP(Tabla1[[#This Row],[COD_ACT]],'[2]COMPACTO PUNTO Y COMA'!$A:$A,'[2]COMPACTO PUNTO Y COMA'!$C:$C)</f>
        <v>#N/A</v>
      </c>
      <c r="BV282" s="10" t="e">
        <f>+_xlfn.XLOOKUP(Tabla1[[#This Row],[COD_ACT]],[3]Sheet1!$A:$A,[3]Sheet1!$B:$B)</f>
        <v>#N/A</v>
      </c>
      <c r="BW282" s="14">
        <v>101</v>
      </c>
      <c r="BX282" s="10" t="s">
        <v>2536</v>
      </c>
      <c r="BY282" s="10"/>
      <c r="BZ282" s="10"/>
      <c r="CA282" s="10"/>
      <c r="CB282" s="10"/>
      <c r="CC282" s="10"/>
      <c r="CD282" s="10"/>
      <c r="CE282" s="10"/>
      <c r="CF282" s="10"/>
      <c r="CG282" s="10"/>
    </row>
    <row r="283" spans="1:85" hidden="1">
      <c r="A283" s="10" t="s">
        <v>2537</v>
      </c>
      <c r="B283" s="10">
        <v>34552</v>
      </c>
      <c r="C283" s="11" t="s">
        <v>86</v>
      </c>
      <c r="D283" s="10" t="s">
        <v>2525</v>
      </c>
      <c r="E283" s="10" t="s">
        <v>2526</v>
      </c>
      <c r="F283" s="10" t="s">
        <v>89</v>
      </c>
      <c r="G283" s="10"/>
      <c r="H283" s="10"/>
      <c r="I283" s="10"/>
      <c r="J283" s="10"/>
      <c r="K283" s="12" t="s">
        <v>2538</v>
      </c>
      <c r="L283" s="10" t="s">
        <v>91</v>
      </c>
      <c r="M283" s="10" t="s">
        <v>91</v>
      </c>
      <c r="N283" s="10" t="s">
        <v>92</v>
      </c>
      <c r="O283" s="10" t="s">
        <v>17</v>
      </c>
      <c r="P283" s="10" t="s">
        <v>204</v>
      </c>
      <c r="Q283" s="10">
        <v>0</v>
      </c>
      <c r="R283" s="10">
        <v>1</v>
      </c>
      <c r="S283" s="10">
        <v>0</v>
      </c>
      <c r="T283" s="10">
        <v>0</v>
      </c>
      <c r="U283" s="10">
        <v>0</v>
      </c>
      <c r="V283" s="10">
        <v>0</v>
      </c>
      <c r="W283" s="10">
        <v>0</v>
      </c>
      <c r="X283" s="10" t="s">
        <v>153</v>
      </c>
      <c r="Y283" s="10"/>
      <c r="Z283" s="10" t="s">
        <v>2380</v>
      </c>
      <c r="AA283" s="10">
        <v>2075</v>
      </c>
      <c r="AB283" s="10" t="s">
        <v>2381</v>
      </c>
      <c r="AC283" s="10" t="s">
        <v>2528</v>
      </c>
      <c r="AD283" s="10">
        <v>2044</v>
      </c>
      <c r="AE283" s="10" t="s">
        <v>571</v>
      </c>
      <c r="AF283" s="10" t="s">
        <v>572</v>
      </c>
      <c r="AG283" s="10"/>
      <c r="AH283" s="10">
        <v>0</v>
      </c>
      <c r="AI283" s="10">
        <v>0</v>
      </c>
      <c r="AJ283" s="10">
        <v>0</v>
      </c>
      <c r="AK283" s="10">
        <v>0</v>
      </c>
      <c r="AL283" s="10">
        <v>0</v>
      </c>
      <c r="AM283" s="10">
        <v>0</v>
      </c>
      <c r="AN283" s="10">
        <v>1</v>
      </c>
      <c r="AO283" s="10"/>
      <c r="AP283" s="10"/>
      <c r="AQ283" s="10"/>
      <c r="AR283" s="10"/>
      <c r="AS283" s="10"/>
      <c r="AT283" s="10"/>
      <c r="AU283" s="10"/>
      <c r="AV283" s="10"/>
      <c r="AW283" s="10"/>
      <c r="AX283" s="10">
        <v>2024</v>
      </c>
      <c r="AY283" s="10" t="s">
        <v>2539</v>
      </c>
      <c r="AZ283" s="10" t="s">
        <v>227</v>
      </c>
      <c r="BA283" s="10"/>
      <c r="BB283" s="10">
        <v>1</v>
      </c>
      <c r="BC283" s="10" t="s">
        <v>357</v>
      </c>
      <c r="BD283" s="10" t="s">
        <v>358</v>
      </c>
      <c r="BE283" s="10"/>
      <c r="BF283" s="10"/>
      <c r="BG283" s="10"/>
      <c r="BH283" s="10"/>
      <c r="BI283" s="10"/>
      <c r="BJ283" s="10"/>
      <c r="BK283" s="10"/>
      <c r="BL283" s="10"/>
      <c r="BM283" s="10"/>
      <c r="BN283" s="12" t="s">
        <v>106</v>
      </c>
      <c r="BO283" s="12" t="s">
        <v>106</v>
      </c>
      <c r="BP283" s="10"/>
      <c r="BQ283" s="10" t="s">
        <v>92</v>
      </c>
      <c r="BR283" s="10">
        <v>2024</v>
      </c>
      <c r="BS283" s="10" t="str">
        <f>+_xlfn.XLOOKUP(Tabla1[[#This Row],[COD_ACT]],'[1]VF (2)'!$B:$B,'[1]VF (2)'!$AGD:$AGD)</f>
        <v>101;102;205;203;404;501</v>
      </c>
      <c r="BT283" s="10" t="str">
        <f>+_xlfn.XLOOKUP(Tabla1[[#This Row],[COD_ACT]],'[1]VF (2)'!$B:$B,'[1]VF (2)'!$AGC:$AGC)</f>
        <v>101</v>
      </c>
      <c r="BU283" s="10" t="e">
        <f>+_xlfn.XLOOKUP(Tabla1[[#This Row],[COD_ACT]],'[2]COMPACTO PUNTO Y COMA'!$A:$A,'[2]COMPACTO PUNTO Y COMA'!$C:$C)</f>
        <v>#N/A</v>
      </c>
      <c r="BV283" s="10" t="e">
        <f>+_xlfn.XLOOKUP(Tabla1[[#This Row],[COD_ACT]],[3]Sheet1!$A:$A,[3]Sheet1!$B:$B)</f>
        <v>#N/A</v>
      </c>
      <c r="BW283" s="14" t="s">
        <v>756</v>
      </c>
      <c r="BX283" s="10" t="s">
        <v>2540</v>
      </c>
      <c r="BY283" s="10"/>
      <c r="BZ283" s="10"/>
      <c r="CA283" s="10"/>
      <c r="CB283" s="10"/>
      <c r="CC283" s="10"/>
      <c r="CD283" s="10"/>
      <c r="CE283" s="10"/>
      <c r="CF283" s="10"/>
      <c r="CG283" s="10"/>
    </row>
    <row r="284" spans="1:85" hidden="1">
      <c r="A284" s="10" t="s">
        <v>2541</v>
      </c>
      <c r="B284" s="15" t="s">
        <v>2542</v>
      </c>
      <c r="C284" s="11" t="s">
        <v>86</v>
      </c>
      <c r="D284" s="10" t="s">
        <v>1890</v>
      </c>
      <c r="E284" s="10" t="s">
        <v>1891</v>
      </c>
      <c r="F284" s="10" t="s">
        <v>976</v>
      </c>
      <c r="G284" s="16">
        <v>4</v>
      </c>
      <c r="H284" s="10"/>
      <c r="I284" s="10"/>
      <c r="J284" s="10"/>
      <c r="K284" s="12" t="s">
        <v>2543</v>
      </c>
      <c r="L284" s="10" t="s">
        <v>91</v>
      </c>
      <c r="M284" s="10" t="s">
        <v>92</v>
      </c>
      <c r="N284" s="10" t="s">
        <v>92</v>
      </c>
      <c r="O284" s="10" t="s">
        <v>165</v>
      </c>
      <c r="P284" s="10" t="s">
        <v>22</v>
      </c>
      <c r="Q284" s="10">
        <v>1</v>
      </c>
      <c r="R284" s="10">
        <v>1</v>
      </c>
      <c r="S284" s="10">
        <v>1</v>
      </c>
      <c r="T284" s="10">
        <v>1</v>
      </c>
      <c r="U284" s="10">
        <v>1</v>
      </c>
      <c r="V284" s="10">
        <v>0</v>
      </c>
      <c r="W284" s="10">
        <v>1</v>
      </c>
      <c r="X284" s="10" t="s">
        <v>112</v>
      </c>
      <c r="Y284" s="10" t="s">
        <v>166</v>
      </c>
      <c r="Z284" s="10" t="s">
        <v>170</v>
      </c>
      <c r="AA284" s="10">
        <v>2006</v>
      </c>
      <c r="AB284" s="10" t="s">
        <v>171</v>
      </c>
      <c r="AC284" s="10" t="s">
        <v>171</v>
      </c>
      <c r="AD284" s="10">
        <v>2006</v>
      </c>
      <c r="AE284" s="10" t="s">
        <v>170</v>
      </c>
      <c r="AF284" s="10" t="s">
        <v>171</v>
      </c>
      <c r="AG284" s="10"/>
      <c r="AH284" s="10">
        <v>0</v>
      </c>
      <c r="AI284" s="10">
        <v>0</v>
      </c>
      <c r="AJ284" s="10">
        <v>0</v>
      </c>
      <c r="AK284" s="10">
        <v>1</v>
      </c>
      <c r="AL284" s="10">
        <v>1</v>
      </c>
      <c r="AM284" s="10">
        <v>1</v>
      </c>
      <c r="AN284" s="10">
        <v>1</v>
      </c>
      <c r="AO284" s="10">
        <v>1</v>
      </c>
      <c r="AP284" s="10">
        <v>1</v>
      </c>
      <c r="AQ284" s="10">
        <v>1</v>
      </c>
      <c r="AR284" s="10">
        <v>1</v>
      </c>
      <c r="AS284" s="10">
        <v>1</v>
      </c>
      <c r="AT284" s="10">
        <v>1</v>
      </c>
      <c r="AU284" s="13" t="s">
        <v>2544</v>
      </c>
      <c r="AV284" s="10" t="str">
        <f>+_xlfn.XLOOKUP(B284,[4]Base2020!$B:$B,[4]Base2020!$AR:$AR)</f>
        <v>https://www.tec.ac.cr/tecnologico-costa-rica-ya-institucion-benemerita-educacion-cultura-tecnologia-costarricense</v>
      </c>
      <c r="AW284" s="10" t="s">
        <v>2545</v>
      </c>
      <c r="AX284" s="10">
        <v>2024</v>
      </c>
      <c r="AY284" s="10" t="s">
        <v>2546</v>
      </c>
      <c r="AZ284" s="10" t="s">
        <v>138</v>
      </c>
      <c r="BA284" s="10" t="s">
        <v>2547</v>
      </c>
      <c r="BB284" s="10">
        <v>1</v>
      </c>
      <c r="BC284" s="10" t="s">
        <v>707</v>
      </c>
      <c r="BD284" s="10" t="s">
        <v>708</v>
      </c>
      <c r="BE284" s="10">
        <v>2</v>
      </c>
      <c r="BF284" s="10" t="s">
        <v>311</v>
      </c>
      <c r="BG284" s="10" t="s">
        <v>1528</v>
      </c>
      <c r="BH284" s="10" t="s">
        <v>1529</v>
      </c>
      <c r="BI284" s="10" t="s">
        <v>1530</v>
      </c>
      <c r="BJ284" s="10" t="s">
        <v>1531</v>
      </c>
      <c r="BK284" s="10">
        <v>4</v>
      </c>
      <c r="BL284" s="10" t="s">
        <v>1532</v>
      </c>
      <c r="BM284" s="10" t="s">
        <v>458</v>
      </c>
      <c r="BN284" s="10" t="s">
        <v>106</v>
      </c>
      <c r="BO284" s="10" t="s">
        <v>106</v>
      </c>
      <c r="BP284" s="10"/>
      <c r="BQ284" s="10" t="s">
        <v>92</v>
      </c>
      <c r="BR284" s="10">
        <v>2024</v>
      </c>
      <c r="BS284" s="10" t="e">
        <f>+_xlfn.XLOOKUP(Tabla1[[#This Row],[COD_ACT]],'[1]VF (2)'!$B:$B,'[1]VF (2)'!$AGD:$AGD)</f>
        <v>#N/A</v>
      </c>
      <c r="BT284" s="10" t="e">
        <f>+_xlfn.XLOOKUP(Tabla1[[#This Row],[COD_ACT]],'[1]VF (2)'!$B:$B,'[1]VF (2)'!$AGC:$AGC)</f>
        <v>#N/A</v>
      </c>
      <c r="BU284" s="10" t="str">
        <f>+_xlfn.XLOOKUP(Tabla1[[#This Row],[COD_ACT]],'[2]COMPACTO PUNTO Y COMA'!$A:$A,'[2]COMPACTO PUNTO Y COMA'!$C:$C)</f>
        <v>103</v>
      </c>
      <c r="BV284" s="10" t="e">
        <f>_xlfn.XLOOKUP(Tabla1[[#This Row],[COD_ACT]],[3]Sheet1!$A:$A,[3]Sheet1!$B:$B)</f>
        <v>#N/A</v>
      </c>
      <c r="BW284" s="14" t="s">
        <v>351</v>
      </c>
      <c r="BX284" s="10">
        <v>600</v>
      </c>
      <c r="BY284" s="10"/>
      <c r="BZ284" s="10"/>
      <c r="CA284" s="10"/>
      <c r="CB284" s="10"/>
      <c r="CC284" s="10"/>
      <c r="CD284" s="10"/>
      <c r="CE284" s="10"/>
      <c r="CF284" s="10"/>
      <c r="CG284" s="10"/>
    </row>
    <row r="285" spans="1:85" hidden="1">
      <c r="A285" s="10" t="s">
        <v>2548</v>
      </c>
      <c r="B285" s="15" t="s">
        <v>2549</v>
      </c>
      <c r="C285" s="11" t="s">
        <v>86</v>
      </c>
      <c r="D285" s="10" t="s">
        <v>162</v>
      </c>
      <c r="E285" s="10" t="s">
        <v>163</v>
      </c>
      <c r="F285" s="10" t="s">
        <v>89</v>
      </c>
      <c r="G285" s="16">
        <v>5</v>
      </c>
      <c r="H285" s="10"/>
      <c r="I285" s="10"/>
      <c r="J285" s="10"/>
      <c r="K285" s="12" t="s">
        <v>2550</v>
      </c>
      <c r="L285" s="10" t="s">
        <v>91</v>
      </c>
      <c r="M285" s="10" t="s">
        <v>92</v>
      </c>
      <c r="N285" s="10" t="s">
        <v>91</v>
      </c>
      <c r="O285" s="10" t="s">
        <v>16</v>
      </c>
      <c r="P285" s="10" t="s">
        <v>93</v>
      </c>
      <c r="Q285" s="10">
        <v>1</v>
      </c>
      <c r="R285" s="10">
        <v>0</v>
      </c>
      <c r="S285" s="10">
        <v>0</v>
      </c>
      <c r="T285" s="10">
        <v>0</v>
      </c>
      <c r="U285" s="10">
        <v>0</v>
      </c>
      <c r="V285" s="10">
        <v>0</v>
      </c>
      <c r="W285" s="10">
        <v>0</v>
      </c>
      <c r="X285" s="10" t="s">
        <v>458</v>
      </c>
      <c r="Y285" s="10" t="s">
        <v>166</v>
      </c>
      <c r="Z285" s="10" t="s">
        <v>167</v>
      </c>
      <c r="AA285" s="10">
        <v>2004</v>
      </c>
      <c r="AB285" s="10" t="s">
        <v>168</v>
      </c>
      <c r="AC285" s="10" t="s">
        <v>2551</v>
      </c>
      <c r="AD285" s="10">
        <v>2006</v>
      </c>
      <c r="AE285" s="10" t="s">
        <v>170</v>
      </c>
      <c r="AF285" s="10" t="s">
        <v>171</v>
      </c>
      <c r="AG285" s="10"/>
      <c r="AH285" s="10">
        <v>1</v>
      </c>
      <c r="AI285" s="10">
        <v>1</v>
      </c>
      <c r="AJ285" s="10">
        <v>1</v>
      </c>
      <c r="AK285" s="10">
        <v>1</v>
      </c>
      <c r="AL285" s="10">
        <v>1</v>
      </c>
      <c r="AM285" s="10">
        <v>1</v>
      </c>
      <c r="AN285" s="10">
        <v>1</v>
      </c>
      <c r="AO285" s="10">
        <v>1</v>
      </c>
      <c r="AP285" s="10">
        <v>1</v>
      </c>
      <c r="AQ285" s="10">
        <v>1</v>
      </c>
      <c r="AR285" s="10">
        <v>1</v>
      </c>
      <c r="AS285" s="10">
        <v>1</v>
      </c>
      <c r="AT285" s="10">
        <v>1</v>
      </c>
      <c r="AU285" s="13" t="s">
        <v>2552</v>
      </c>
      <c r="AV285" s="10"/>
      <c r="AW285" s="10" t="s">
        <v>2553</v>
      </c>
      <c r="AX285" s="10">
        <v>2024</v>
      </c>
      <c r="AY285" s="10" t="s">
        <v>2554</v>
      </c>
      <c r="AZ285" s="10" t="s">
        <v>138</v>
      </c>
      <c r="BA285" s="10" t="s">
        <v>2555</v>
      </c>
      <c r="BB285" s="10">
        <v>1</v>
      </c>
      <c r="BC285" s="10" t="s">
        <v>1754</v>
      </c>
      <c r="BD285" s="10" t="s">
        <v>2556</v>
      </c>
      <c r="BE285" s="10">
        <v>4</v>
      </c>
      <c r="BF285" s="10" t="s">
        <v>178</v>
      </c>
      <c r="BG285" s="10" t="s">
        <v>179</v>
      </c>
      <c r="BH285" s="10" t="s">
        <v>180</v>
      </c>
      <c r="BI285" s="10" t="s">
        <v>181</v>
      </c>
      <c r="BJ285" s="10" t="s">
        <v>182</v>
      </c>
      <c r="BK285" s="10">
        <v>4</v>
      </c>
      <c r="BL285" s="10" t="s">
        <v>1532</v>
      </c>
      <c r="BM285" s="10" t="s">
        <v>458</v>
      </c>
      <c r="BN285" s="10" t="s">
        <v>106</v>
      </c>
      <c r="BO285" s="10" t="s">
        <v>106</v>
      </c>
      <c r="BP285" s="10" t="str">
        <f>+_xlfn.XLOOKUP(B285,[4]Base2020!$B:$B,[4]Base2020!$BL:$BL)</f>
        <v>El observatorio enfatiza en la Trata que afecta prioritariamente a las mujeres en cuanto a forma de explotación sexual.</v>
      </c>
      <c r="BQ285" s="10" t="s">
        <v>92</v>
      </c>
      <c r="BR285" s="10">
        <v>2024</v>
      </c>
      <c r="BS285" s="10" t="e">
        <f>+_xlfn.XLOOKUP(Tabla1[[#This Row],[COD_ACT]],'[1]VF (2)'!$B:$B,'[1]VF (2)'!$AGD:$AGD)</f>
        <v>#N/A</v>
      </c>
      <c r="BT285" s="10" t="e">
        <f>+_xlfn.XLOOKUP(Tabla1[[#This Row],[COD_ACT]],'[1]VF (2)'!$B:$B,'[1]VF (2)'!$AGC:$AGC)</f>
        <v>#N/A</v>
      </c>
      <c r="BU285" s="10" t="str">
        <f>+_xlfn.XLOOKUP(Tabla1[[#This Row],[COD_ACT]],'[2]COMPACTO PUNTO Y COMA'!$A:$A,'[2]COMPACTO PUNTO Y COMA'!$C:$C)</f>
        <v>101</v>
      </c>
      <c r="BV285" s="10" t="e">
        <f>_xlfn.XLOOKUP(Tabla1[[#This Row],[COD_ACT]],[3]Sheet1!$A:$A,[3]Sheet1!$B:$B)</f>
        <v>#N/A</v>
      </c>
      <c r="BW285" s="14" t="s">
        <v>756</v>
      </c>
      <c r="BX285" s="10">
        <v>600</v>
      </c>
      <c r="BY285" s="10"/>
      <c r="BZ285" s="10"/>
      <c r="CA285" s="10"/>
      <c r="CB285" s="10"/>
      <c r="CC285" s="10"/>
      <c r="CD285" s="10"/>
      <c r="CE285" s="10"/>
      <c r="CF285" s="10"/>
      <c r="CG285" s="10"/>
    </row>
    <row r="286" spans="1:85" hidden="1">
      <c r="A286" s="10" t="s">
        <v>2557</v>
      </c>
      <c r="B286" s="15" t="s">
        <v>2558</v>
      </c>
      <c r="C286" s="11" t="s">
        <v>86</v>
      </c>
      <c r="D286" s="10" t="s">
        <v>2559</v>
      </c>
      <c r="E286" s="10" t="s">
        <v>2560</v>
      </c>
      <c r="F286" s="10" t="s">
        <v>89</v>
      </c>
      <c r="G286" s="16">
        <v>4</v>
      </c>
      <c r="H286" s="10"/>
      <c r="I286" s="10"/>
      <c r="J286" s="10"/>
      <c r="K286" s="12" t="s">
        <v>2561</v>
      </c>
      <c r="L286" s="10" t="s">
        <v>91</v>
      </c>
      <c r="M286" s="10" t="s">
        <v>92</v>
      </c>
      <c r="N286" s="10" t="s">
        <v>92</v>
      </c>
      <c r="O286" s="10" t="s">
        <v>165</v>
      </c>
      <c r="P286" s="10" t="s">
        <v>22</v>
      </c>
      <c r="Q286" s="10">
        <v>1</v>
      </c>
      <c r="R286" s="10">
        <v>1</v>
      </c>
      <c r="S286" s="10">
        <v>1</v>
      </c>
      <c r="T286" s="10">
        <v>1</v>
      </c>
      <c r="U286" s="10">
        <v>1</v>
      </c>
      <c r="V286" s="10">
        <v>0</v>
      </c>
      <c r="W286" s="10">
        <v>1</v>
      </c>
      <c r="X286" s="10" t="s">
        <v>94</v>
      </c>
      <c r="Y286" s="10" t="s">
        <v>238</v>
      </c>
      <c r="Z286" s="10" t="s">
        <v>655</v>
      </c>
      <c r="AA286" s="10">
        <v>2064</v>
      </c>
      <c r="AB286" s="10" t="s">
        <v>656</v>
      </c>
      <c r="AC286" s="10" t="s">
        <v>2562</v>
      </c>
      <c r="AD286" s="10">
        <v>2015</v>
      </c>
      <c r="AE286" s="10" t="s">
        <v>193</v>
      </c>
      <c r="AF286" s="10" t="s">
        <v>241</v>
      </c>
      <c r="AG286" s="10"/>
      <c r="AH286" s="10">
        <v>0</v>
      </c>
      <c r="AI286" s="10">
        <v>0</v>
      </c>
      <c r="AJ286" s="10">
        <v>1</v>
      </c>
      <c r="AK286" s="10">
        <v>1</v>
      </c>
      <c r="AL286" s="10">
        <v>1</v>
      </c>
      <c r="AM286" s="10">
        <v>1</v>
      </c>
      <c r="AN286" s="10">
        <v>1</v>
      </c>
      <c r="AO286" s="10">
        <v>1</v>
      </c>
      <c r="AP286" s="10">
        <v>1</v>
      </c>
      <c r="AQ286" s="10">
        <v>1</v>
      </c>
      <c r="AR286" s="10">
        <v>1</v>
      </c>
      <c r="AS286" s="10">
        <v>1</v>
      </c>
      <c r="AT286" s="10">
        <v>1</v>
      </c>
      <c r="AU286" s="13" t="s">
        <v>2563</v>
      </c>
      <c r="AV286" s="10"/>
      <c r="AW286" s="10" t="s">
        <v>2564</v>
      </c>
      <c r="AX286" s="10">
        <v>2024</v>
      </c>
      <c r="AY286" s="10" t="s">
        <v>2565</v>
      </c>
      <c r="AZ286" s="10" t="s">
        <v>138</v>
      </c>
      <c r="BA286" s="10" t="s">
        <v>2566</v>
      </c>
      <c r="BB286" s="10">
        <v>1</v>
      </c>
      <c r="BC286" s="10" t="s">
        <v>437</v>
      </c>
      <c r="BD286" s="10" t="s">
        <v>438</v>
      </c>
      <c r="BE286" s="10">
        <v>4</v>
      </c>
      <c r="BF286" s="10" t="s">
        <v>178</v>
      </c>
      <c r="BG286" s="10" t="s">
        <v>179</v>
      </c>
      <c r="BH286" s="10" t="s">
        <v>180</v>
      </c>
      <c r="BI286" s="10" t="s">
        <v>2567</v>
      </c>
      <c r="BJ286" s="10" t="s">
        <v>2568</v>
      </c>
      <c r="BK286" s="10">
        <v>2</v>
      </c>
      <c r="BL286" s="10" t="s">
        <v>253</v>
      </c>
      <c r="BM286" s="10" t="s">
        <v>94</v>
      </c>
      <c r="BN286" s="10" t="s">
        <v>106</v>
      </c>
      <c r="BO286" s="10" t="s">
        <v>106</v>
      </c>
      <c r="BP286" s="10" t="str">
        <f>+_xlfn.XLOOKUP(B286,[4]Base2020!$B:$B,[4]Base2020!$BL:$BL)</f>
        <v>María Teresa solicitó trasladar esta actividad de Paulina Alvarado, DOP</v>
      </c>
      <c r="BQ286" s="10" t="s">
        <v>92</v>
      </c>
      <c r="BR286" s="10">
        <v>2024</v>
      </c>
      <c r="BS286" s="10" t="e">
        <f>+_xlfn.XLOOKUP(Tabla1[[#This Row],[COD_ACT]],'[1]VF (2)'!$B:$B,'[1]VF (2)'!$AGD:$AGD)</f>
        <v>#N/A</v>
      </c>
      <c r="BT286" s="10" t="e">
        <f>+_xlfn.XLOOKUP(Tabla1[[#This Row],[COD_ACT]],'[1]VF (2)'!$B:$B,'[1]VF (2)'!$AGC:$AGC)</f>
        <v>#N/A</v>
      </c>
      <c r="BU286" s="10" t="str">
        <f>+_xlfn.XLOOKUP(Tabla1[[#This Row],[COD_ACT]],'[2]COMPACTO PUNTO Y COMA'!$A:$A,'[2]COMPACTO PUNTO Y COMA'!$C:$C)</f>
        <v>301</v>
      </c>
      <c r="BV286" s="10" t="e">
        <f>_xlfn.XLOOKUP(Tabla1[[#This Row],[COD_ACT]],[3]Sheet1!$A:$A,[3]Sheet1!$B:$B)</f>
        <v>#N/A</v>
      </c>
      <c r="BW286" s="14">
        <v>500</v>
      </c>
      <c r="BX286" s="10">
        <v>600</v>
      </c>
      <c r="BY286" s="10"/>
      <c r="BZ286" s="10"/>
      <c r="CA286" s="10"/>
      <c r="CB286" s="10"/>
      <c r="CC286" s="10"/>
      <c r="CD286" s="10"/>
      <c r="CE286" s="10"/>
      <c r="CF286" s="10"/>
      <c r="CG286" s="10"/>
    </row>
    <row r="287" spans="1:85" hidden="1">
      <c r="A287" s="10" t="s">
        <v>2569</v>
      </c>
      <c r="B287" s="10">
        <v>22776</v>
      </c>
      <c r="C287" s="11" t="s">
        <v>86</v>
      </c>
      <c r="D287" s="10" t="s">
        <v>1544</v>
      </c>
      <c r="E287" s="10" t="s">
        <v>1545</v>
      </c>
      <c r="F287" s="10" t="s">
        <v>89</v>
      </c>
      <c r="G287" s="10"/>
      <c r="H287" s="10"/>
      <c r="I287" s="10"/>
      <c r="J287" s="10"/>
      <c r="K287" s="12" t="s">
        <v>2570</v>
      </c>
      <c r="L287" s="10" t="s">
        <v>92</v>
      </c>
      <c r="M287" s="10" t="s">
        <v>92</v>
      </c>
      <c r="N287" s="10" t="s">
        <v>91</v>
      </c>
      <c r="O287" s="10" t="s">
        <v>16</v>
      </c>
      <c r="P287" s="10" t="s">
        <v>93</v>
      </c>
      <c r="Q287" s="10">
        <v>1</v>
      </c>
      <c r="R287" s="10">
        <v>0</v>
      </c>
      <c r="S287" s="10">
        <v>0</v>
      </c>
      <c r="T287" s="10">
        <v>0</v>
      </c>
      <c r="U287" s="10">
        <v>0</v>
      </c>
      <c r="V287" s="10">
        <v>0</v>
      </c>
      <c r="W287" s="10">
        <v>0</v>
      </c>
      <c r="X287" s="10" t="s">
        <v>458</v>
      </c>
      <c r="Y287" s="10"/>
      <c r="Z287" s="10" t="s">
        <v>239</v>
      </c>
      <c r="AA287" s="10">
        <v>2065</v>
      </c>
      <c r="AB287" s="10" t="s">
        <v>240</v>
      </c>
      <c r="AC287" s="10" t="s">
        <v>2571</v>
      </c>
      <c r="AD287" s="10">
        <v>2015</v>
      </c>
      <c r="AE287" s="10" t="s">
        <v>193</v>
      </c>
      <c r="AF287" s="10" t="s">
        <v>241</v>
      </c>
      <c r="AG287" s="10"/>
      <c r="AH287" s="10">
        <v>0</v>
      </c>
      <c r="AI287" s="10">
        <v>0</v>
      </c>
      <c r="AJ287" s="10">
        <v>0</v>
      </c>
      <c r="AK287" s="10">
        <v>0</v>
      </c>
      <c r="AL287" s="10">
        <v>0</v>
      </c>
      <c r="AM287" s="10">
        <v>0</v>
      </c>
      <c r="AN287" s="10">
        <v>1</v>
      </c>
      <c r="AO287" s="10"/>
      <c r="AP287" s="10"/>
      <c r="AQ287" s="10"/>
      <c r="AR287" s="10"/>
      <c r="AS287" s="10"/>
      <c r="AT287" s="10"/>
      <c r="AU287" s="13" t="s">
        <v>1548</v>
      </c>
      <c r="AV287" s="13" t="s">
        <v>1549</v>
      </c>
      <c r="AW287" s="10"/>
      <c r="AX287" s="10">
        <v>2024</v>
      </c>
      <c r="AY287" s="10" t="s">
        <v>2572</v>
      </c>
      <c r="AZ287" s="10" t="s">
        <v>464</v>
      </c>
      <c r="BA287" s="10"/>
      <c r="BB287" s="10">
        <v>1</v>
      </c>
      <c r="BC287" s="10" t="s">
        <v>2573</v>
      </c>
      <c r="BD287" s="10" t="s">
        <v>2574</v>
      </c>
      <c r="BE287" s="10"/>
      <c r="BF287" s="10"/>
      <c r="BG287" s="10"/>
      <c r="BH287" s="10"/>
      <c r="BI287" s="10"/>
      <c r="BJ287" s="10"/>
      <c r="BK287" s="10"/>
      <c r="BL287" s="10"/>
      <c r="BM287" s="10"/>
      <c r="BN287" s="12" t="s">
        <v>106</v>
      </c>
      <c r="BO287" s="12" t="s">
        <v>106</v>
      </c>
      <c r="BP287" s="10"/>
      <c r="BQ287" s="10" t="s">
        <v>92</v>
      </c>
      <c r="BR287" s="10">
        <v>2024</v>
      </c>
      <c r="BS287" s="10">
        <f>+_xlfn.XLOOKUP(Tabla1[[#This Row],[COD_ACT]],'[1]VF (2)'!$B:$B,'[1]VF (2)'!$AGD:$AGD)</f>
        <v>0</v>
      </c>
      <c r="BT287" s="10">
        <f>+_xlfn.XLOOKUP(Tabla1[[#This Row],[COD_ACT]],'[1]VF (2)'!$B:$B,'[1]VF (2)'!$AGC:$AGC)</f>
        <v>0</v>
      </c>
      <c r="BU287" s="10" t="e">
        <f>+_xlfn.XLOOKUP(Tabla1[[#This Row],[COD_ACT]],'[2]COMPACTO PUNTO Y COMA'!$A:$A,'[2]COMPACTO PUNTO Y COMA'!$C:$C)</f>
        <v>#N/A</v>
      </c>
      <c r="BV287" s="10" t="e">
        <f>+_xlfn.XLOOKUP(Tabla1[[#This Row],[COD_ACT]],[3]Sheet1!$A:$A,[3]Sheet1!$B:$B)</f>
        <v>#N/A</v>
      </c>
      <c r="BW287" s="14">
        <v>500</v>
      </c>
      <c r="BX287" s="10">
        <v>0</v>
      </c>
      <c r="BY287" s="10"/>
      <c r="BZ287" s="10"/>
      <c r="CA287" s="10"/>
      <c r="CB287" s="10"/>
      <c r="CC287" s="10"/>
      <c r="CD287" s="10"/>
      <c r="CE287" s="10"/>
      <c r="CF287" s="10"/>
      <c r="CG287" s="10"/>
    </row>
    <row r="288" spans="1:85" hidden="1">
      <c r="A288" s="10" t="s">
        <v>2575</v>
      </c>
      <c r="B288" s="15" t="s">
        <v>2576</v>
      </c>
      <c r="C288" s="11" t="s">
        <v>86</v>
      </c>
      <c r="D288" s="10" t="s">
        <v>2577</v>
      </c>
      <c r="E288" s="10" t="s">
        <v>2578</v>
      </c>
      <c r="F288" s="10" t="s">
        <v>89</v>
      </c>
      <c r="G288" s="16">
        <v>1</v>
      </c>
      <c r="H288" s="10"/>
      <c r="I288" s="10"/>
      <c r="J288" s="10"/>
      <c r="K288" s="12" t="s">
        <v>2579</v>
      </c>
      <c r="L288" s="10" t="s">
        <v>91</v>
      </c>
      <c r="M288" s="10" t="s">
        <v>92</v>
      </c>
      <c r="N288" s="10" t="s">
        <v>92</v>
      </c>
      <c r="O288" s="10" t="s">
        <v>165</v>
      </c>
      <c r="P288" s="10" t="s">
        <v>22</v>
      </c>
      <c r="Q288" s="10">
        <v>1</v>
      </c>
      <c r="R288" s="10">
        <v>1</v>
      </c>
      <c r="S288" s="10">
        <v>1</v>
      </c>
      <c r="T288" s="10">
        <v>1</v>
      </c>
      <c r="U288" s="10">
        <v>1</v>
      </c>
      <c r="V288" s="10">
        <v>0</v>
      </c>
      <c r="W288" s="10">
        <v>1</v>
      </c>
      <c r="X288" s="10" t="s">
        <v>94</v>
      </c>
      <c r="Y288" s="10" t="s">
        <v>238</v>
      </c>
      <c r="Z288" s="10" t="s">
        <v>2580</v>
      </c>
      <c r="AA288" s="10">
        <v>2098</v>
      </c>
      <c r="AB288" s="10" t="s">
        <v>2581</v>
      </c>
      <c r="AC288" s="10" t="s">
        <v>2582</v>
      </c>
      <c r="AD288" s="10">
        <v>2015</v>
      </c>
      <c r="AE288" s="10" t="s">
        <v>193</v>
      </c>
      <c r="AF288" s="10" t="s">
        <v>241</v>
      </c>
      <c r="AG288" s="10"/>
      <c r="AH288" s="10">
        <v>1</v>
      </c>
      <c r="AI288" s="10">
        <v>1</v>
      </c>
      <c r="AJ288" s="10">
        <v>1</v>
      </c>
      <c r="AK288" s="10">
        <v>1</v>
      </c>
      <c r="AL288" s="10">
        <v>1</v>
      </c>
      <c r="AM288" s="10">
        <v>1</v>
      </c>
      <c r="AN288" s="10">
        <v>1</v>
      </c>
      <c r="AO288" s="10">
        <v>1</v>
      </c>
      <c r="AP288" s="10">
        <v>1</v>
      </c>
      <c r="AQ288" s="10">
        <v>1</v>
      </c>
      <c r="AR288" s="10">
        <v>1</v>
      </c>
      <c r="AS288" s="10">
        <v>1</v>
      </c>
      <c r="AT288" s="10">
        <v>1</v>
      </c>
      <c r="AU288" s="13" t="s">
        <v>2583</v>
      </c>
      <c r="AV288" s="10" t="str">
        <f>+_xlfn.XLOOKUP(B288,[4]Base2020!$B:$B,[4]Base2020!$AR:$AR)</f>
        <v>https://www.tec.ac.cr/reglamentos/reglamento-becas-prestamos-estudiantiles-tecnologico-costa-rica-sus-reformas</v>
      </c>
      <c r="AW288" s="10" t="s">
        <v>2584</v>
      </c>
      <c r="AX288" s="10">
        <v>2024</v>
      </c>
      <c r="AY288" s="10" t="s">
        <v>2585</v>
      </c>
      <c r="AZ288" s="10" t="s">
        <v>1850</v>
      </c>
      <c r="BA288" s="10" t="s">
        <v>2586</v>
      </c>
      <c r="BB288" s="10">
        <v>1</v>
      </c>
      <c r="BC288" s="10" t="s">
        <v>900</v>
      </c>
      <c r="BD288" s="10" t="s">
        <v>901</v>
      </c>
      <c r="BE288" s="10">
        <v>8</v>
      </c>
      <c r="BF288" s="10" t="s">
        <v>280</v>
      </c>
      <c r="BG288" s="10" t="s">
        <v>281</v>
      </c>
      <c r="BH288" s="10" t="s">
        <v>282</v>
      </c>
      <c r="BI288" s="10" t="s">
        <v>2233</v>
      </c>
      <c r="BJ288" s="10" t="s">
        <v>2234</v>
      </c>
      <c r="BK288" s="10">
        <v>2</v>
      </c>
      <c r="BL288" s="10" t="s">
        <v>253</v>
      </c>
      <c r="BM288" s="10" t="s">
        <v>94</v>
      </c>
      <c r="BN288" s="10" t="s">
        <v>106</v>
      </c>
      <c r="BO288" s="10" t="s">
        <v>106</v>
      </c>
      <c r="BP288" s="10" t="str">
        <f>+_xlfn.XLOOKUP(B288,[4]Base2020!$B:$B,[4]Base2020!$BL:$BL)</f>
        <v>IDS, procede del SIGI
Los programas de becas socioeconómicas y de estímulo forman parte del Sistema de Becas Estudiantiles del TEC desde hace muchos años, por lo cual son de carácter permanente.</v>
      </c>
      <c r="BQ288" s="10" t="s">
        <v>92</v>
      </c>
      <c r="BR288" s="10">
        <v>2024</v>
      </c>
      <c r="BS288" s="10" t="e">
        <f>+_xlfn.XLOOKUP(Tabla1[[#This Row],[COD_ACT]],'[1]VF (2)'!$B:$B,'[1]VF (2)'!$AGD:$AGD)</f>
        <v>#N/A</v>
      </c>
      <c r="BT288" s="10" t="e">
        <f>+_xlfn.XLOOKUP(Tabla1[[#This Row],[COD_ACT]],'[1]VF (2)'!$B:$B,'[1]VF (2)'!$AGC:$AGC)</f>
        <v>#N/A</v>
      </c>
      <c r="BU288" s="10" t="str">
        <f>+_xlfn.XLOOKUP(Tabla1[[#This Row],[COD_ACT]],'[2]COMPACTO PUNTO Y COMA'!$A:$A,'[2]COMPACTO PUNTO Y COMA'!$C:$C)</f>
        <v>301</v>
      </c>
      <c r="BV288" s="10" t="e">
        <f>_xlfn.XLOOKUP(Tabla1[[#This Row],[COD_ACT]],[3]Sheet1!$A:$A,[3]Sheet1!$B:$B)</f>
        <v>#N/A</v>
      </c>
      <c r="BW288" s="14">
        <v>500</v>
      </c>
      <c r="BX288" s="10">
        <v>600</v>
      </c>
      <c r="BY288" s="10"/>
      <c r="BZ288" s="10"/>
      <c r="CA288" s="10"/>
      <c r="CB288" s="10"/>
      <c r="CC288" s="10"/>
      <c r="CD288" s="10"/>
      <c r="CE288" s="10"/>
      <c r="CF288" s="10"/>
      <c r="CG288" s="10"/>
    </row>
    <row r="289" spans="1:85" hidden="1">
      <c r="A289" s="10" t="s">
        <v>2587</v>
      </c>
      <c r="B289" s="15" t="s">
        <v>2588</v>
      </c>
      <c r="C289" s="11" t="s">
        <v>86</v>
      </c>
      <c r="D289" s="10" t="s">
        <v>300</v>
      </c>
      <c r="E289" s="10" t="s">
        <v>301</v>
      </c>
      <c r="F289" s="10" t="s">
        <v>89</v>
      </c>
      <c r="G289" s="16">
        <v>4</v>
      </c>
      <c r="H289" s="10"/>
      <c r="I289" s="10"/>
      <c r="J289" s="10"/>
      <c r="K289" s="12" t="s">
        <v>302</v>
      </c>
      <c r="L289" s="10" t="s">
        <v>91</v>
      </c>
      <c r="M289" s="10" t="s">
        <v>92</v>
      </c>
      <c r="N289" s="10" t="s">
        <v>91</v>
      </c>
      <c r="O289" s="10" t="s">
        <v>16</v>
      </c>
      <c r="P289" s="10" t="s">
        <v>93</v>
      </c>
      <c r="Q289" s="10">
        <v>1</v>
      </c>
      <c r="R289" s="10">
        <v>0</v>
      </c>
      <c r="S289" s="10">
        <v>0</v>
      </c>
      <c r="T289" s="10">
        <v>0</v>
      </c>
      <c r="U289" s="10">
        <v>0</v>
      </c>
      <c r="V289" s="10">
        <v>0</v>
      </c>
      <c r="W289" s="10">
        <v>0</v>
      </c>
      <c r="X289" s="10" t="s">
        <v>222</v>
      </c>
      <c r="Y289" s="10" t="s">
        <v>222</v>
      </c>
      <c r="Z289" s="10" t="s">
        <v>303</v>
      </c>
      <c r="AA289" s="10">
        <v>2108</v>
      </c>
      <c r="AB289" s="10" t="s">
        <v>304</v>
      </c>
      <c r="AC289" s="10"/>
      <c r="AD289" s="10">
        <v>2101</v>
      </c>
      <c r="AE289" s="10" t="s">
        <v>305</v>
      </c>
      <c r="AF289" s="10" t="s">
        <v>306</v>
      </c>
      <c r="AG289" s="10"/>
      <c r="AH289" s="10">
        <v>1</v>
      </c>
      <c r="AI289" s="10">
        <v>1</v>
      </c>
      <c r="AJ289" s="10">
        <v>1</v>
      </c>
      <c r="AK289" s="10">
        <v>1</v>
      </c>
      <c r="AL289" s="10">
        <v>1</v>
      </c>
      <c r="AM289" s="10">
        <v>1</v>
      </c>
      <c r="AN289" s="10">
        <v>1</v>
      </c>
      <c r="AO289" s="10">
        <v>1</v>
      </c>
      <c r="AP289" s="10">
        <v>1</v>
      </c>
      <c r="AQ289" s="10">
        <v>1</v>
      </c>
      <c r="AR289" s="10">
        <v>1</v>
      </c>
      <c r="AS289" s="10">
        <v>1</v>
      </c>
      <c r="AT289" s="10">
        <v>1</v>
      </c>
      <c r="AU289" s="13" t="s">
        <v>2589</v>
      </c>
      <c r="AV289" s="10"/>
      <c r="AW289" s="10" t="s">
        <v>2590</v>
      </c>
      <c r="AX289" s="10">
        <v>2024</v>
      </c>
      <c r="AY289" s="10" t="s">
        <v>2591</v>
      </c>
      <c r="AZ289" s="10" t="s">
        <v>609</v>
      </c>
      <c r="BA289" s="10" t="s">
        <v>2592</v>
      </c>
      <c r="BB289" s="10">
        <v>1</v>
      </c>
      <c r="BC289" s="10" t="s">
        <v>334</v>
      </c>
      <c r="BD289" s="10" t="s">
        <v>335</v>
      </c>
      <c r="BE289" s="10">
        <v>2</v>
      </c>
      <c r="BF289" s="10" t="s">
        <v>311</v>
      </c>
      <c r="BG289" s="10" t="s">
        <v>1528</v>
      </c>
      <c r="BH289" s="10" t="s">
        <v>1529</v>
      </c>
      <c r="BI289" s="10" t="s">
        <v>1530</v>
      </c>
      <c r="BJ289" s="10" t="s">
        <v>1531</v>
      </c>
      <c r="BK289" s="10">
        <v>3</v>
      </c>
      <c r="BL289" s="10" t="s">
        <v>1581</v>
      </c>
      <c r="BM289" s="10" t="s">
        <v>222</v>
      </c>
      <c r="BN289" s="10" t="s">
        <v>106</v>
      </c>
      <c r="BO289" s="10" t="s">
        <v>106</v>
      </c>
      <c r="BP289" s="10"/>
      <c r="BQ289" s="10" t="s">
        <v>92</v>
      </c>
      <c r="BR289" s="10">
        <v>2024</v>
      </c>
      <c r="BS289" s="10" t="e">
        <f>+_xlfn.XLOOKUP(Tabla1[[#This Row],[COD_ACT]],'[1]VF (2)'!$B:$B,'[1]VF (2)'!$AGD:$AGD)</f>
        <v>#N/A</v>
      </c>
      <c r="BT289" s="10" t="e">
        <f>+_xlfn.XLOOKUP(Tabla1[[#This Row],[COD_ACT]],'[1]VF (2)'!$B:$B,'[1]VF (2)'!$AGC:$AGC)</f>
        <v>#N/A</v>
      </c>
      <c r="BU289" s="10" t="str">
        <f>+_xlfn.XLOOKUP(Tabla1[[#This Row],[COD_ACT]],'[2]COMPACTO PUNTO Y COMA'!$A:$A,'[2]COMPACTO PUNTO Y COMA'!$C:$C)</f>
        <v>401</v>
      </c>
      <c r="BV289" s="10" t="e">
        <f>_xlfn.XLOOKUP(Tabla1[[#This Row],[COD_ACT]],[3]Sheet1!$A:$A,[3]Sheet1!$B:$B)</f>
        <v>#N/A</v>
      </c>
      <c r="BW289" s="14">
        <v>400</v>
      </c>
      <c r="BX289" s="10">
        <v>600</v>
      </c>
      <c r="BY289" s="10"/>
      <c r="BZ289" s="10"/>
      <c r="CA289" s="10"/>
      <c r="CB289" s="10"/>
      <c r="CC289" s="10"/>
      <c r="CD289" s="10"/>
      <c r="CE289" s="10"/>
      <c r="CF289" s="10"/>
      <c r="CG289" s="10"/>
    </row>
    <row r="290" spans="1:85" hidden="1">
      <c r="A290" s="10" t="s">
        <v>2593</v>
      </c>
      <c r="B290" s="15" t="s">
        <v>2594</v>
      </c>
      <c r="C290" s="11" t="s">
        <v>86</v>
      </c>
      <c r="D290" s="10" t="s">
        <v>1521</v>
      </c>
      <c r="E290" s="10" t="s">
        <v>1522</v>
      </c>
      <c r="F290" s="10" t="s">
        <v>89</v>
      </c>
      <c r="G290" s="16">
        <v>3</v>
      </c>
      <c r="H290" s="10"/>
      <c r="I290" s="10"/>
      <c r="J290" s="10"/>
      <c r="K290" s="12" t="s">
        <v>2595</v>
      </c>
      <c r="L290" s="10" t="s">
        <v>91</v>
      </c>
      <c r="M290" s="10" t="s">
        <v>92</v>
      </c>
      <c r="N290" s="10" t="s">
        <v>91</v>
      </c>
      <c r="O290" s="10" t="s">
        <v>16</v>
      </c>
      <c r="P290" s="10" t="s">
        <v>93</v>
      </c>
      <c r="Q290" s="10">
        <v>1</v>
      </c>
      <c r="R290" s="10">
        <v>0</v>
      </c>
      <c r="S290" s="10">
        <v>0</v>
      </c>
      <c r="T290" s="10">
        <v>0</v>
      </c>
      <c r="U290" s="10">
        <v>0</v>
      </c>
      <c r="V290" s="10">
        <v>0</v>
      </c>
      <c r="W290" s="10">
        <v>0</v>
      </c>
      <c r="X290" s="10" t="s">
        <v>94</v>
      </c>
      <c r="Y290" s="10" t="s">
        <v>238</v>
      </c>
      <c r="Z290" s="10" t="s">
        <v>239</v>
      </c>
      <c r="AA290" s="10">
        <v>2065</v>
      </c>
      <c r="AB290" s="10" t="s">
        <v>240</v>
      </c>
      <c r="AC290" s="10" t="s">
        <v>240</v>
      </c>
      <c r="AD290" s="10">
        <v>2015</v>
      </c>
      <c r="AE290" s="10" t="s">
        <v>193</v>
      </c>
      <c r="AF290" s="10" t="s">
        <v>241</v>
      </c>
      <c r="AG290" s="10"/>
      <c r="AH290" s="10">
        <v>0</v>
      </c>
      <c r="AI290" s="10">
        <v>0</v>
      </c>
      <c r="AJ290" s="10">
        <v>1</v>
      </c>
      <c r="AK290" s="10">
        <v>1</v>
      </c>
      <c r="AL290" s="10">
        <v>1</v>
      </c>
      <c r="AM290" s="10">
        <v>1</v>
      </c>
      <c r="AN290" s="10">
        <v>1</v>
      </c>
      <c r="AO290" s="10">
        <v>1</v>
      </c>
      <c r="AP290" s="10">
        <v>1</v>
      </c>
      <c r="AQ290" s="10">
        <v>1</v>
      </c>
      <c r="AR290" s="10">
        <v>1</v>
      </c>
      <c r="AS290" s="10">
        <v>1</v>
      </c>
      <c r="AT290" s="10">
        <v>1</v>
      </c>
      <c r="AU290" s="13"/>
      <c r="AV290" s="10"/>
      <c r="AW290" s="10" t="s">
        <v>2596</v>
      </c>
      <c r="AX290" s="10">
        <v>2024</v>
      </c>
      <c r="AY290" s="10" t="s">
        <v>2597</v>
      </c>
      <c r="AZ290" s="10" t="s">
        <v>609</v>
      </c>
      <c r="BA290" s="10" t="s">
        <v>2598</v>
      </c>
      <c r="BB290" s="10">
        <v>1</v>
      </c>
      <c r="BC290" s="10" t="s">
        <v>247</v>
      </c>
      <c r="BD290" s="10" t="s">
        <v>248</v>
      </c>
      <c r="BE290" s="10">
        <v>4</v>
      </c>
      <c r="BF290" s="10" t="s">
        <v>178</v>
      </c>
      <c r="BG290" s="10" t="s">
        <v>249</v>
      </c>
      <c r="BH290" s="10" t="s">
        <v>250</v>
      </c>
      <c r="BI290" s="10" t="s">
        <v>251</v>
      </c>
      <c r="BJ290" s="10" t="s">
        <v>252</v>
      </c>
      <c r="BK290" s="10">
        <v>2</v>
      </c>
      <c r="BL290" s="10" t="s">
        <v>253</v>
      </c>
      <c r="BM290" s="10" t="s">
        <v>94</v>
      </c>
      <c r="BN290" s="10" t="s">
        <v>106</v>
      </c>
      <c r="BO290" s="10" t="s">
        <v>106</v>
      </c>
      <c r="BP290" s="10"/>
      <c r="BQ290" s="10" t="s">
        <v>92</v>
      </c>
      <c r="BR290" s="10">
        <v>2024</v>
      </c>
      <c r="BS290" s="10" t="e">
        <f>+_xlfn.XLOOKUP(Tabla1[[#This Row],[COD_ACT]],'[1]VF (2)'!$B:$B,'[1]VF (2)'!$AGD:$AGD)</f>
        <v>#N/A</v>
      </c>
      <c r="BT290" s="10" t="e">
        <f>+_xlfn.XLOOKUP(Tabla1[[#This Row],[COD_ACT]],'[1]VF (2)'!$B:$B,'[1]VF (2)'!$AGC:$AGC)</f>
        <v>#N/A</v>
      </c>
      <c r="BU290" s="10" t="str">
        <f>+_xlfn.XLOOKUP(Tabla1[[#This Row],[COD_ACT]],'[2]COMPACTO PUNTO Y COMA'!$A:$A,'[2]COMPACTO PUNTO Y COMA'!$C:$C)</f>
        <v>401</v>
      </c>
      <c r="BV290" s="10" t="e">
        <f>_xlfn.XLOOKUP(Tabla1[[#This Row],[COD_ACT]],[3]Sheet1!$A:$A,[3]Sheet1!$B:$B)</f>
        <v>#N/A</v>
      </c>
      <c r="BW290" s="14">
        <v>400</v>
      </c>
      <c r="BX290" s="10">
        <v>600</v>
      </c>
      <c r="BY290" s="10"/>
      <c r="BZ290" s="10"/>
      <c r="CA290" s="10"/>
      <c r="CB290" s="10"/>
      <c r="CC290" s="10"/>
      <c r="CD290" s="10"/>
      <c r="CE290" s="10"/>
      <c r="CF290" s="10"/>
      <c r="CG290" s="10"/>
    </row>
    <row r="291" spans="1:85" hidden="1">
      <c r="A291" s="10" t="s">
        <v>2599</v>
      </c>
      <c r="B291" s="15" t="s">
        <v>2600</v>
      </c>
      <c r="C291" s="11" t="s">
        <v>86</v>
      </c>
      <c r="D291" s="10" t="s">
        <v>2192</v>
      </c>
      <c r="E291" s="10" t="s">
        <v>320</v>
      </c>
      <c r="F291" s="10" t="s">
        <v>89</v>
      </c>
      <c r="G291" s="16">
        <v>2</v>
      </c>
      <c r="H291" s="10"/>
      <c r="I291" s="10"/>
      <c r="J291" s="10"/>
      <c r="K291" s="12" t="s">
        <v>2601</v>
      </c>
      <c r="L291" s="10" t="s">
        <v>91</v>
      </c>
      <c r="M291" s="10" t="s">
        <v>92</v>
      </c>
      <c r="N291" s="10" t="s">
        <v>91</v>
      </c>
      <c r="O291" s="10" t="s">
        <v>16</v>
      </c>
      <c r="P291" s="10" t="s">
        <v>93</v>
      </c>
      <c r="Q291" s="10">
        <v>1</v>
      </c>
      <c r="R291" s="10">
        <v>0</v>
      </c>
      <c r="S291" s="10">
        <v>0</v>
      </c>
      <c r="T291" s="10">
        <v>0</v>
      </c>
      <c r="U291" s="10">
        <v>0</v>
      </c>
      <c r="V291" s="10">
        <v>0</v>
      </c>
      <c r="W291" s="10">
        <v>0</v>
      </c>
      <c r="X291" s="10" t="s">
        <v>458</v>
      </c>
      <c r="Y291" s="10" t="s">
        <v>1524</v>
      </c>
      <c r="Z291" s="10" t="s">
        <v>322</v>
      </c>
      <c r="AA291" s="10">
        <v>2033</v>
      </c>
      <c r="AB291" s="10" t="s">
        <v>323</v>
      </c>
      <c r="AC291" s="10" t="s">
        <v>2602</v>
      </c>
      <c r="AD291" s="10">
        <v>2014</v>
      </c>
      <c r="AE291" s="10" t="s">
        <v>116</v>
      </c>
      <c r="AF291" s="10" t="s">
        <v>117</v>
      </c>
      <c r="AG291" s="10"/>
      <c r="AH291" s="10">
        <v>0</v>
      </c>
      <c r="AI291" s="10">
        <v>0</v>
      </c>
      <c r="AJ291" s="10">
        <v>1</v>
      </c>
      <c r="AK291" s="10">
        <v>1</v>
      </c>
      <c r="AL291" s="10">
        <v>1</v>
      </c>
      <c r="AM291" s="10">
        <v>1</v>
      </c>
      <c r="AN291" s="10">
        <v>1</v>
      </c>
      <c r="AO291" s="10">
        <v>1</v>
      </c>
      <c r="AP291" s="10">
        <v>1</v>
      </c>
      <c r="AQ291" s="10">
        <v>1</v>
      </c>
      <c r="AR291" s="10">
        <v>1</v>
      </c>
      <c r="AS291" s="10">
        <v>1</v>
      </c>
      <c r="AT291" s="10">
        <v>1</v>
      </c>
      <c r="AU291" s="13" t="s">
        <v>2603</v>
      </c>
      <c r="AV291" s="10" t="str">
        <f>+_xlfn.XLOOKUP(B291,[4]Base2020!$B:$B,[4]Base2020!$AR:$AR)</f>
        <v>http://proleche.com/wp-content/uploads/2021/04/programa_capacitacion_sector_lacteo.pdf</v>
      </c>
      <c r="AW291" s="10" t="s">
        <v>2604</v>
      </c>
      <c r="AX291" s="10">
        <v>2024</v>
      </c>
      <c r="AY291" s="10" t="s">
        <v>2605</v>
      </c>
      <c r="AZ291" s="10" t="s">
        <v>2606</v>
      </c>
      <c r="BA291" s="10" t="s">
        <v>2607</v>
      </c>
      <c r="BB291" s="10">
        <v>1</v>
      </c>
      <c r="BC291" s="10" t="s">
        <v>707</v>
      </c>
      <c r="BD291" s="10" t="s">
        <v>708</v>
      </c>
      <c r="BE291" s="10">
        <v>2</v>
      </c>
      <c r="BF291" s="10" t="s">
        <v>311</v>
      </c>
      <c r="BG291" s="10" t="s">
        <v>1528</v>
      </c>
      <c r="BH291" s="10" t="s">
        <v>1529</v>
      </c>
      <c r="BI291" s="10" t="s">
        <v>1530</v>
      </c>
      <c r="BJ291" s="10" t="s">
        <v>1531</v>
      </c>
      <c r="BK291" s="10">
        <v>4</v>
      </c>
      <c r="BL291" s="10" t="s">
        <v>1532</v>
      </c>
      <c r="BM291" s="10" t="s">
        <v>458</v>
      </c>
      <c r="BN291" s="10" t="s">
        <v>106</v>
      </c>
      <c r="BO291" s="10" t="s">
        <v>106</v>
      </c>
      <c r="BP291" s="10"/>
      <c r="BQ291" s="10" t="s">
        <v>92</v>
      </c>
      <c r="BR291" s="10">
        <v>2024</v>
      </c>
      <c r="BS291" s="10" t="e">
        <f>+_xlfn.XLOOKUP(Tabla1[[#This Row],[COD_ACT]],'[1]VF (2)'!$B:$B,'[1]VF (2)'!$AGD:$AGD)</f>
        <v>#N/A</v>
      </c>
      <c r="BT291" s="10" t="e">
        <f>+_xlfn.XLOOKUP(Tabla1[[#This Row],[COD_ACT]],'[1]VF (2)'!$B:$B,'[1]VF (2)'!$AGC:$AGC)</f>
        <v>#N/A</v>
      </c>
      <c r="BU291" s="10" t="str">
        <f>+_xlfn.XLOOKUP(Tabla1[[#This Row],[COD_ACT]],'[2]COMPACTO PUNTO Y COMA'!$A:$A,'[2]COMPACTO PUNTO Y COMA'!$C:$C)</f>
        <v>101;102;104;204</v>
      </c>
      <c r="BV291" s="10" t="e">
        <f>_xlfn.XLOOKUP(Tabla1[[#This Row],[COD_ACT]],[3]Sheet1!$A:$A,[3]Sheet1!$B:$B)</f>
        <v>#N/A</v>
      </c>
      <c r="BW291" s="14" t="s">
        <v>2608</v>
      </c>
      <c r="BX291" s="10">
        <v>600</v>
      </c>
      <c r="BY291" s="10"/>
      <c r="BZ291" s="10"/>
      <c r="CA291" s="10"/>
      <c r="CB291" s="10"/>
      <c r="CC291" s="10"/>
      <c r="CD291" s="10"/>
      <c r="CE291" s="10"/>
      <c r="CF291" s="10"/>
      <c r="CG291" s="10"/>
    </row>
    <row r="292" spans="1:85" hidden="1">
      <c r="A292" s="10" t="s">
        <v>2609</v>
      </c>
      <c r="B292" s="10">
        <v>22472</v>
      </c>
      <c r="C292" s="11" t="s">
        <v>86</v>
      </c>
      <c r="D292" s="10" t="s">
        <v>1676</v>
      </c>
      <c r="E292" s="10" t="s">
        <v>1235</v>
      </c>
      <c r="F292" s="10" t="s">
        <v>89</v>
      </c>
      <c r="G292" s="10"/>
      <c r="H292" s="10"/>
      <c r="I292" s="10"/>
      <c r="J292" s="10"/>
      <c r="K292" s="12" t="s">
        <v>2610</v>
      </c>
      <c r="L292" s="10" t="s">
        <v>91</v>
      </c>
      <c r="M292" s="10" t="s">
        <v>92</v>
      </c>
      <c r="N292" s="10" t="s">
        <v>91</v>
      </c>
      <c r="O292" s="10" t="s">
        <v>16</v>
      </c>
      <c r="P292" s="10" t="s">
        <v>93</v>
      </c>
      <c r="Q292" s="10">
        <v>1</v>
      </c>
      <c r="R292" s="10">
        <v>0</v>
      </c>
      <c r="S292" s="10">
        <v>0</v>
      </c>
      <c r="T292" s="10">
        <v>0</v>
      </c>
      <c r="U292" s="10">
        <v>0</v>
      </c>
      <c r="V292" s="10">
        <v>0</v>
      </c>
      <c r="W292" s="10">
        <v>0</v>
      </c>
      <c r="X292" s="10" t="s">
        <v>112</v>
      </c>
      <c r="Y292" s="10"/>
      <c r="Z292" s="10" t="s">
        <v>1237</v>
      </c>
      <c r="AA292" s="10">
        <v>2040</v>
      </c>
      <c r="AB292" s="10" t="s">
        <v>1238</v>
      </c>
      <c r="AC292" s="10" t="s">
        <v>2611</v>
      </c>
      <c r="AD292" s="10">
        <v>2014</v>
      </c>
      <c r="AE292" s="10" t="s">
        <v>116</v>
      </c>
      <c r="AF292" s="10" t="s">
        <v>117</v>
      </c>
      <c r="AG292" s="10"/>
      <c r="AH292" s="10">
        <v>0</v>
      </c>
      <c r="AI292" s="10">
        <v>0</v>
      </c>
      <c r="AJ292" s="10">
        <v>0</v>
      </c>
      <c r="AK292" s="10">
        <v>0</v>
      </c>
      <c r="AL292" s="10">
        <v>0</v>
      </c>
      <c r="AM292" s="10">
        <v>0</v>
      </c>
      <c r="AN292" s="10">
        <v>1</v>
      </c>
      <c r="AO292" s="10"/>
      <c r="AP292" s="10"/>
      <c r="AQ292" s="10"/>
      <c r="AR292" s="10"/>
      <c r="AS292" s="10"/>
      <c r="AT292" s="10"/>
      <c r="AU292" s="10"/>
      <c r="AV292" s="10"/>
      <c r="AW292" s="10"/>
      <c r="AX292" s="10">
        <v>2024</v>
      </c>
      <c r="AY292" s="10" t="s">
        <v>2612</v>
      </c>
      <c r="AZ292" s="10" t="s">
        <v>103</v>
      </c>
      <c r="BA292" s="10"/>
      <c r="BB292" s="10">
        <v>1</v>
      </c>
      <c r="BC292" s="10" t="s">
        <v>787</v>
      </c>
      <c r="BD292" s="10" t="s">
        <v>788</v>
      </c>
      <c r="BE292" s="10"/>
      <c r="BF292" s="10"/>
      <c r="BG292" s="10"/>
      <c r="BH292" s="10"/>
      <c r="BI292" s="10"/>
      <c r="BJ292" s="10"/>
      <c r="BK292" s="10"/>
      <c r="BL292" s="10"/>
      <c r="BM292" s="10"/>
      <c r="BN292" s="12" t="s">
        <v>106</v>
      </c>
      <c r="BO292" s="12" t="s">
        <v>106</v>
      </c>
      <c r="BP292" s="10"/>
      <c r="BQ292" s="10" t="s">
        <v>92</v>
      </c>
      <c r="BR292" s="10">
        <v>2024</v>
      </c>
      <c r="BS292" s="10" t="str">
        <f>+_xlfn.XLOOKUP(Tabla1[[#This Row],[COD_ACT]],'[1]VF (2)'!$B:$B,'[1]VF (2)'!$AGD:$AGD)</f>
        <v>101;102;103;104;205;203;501;505;507;509;510</v>
      </c>
      <c r="BT292" s="10" t="str">
        <f>+_xlfn.XLOOKUP(Tabla1[[#This Row],[COD_ACT]],'[1]VF (2)'!$B:$B,'[1]VF (2)'!$AGC:$AGC)</f>
        <v>103;203</v>
      </c>
      <c r="BU292" s="10" t="e">
        <f>+_xlfn.XLOOKUP(Tabla1[[#This Row],[COD_ACT]],'[2]COMPACTO PUNTO Y COMA'!$A:$A,'[2]COMPACTO PUNTO Y COMA'!$C:$C)</f>
        <v>#N/A</v>
      </c>
      <c r="BV292" s="10" t="e">
        <f>+_xlfn.XLOOKUP(Tabla1[[#This Row],[COD_ACT]],[3]Sheet1!$A:$A,[3]Sheet1!$B:$B)</f>
        <v>#N/A</v>
      </c>
      <c r="BW292" s="14" t="s">
        <v>1132</v>
      </c>
      <c r="BX292" s="10" t="s">
        <v>2613</v>
      </c>
      <c r="BY292" s="10"/>
      <c r="BZ292" s="10"/>
      <c r="CA292" s="10"/>
      <c r="CB292" s="10"/>
      <c r="CC292" s="10"/>
      <c r="CD292" s="10"/>
      <c r="CE292" s="10"/>
      <c r="CF292" s="10"/>
      <c r="CG292" s="10"/>
    </row>
    <row r="293" spans="1:85" hidden="1">
      <c r="A293" s="10" t="s">
        <v>2614</v>
      </c>
      <c r="B293" s="15" t="s">
        <v>2615</v>
      </c>
      <c r="C293" s="11" t="s">
        <v>86</v>
      </c>
      <c r="D293" s="10" t="s">
        <v>266</v>
      </c>
      <c r="E293" s="10" t="s">
        <v>267</v>
      </c>
      <c r="F293" s="10" t="s">
        <v>89</v>
      </c>
      <c r="G293" s="16" t="s">
        <v>777</v>
      </c>
      <c r="H293" s="10"/>
      <c r="I293" s="10"/>
      <c r="J293" s="10"/>
      <c r="K293" s="12" t="s">
        <v>2616</v>
      </c>
      <c r="L293" s="10" t="s">
        <v>91</v>
      </c>
      <c r="M293" s="10" t="s">
        <v>92</v>
      </c>
      <c r="N293" s="10" t="s">
        <v>91</v>
      </c>
      <c r="O293" s="10" t="s">
        <v>16</v>
      </c>
      <c r="P293" s="10" t="s">
        <v>93</v>
      </c>
      <c r="Q293" s="10">
        <v>1</v>
      </c>
      <c r="R293" s="10">
        <v>0</v>
      </c>
      <c r="S293" s="10">
        <v>0</v>
      </c>
      <c r="T293" s="10">
        <v>0</v>
      </c>
      <c r="U293" s="10">
        <v>0</v>
      </c>
      <c r="V293" s="10">
        <v>0</v>
      </c>
      <c r="W293" s="10">
        <v>0</v>
      </c>
      <c r="X293" s="10" t="s">
        <v>112</v>
      </c>
      <c r="Y293" s="10" t="s">
        <v>129</v>
      </c>
      <c r="Z293" s="10" t="s">
        <v>270</v>
      </c>
      <c r="AA293" s="10">
        <v>2081</v>
      </c>
      <c r="AB293" s="10" t="s">
        <v>271</v>
      </c>
      <c r="AC293" s="10" t="s">
        <v>2214</v>
      </c>
      <c r="AD293" s="10">
        <v>2017</v>
      </c>
      <c r="AE293" s="10" t="s">
        <v>133</v>
      </c>
      <c r="AF293" s="10" t="s">
        <v>134</v>
      </c>
      <c r="AG293" s="10"/>
      <c r="AH293" s="10">
        <v>0</v>
      </c>
      <c r="AI293" s="10">
        <v>0</v>
      </c>
      <c r="AJ293" s="10">
        <v>0</v>
      </c>
      <c r="AK293" s="10">
        <v>0</v>
      </c>
      <c r="AL293" s="10">
        <v>0</v>
      </c>
      <c r="AM293" s="10">
        <v>1</v>
      </c>
      <c r="AN293" s="10">
        <v>1</v>
      </c>
      <c r="AO293" s="10">
        <v>1</v>
      </c>
      <c r="AP293" s="10">
        <v>1</v>
      </c>
      <c r="AQ293" s="10">
        <v>1</v>
      </c>
      <c r="AR293" s="10">
        <v>1</v>
      </c>
      <c r="AS293" s="10">
        <v>1</v>
      </c>
      <c r="AT293" s="10">
        <v>1</v>
      </c>
      <c r="AU293" s="13"/>
      <c r="AV293" s="10"/>
      <c r="AW293" s="10" t="s">
        <v>2617</v>
      </c>
      <c r="AX293" s="10">
        <v>2024</v>
      </c>
      <c r="AY293" s="10" t="s">
        <v>2618</v>
      </c>
      <c r="AZ293" s="10" t="s">
        <v>276</v>
      </c>
      <c r="BA293" s="10" t="s">
        <v>2619</v>
      </c>
      <c r="BB293" s="10">
        <v>1</v>
      </c>
      <c r="BC293" s="10" t="s">
        <v>278</v>
      </c>
      <c r="BD293" s="10" t="s">
        <v>279</v>
      </c>
      <c r="BE293" s="10">
        <v>8</v>
      </c>
      <c r="BF293" s="10" t="s">
        <v>280</v>
      </c>
      <c r="BG293" s="10" t="s">
        <v>281</v>
      </c>
      <c r="BH293" s="10" t="s">
        <v>282</v>
      </c>
      <c r="BI293" s="10" t="s">
        <v>283</v>
      </c>
      <c r="BJ293" s="10" t="s">
        <v>284</v>
      </c>
      <c r="BK293" s="10">
        <v>8</v>
      </c>
      <c r="BL293" s="10" t="s">
        <v>285</v>
      </c>
      <c r="BM293" s="10" t="s">
        <v>286</v>
      </c>
      <c r="BN293" s="10" t="s">
        <v>106</v>
      </c>
      <c r="BO293" s="10" t="s">
        <v>106</v>
      </c>
      <c r="BP293" s="10"/>
      <c r="BQ293" s="10" t="s">
        <v>92</v>
      </c>
      <c r="BR293" s="10">
        <v>2024</v>
      </c>
      <c r="BS293" s="10" t="e">
        <f>+_xlfn.XLOOKUP(Tabla1[[#This Row],[COD_ACT]],'[1]VF (2)'!$B:$B,'[1]VF (2)'!$AGD:$AGD)</f>
        <v>#N/A</v>
      </c>
      <c r="BT293" s="10" t="e">
        <f>+_xlfn.XLOOKUP(Tabla1[[#This Row],[COD_ACT]],'[1]VF (2)'!$B:$B,'[1]VF (2)'!$AGC:$AGC)</f>
        <v>#N/A</v>
      </c>
      <c r="BU293" s="10" t="str">
        <f>+_xlfn.XLOOKUP(Tabla1[[#This Row],[COD_ACT]],'[2]COMPACTO PUNTO Y COMA'!$A:$A,'[2]COMPACTO PUNTO Y COMA'!$C:$C)</f>
        <v>301</v>
      </c>
      <c r="BV293" s="10" t="e">
        <f>_xlfn.XLOOKUP(Tabla1[[#This Row],[COD_ACT]],[3]Sheet1!$A:$A,[3]Sheet1!$B:$B)</f>
        <v>#N/A</v>
      </c>
      <c r="BW293" s="14">
        <v>500</v>
      </c>
      <c r="BX293" s="10">
        <v>600</v>
      </c>
      <c r="BY293" s="10"/>
      <c r="BZ293" s="10"/>
      <c r="CA293" s="10"/>
      <c r="CB293" s="10"/>
      <c r="CC293" s="10"/>
      <c r="CD293" s="10"/>
      <c r="CE293" s="10"/>
      <c r="CF293" s="10"/>
      <c r="CG293" s="10"/>
    </row>
    <row r="294" spans="1:85" hidden="1">
      <c r="A294" s="10" t="s">
        <v>2620</v>
      </c>
      <c r="B294" s="10">
        <v>538</v>
      </c>
      <c r="C294" s="11" t="s">
        <v>86</v>
      </c>
      <c r="D294" s="10" t="s">
        <v>2621</v>
      </c>
      <c r="E294" s="10" t="s">
        <v>2622</v>
      </c>
      <c r="F294" s="10" t="s">
        <v>89</v>
      </c>
      <c r="G294" s="16" t="s">
        <v>692</v>
      </c>
      <c r="H294" s="10"/>
      <c r="I294" s="10"/>
      <c r="J294" s="10"/>
      <c r="K294" s="12" t="s">
        <v>1892</v>
      </c>
      <c r="L294" s="10" t="s">
        <v>91</v>
      </c>
      <c r="M294" s="10" t="s">
        <v>92</v>
      </c>
      <c r="N294" s="10" t="s">
        <v>92</v>
      </c>
      <c r="O294" s="10" t="s">
        <v>165</v>
      </c>
      <c r="P294" s="10" t="s">
        <v>22</v>
      </c>
      <c r="Q294" s="10">
        <v>1</v>
      </c>
      <c r="R294" s="10">
        <v>1</v>
      </c>
      <c r="S294" s="10">
        <v>1</v>
      </c>
      <c r="T294" s="10">
        <v>1</v>
      </c>
      <c r="U294" s="10">
        <v>1</v>
      </c>
      <c r="V294" s="10">
        <v>0</v>
      </c>
      <c r="W294" s="10">
        <v>1</v>
      </c>
      <c r="X294" s="10" t="s">
        <v>112</v>
      </c>
      <c r="Y294" s="10" t="s">
        <v>166</v>
      </c>
      <c r="Z294" s="10" t="s">
        <v>2623</v>
      </c>
      <c r="AA294" s="10">
        <v>2008</v>
      </c>
      <c r="AB294" s="10" t="s">
        <v>2624</v>
      </c>
      <c r="AC294" s="10"/>
      <c r="AD294" s="10">
        <v>2008</v>
      </c>
      <c r="AE294" s="10" t="s">
        <v>2623</v>
      </c>
      <c r="AF294" s="10" t="s">
        <v>2624</v>
      </c>
      <c r="AG294" s="10"/>
      <c r="AH294" s="10">
        <v>0</v>
      </c>
      <c r="AI294" s="10">
        <v>0</v>
      </c>
      <c r="AJ294" s="10">
        <v>0</v>
      </c>
      <c r="AK294" s="10">
        <v>0</v>
      </c>
      <c r="AL294" s="10">
        <v>0</v>
      </c>
      <c r="AM294" s="10">
        <v>1</v>
      </c>
      <c r="AN294" s="10">
        <v>1</v>
      </c>
      <c r="AO294" s="10">
        <v>1</v>
      </c>
      <c r="AP294" s="10">
        <v>1</v>
      </c>
      <c r="AQ294" s="10">
        <v>1</v>
      </c>
      <c r="AR294" s="10">
        <v>1</v>
      </c>
      <c r="AS294" s="10">
        <v>1</v>
      </c>
      <c r="AT294" s="10">
        <v>1</v>
      </c>
      <c r="AU294" s="13" t="s">
        <v>2625</v>
      </c>
      <c r="AV294" s="10"/>
      <c r="AW294" s="10">
        <v>538</v>
      </c>
      <c r="AX294" s="10">
        <v>2024</v>
      </c>
      <c r="AY294" s="10" t="s">
        <v>2626</v>
      </c>
      <c r="AZ294" s="10" t="s">
        <v>138</v>
      </c>
      <c r="BA294" s="10" t="s">
        <v>2627</v>
      </c>
      <c r="BB294" s="10">
        <v>1</v>
      </c>
      <c r="BC294" s="10" t="s">
        <v>518</v>
      </c>
      <c r="BD294" s="10" t="s">
        <v>519</v>
      </c>
      <c r="BE294" s="10">
        <v>8</v>
      </c>
      <c r="BF294" s="10" t="s">
        <v>280</v>
      </c>
      <c r="BG294" s="10" t="s">
        <v>281</v>
      </c>
      <c r="BH294" s="10" t="s">
        <v>282</v>
      </c>
      <c r="BI294" s="10" t="s">
        <v>2628</v>
      </c>
      <c r="BJ294" s="10" t="s">
        <v>2629</v>
      </c>
      <c r="BK294" s="10">
        <v>5</v>
      </c>
      <c r="BL294" s="10" t="s">
        <v>405</v>
      </c>
      <c r="BM294" s="10" t="s">
        <v>148</v>
      </c>
      <c r="BN294" s="10" t="s">
        <v>106</v>
      </c>
      <c r="BO294" s="10" t="s">
        <v>106</v>
      </c>
      <c r="BP294" s="10"/>
      <c r="BQ294" s="10" t="s">
        <v>92</v>
      </c>
      <c r="BR294" s="10">
        <v>2024</v>
      </c>
      <c r="BS294" s="10" t="e">
        <f>+_xlfn.XLOOKUP(Tabla1[[#This Row],[COD_ACT]],'[1]VF (2)'!$B:$B,'[1]VF (2)'!$AGD:$AGD)</f>
        <v>#N/A</v>
      </c>
      <c r="BT294" s="10" t="e">
        <f>+_xlfn.XLOOKUP(Tabla1[[#This Row],[COD_ACT]],'[1]VF (2)'!$B:$B,'[1]VF (2)'!$AGC:$AGC)</f>
        <v>#N/A</v>
      </c>
      <c r="BU294" s="10" t="e">
        <f>+_xlfn.XLOOKUP(Tabla1[[#This Row],[COD_ACT]],'[2]COMPACTO PUNTO Y COMA'!$A:$A,'[2]COMPACTO PUNTO Y COMA'!$C:$C)</f>
        <v>#N/A</v>
      </c>
      <c r="BV294" s="10" t="str">
        <f>_xlfn.XLOOKUP(Tabla1[[#This Row],[COD_ACT]],[3]Sheet1!$A:$A,[3]Sheet1!$B:$B)</f>
        <v>102;601;510;105</v>
      </c>
      <c r="BW294" s="14">
        <v>400</v>
      </c>
      <c r="BX294" s="10" t="s">
        <v>2630</v>
      </c>
      <c r="BY294" s="10"/>
      <c r="BZ294" s="10"/>
      <c r="CA294" s="10"/>
      <c r="CB294" s="10"/>
      <c r="CC294" s="10"/>
      <c r="CD294" s="10"/>
      <c r="CE294" s="10"/>
      <c r="CF294" s="10"/>
      <c r="CG294" s="10"/>
    </row>
    <row r="295" spans="1:85" hidden="1">
      <c r="A295" s="10" t="s">
        <v>2631</v>
      </c>
      <c r="B295" s="10">
        <v>28113</v>
      </c>
      <c r="C295" s="11" t="s">
        <v>86</v>
      </c>
      <c r="D295" s="10" t="s">
        <v>87</v>
      </c>
      <c r="E295" s="10" t="s">
        <v>88</v>
      </c>
      <c r="F295" s="10" t="s">
        <v>89</v>
      </c>
      <c r="G295" s="10"/>
      <c r="H295" s="10"/>
      <c r="I295" s="10"/>
      <c r="J295" s="10"/>
      <c r="K295" s="12" t="s">
        <v>2632</v>
      </c>
      <c r="L295" s="10" t="s">
        <v>91</v>
      </c>
      <c r="M295" s="10" t="s">
        <v>92</v>
      </c>
      <c r="N295" s="10" t="s">
        <v>91</v>
      </c>
      <c r="O295" s="10" t="s">
        <v>16</v>
      </c>
      <c r="P295" s="10" t="s">
        <v>93</v>
      </c>
      <c r="Q295" s="10">
        <v>1</v>
      </c>
      <c r="R295" s="10">
        <v>0</v>
      </c>
      <c r="S295" s="10">
        <v>0</v>
      </c>
      <c r="T295" s="10">
        <v>0</v>
      </c>
      <c r="U295" s="10">
        <v>0</v>
      </c>
      <c r="V295" s="10">
        <v>0</v>
      </c>
      <c r="W295" s="10">
        <v>0</v>
      </c>
      <c r="X295" s="10" t="s">
        <v>222</v>
      </c>
      <c r="Y295" s="10"/>
      <c r="Z295" s="10" t="s">
        <v>95</v>
      </c>
      <c r="AA295" s="10">
        <v>2104</v>
      </c>
      <c r="AB295" s="10" t="s">
        <v>96</v>
      </c>
      <c r="AC295" s="10" t="s">
        <v>2633</v>
      </c>
      <c r="AD295" s="10">
        <v>2103</v>
      </c>
      <c r="AE295" s="10" t="s">
        <v>98</v>
      </c>
      <c r="AF295" s="10" t="s">
        <v>99</v>
      </c>
      <c r="AG295" s="10"/>
      <c r="AH295" s="10">
        <v>0</v>
      </c>
      <c r="AI295" s="10">
        <v>0</v>
      </c>
      <c r="AJ295" s="10">
        <v>0</v>
      </c>
      <c r="AK295" s="10">
        <v>0</v>
      </c>
      <c r="AL295" s="10">
        <v>0</v>
      </c>
      <c r="AM295" s="10">
        <v>0</v>
      </c>
      <c r="AN295" s="10">
        <v>1</v>
      </c>
      <c r="AO295" s="10"/>
      <c r="AP295" s="10"/>
      <c r="AQ295" s="10"/>
      <c r="AR295" s="10"/>
      <c r="AS295" s="10"/>
      <c r="AT295" s="10"/>
      <c r="AU295" s="13" t="s">
        <v>2634</v>
      </c>
      <c r="AV295" s="10"/>
      <c r="AW295" s="10"/>
      <c r="AX295" s="10">
        <v>2024</v>
      </c>
      <c r="AY295" s="10" t="s">
        <v>2635</v>
      </c>
      <c r="AZ295" s="10" t="s">
        <v>2636</v>
      </c>
      <c r="BA295" s="10"/>
      <c r="BB295" s="10">
        <v>1</v>
      </c>
      <c r="BC295" s="10" t="s">
        <v>2207</v>
      </c>
      <c r="BD295" s="10" t="s">
        <v>2637</v>
      </c>
      <c r="BE295" s="10"/>
      <c r="BF295" s="10"/>
      <c r="BG295" s="10"/>
      <c r="BH295" s="10"/>
      <c r="BI295" s="10"/>
      <c r="BJ295" s="10"/>
      <c r="BK295" s="10"/>
      <c r="BL295" s="10"/>
      <c r="BM295" s="10"/>
      <c r="BN295" s="12" t="s">
        <v>106</v>
      </c>
      <c r="BO295" s="12" t="s">
        <v>106</v>
      </c>
      <c r="BP295" s="10"/>
      <c r="BQ295" s="10" t="s">
        <v>92</v>
      </c>
      <c r="BR295" s="10">
        <v>2024</v>
      </c>
      <c r="BS295" s="10" t="str">
        <f>+_xlfn.XLOOKUP(Tabla1[[#This Row],[COD_ACT]],'[1]VF (2)'!$B:$B,'[1]VF (2)'!$AGD:$AGD)</f>
        <v>501;505;506;509;510</v>
      </c>
      <c r="BT295" s="10" t="str">
        <f>+_xlfn.XLOOKUP(Tabla1[[#This Row],[COD_ACT]],'[1]VF (2)'!$B:$B,'[1]VF (2)'!$AGC:$AGC)</f>
        <v>201;103</v>
      </c>
      <c r="BU295" s="10" t="e">
        <f>+_xlfn.XLOOKUP(Tabla1[[#This Row],[COD_ACT]],'[2]COMPACTO PUNTO Y COMA'!$A:$A,'[2]COMPACTO PUNTO Y COMA'!$C:$C)</f>
        <v>#N/A</v>
      </c>
      <c r="BV295" s="10" t="e">
        <f>+_xlfn.XLOOKUP(Tabla1[[#This Row],[COD_ACT]],[3]Sheet1!$A:$A,[3]Sheet1!$B:$B)</f>
        <v>#N/A</v>
      </c>
      <c r="BW295" s="14" t="s">
        <v>185</v>
      </c>
      <c r="BX295" s="10" t="s">
        <v>2638</v>
      </c>
      <c r="BY295" s="10"/>
      <c r="BZ295" s="10"/>
      <c r="CA295" s="10"/>
      <c r="CB295" s="10"/>
      <c r="CC295" s="10"/>
      <c r="CD295" s="10"/>
      <c r="CE295" s="10"/>
      <c r="CF295" s="10"/>
      <c r="CG295" s="10"/>
    </row>
    <row r="296" spans="1:85" hidden="1">
      <c r="A296" s="10" t="s">
        <v>2639</v>
      </c>
      <c r="B296" s="10">
        <v>28991</v>
      </c>
      <c r="C296" s="11" t="s">
        <v>86</v>
      </c>
      <c r="D296" s="10" t="s">
        <v>2263</v>
      </c>
      <c r="E296" s="10" t="s">
        <v>2264</v>
      </c>
      <c r="F296" s="10" t="s">
        <v>89</v>
      </c>
      <c r="G296" s="10"/>
      <c r="H296" s="10"/>
      <c r="I296" s="10"/>
      <c r="J296" s="10"/>
      <c r="K296" s="12" t="s">
        <v>2640</v>
      </c>
      <c r="L296" s="10" t="s">
        <v>91</v>
      </c>
      <c r="M296" s="10" t="s">
        <v>92</v>
      </c>
      <c r="N296" s="10" t="s">
        <v>91</v>
      </c>
      <c r="O296" s="10" t="s">
        <v>16</v>
      </c>
      <c r="P296" s="10" t="s">
        <v>93</v>
      </c>
      <c r="Q296" s="10">
        <v>1</v>
      </c>
      <c r="R296" s="10">
        <v>0</v>
      </c>
      <c r="S296" s="10">
        <v>0</v>
      </c>
      <c r="T296" s="10">
        <v>0</v>
      </c>
      <c r="U296" s="10">
        <v>0</v>
      </c>
      <c r="V296" s="10">
        <v>0</v>
      </c>
      <c r="W296" s="10">
        <v>0</v>
      </c>
      <c r="X296" s="10" t="s">
        <v>94</v>
      </c>
      <c r="Y296" s="10"/>
      <c r="Z296" s="10" t="s">
        <v>394</v>
      </c>
      <c r="AA296" s="10">
        <v>2016</v>
      </c>
      <c r="AB296" s="10" t="s">
        <v>395</v>
      </c>
      <c r="AC296" s="10" t="s">
        <v>2641</v>
      </c>
      <c r="AD296" s="10">
        <v>2006</v>
      </c>
      <c r="AE296" s="10" t="s">
        <v>170</v>
      </c>
      <c r="AF296" s="10" t="s">
        <v>171</v>
      </c>
      <c r="AG296" s="10"/>
      <c r="AH296" s="10">
        <v>0</v>
      </c>
      <c r="AI296" s="10">
        <v>0</v>
      </c>
      <c r="AJ296" s="10">
        <v>0</v>
      </c>
      <c r="AK296" s="10">
        <v>0</v>
      </c>
      <c r="AL296" s="10">
        <v>0</v>
      </c>
      <c r="AM296" s="10">
        <v>0</v>
      </c>
      <c r="AN296" s="10">
        <v>1</v>
      </c>
      <c r="AO296" s="10">
        <v>0</v>
      </c>
      <c r="AP296" s="10">
        <v>0</v>
      </c>
      <c r="AQ296" s="10">
        <v>0</v>
      </c>
      <c r="AR296" s="10">
        <v>0</v>
      </c>
      <c r="AS296" s="10">
        <v>0</v>
      </c>
      <c r="AT296" s="10">
        <v>0</v>
      </c>
      <c r="AU296" s="13" t="s">
        <v>2642</v>
      </c>
      <c r="AV296" s="13" t="s">
        <v>2643</v>
      </c>
      <c r="AW296" s="10"/>
      <c r="AX296" s="10">
        <v>2024</v>
      </c>
      <c r="AY296" s="10" t="s">
        <v>2644</v>
      </c>
      <c r="AZ296" s="10" t="s">
        <v>260</v>
      </c>
      <c r="BA296" s="10"/>
      <c r="BB296" s="10">
        <v>1</v>
      </c>
      <c r="BC296" s="10" t="s">
        <v>766</v>
      </c>
      <c r="BD296" s="10" t="s">
        <v>767</v>
      </c>
      <c r="BE296" s="10"/>
      <c r="BF296" s="10"/>
      <c r="BG296" s="10"/>
      <c r="BH296" s="10"/>
      <c r="BI296" s="10"/>
      <c r="BJ296" s="10"/>
      <c r="BK296" s="10"/>
      <c r="BL296" s="10"/>
      <c r="BM296" s="10"/>
      <c r="BN296" s="12" t="s">
        <v>538</v>
      </c>
      <c r="BO296" s="12" t="s">
        <v>538</v>
      </c>
      <c r="BP296" s="10"/>
      <c r="BQ296" s="10" t="s">
        <v>91</v>
      </c>
      <c r="BR296" s="10">
        <v>2024</v>
      </c>
      <c r="BS296" s="10" t="str">
        <f>+_xlfn.XLOOKUP(Tabla1[[#This Row],[COD_ACT]],'[1]VF (2)'!$B:$B,'[1]VF (2)'!$AGD:$AGD)</f>
        <v>101;102;105;203;510</v>
      </c>
      <c r="BT296" s="10" t="str">
        <f>+_xlfn.XLOOKUP(Tabla1[[#This Row],[COD_ACT]],'[1]VF (2)'!$B:$B,'[1]VF (2)'!$AGC:$AGC)</f>
        <v>201</v>
      </c>
      <c r="BU296" s="10" t="e">
        <f>+_xlfn.XLOOKUP(Tabla1[[#This Row],[COD_ACT]],'[2]COMPACTO PUNTO Y COMA'!$A:$A,'[2]COMPACTO PUNTO Y COMA'!$C:$C)</f>
        <v>#N/A</v>
      </c>
      <c r="BV296" s="10" t="e">
        <f>+_xlfn.XLOOKUP(Tabla1[[#This Row],[COD_ACT]],[3]Sheet1!$A:$A,[3]Sheet1!$B:$B)</f>
        <v>#N/A</v>
      </c>
      <c r="BW296" s="14">
        <v>101</v>
      </c>
      <c r="BX296" s="10" t="s">
        <v>2645</v>
      </c>
      <c r="BY296" s="10"/>
      <c r="BZ296" s="10"/>
      <c r="CA296" s="10"/>
      <c r="CB296" s="10"/>
      <c r="CC296" s="10"/>
      <c r="CD296" s="10"/>
      <c r="CE296" s="10"/>
      <c r="CF296" s="10"/>
      <c r="CG296" s="10"/>
    </row>
    <row r="297" spans="1:85" hidden="1">
      <c r="A297" s="10" t="s">
        <v>2646</v>
      </c>
      <c r="B297" s="10">
        <v>30263</v>
      </c>
      <c r="C297" s="11" t="s">
        <v>86</v>
      </c>
      <c r="D297" s="10" t="s">
        <v>2647</v>
      </c>
      <c r="E297" s="10" t="s">
        <v>2648</v>
      </c>
      <c r="F297" s="10" t="s">
        <v>89</v>
      </c>
      <c r="G297" s="10"/>
      <c r="H297" s="10"/>
      <c r="I297" s="10"/>
      <c r="J297" s="10"/>
      <c r="K297" s="12" t="s">
        <v>2649</v>
      </c>
      <c r="L297" s="10" t="s">
        <v>91</v>
      </c>
      <c r="M297" s="10" t="s">
        <v>92</v>
      </c>
      <c r="N297" s="10" t="s">
        <v>91</v>
      </c>
      <c r="O297" s="10" t="s">
        <v>16</v>
      </c>
      <c r="P297" s="10" t="s">
        <v>93</v>
      </c>
      <c r="Q297" s="10">
        <v>1</v>
      </c>
      <c r="R297" s="10">
        <v>0</v>
      </c>
      <c r="S297" s="10">
        <v>0</v>
      </c>
      <c r="T297" s="10">
        <v>0</v>
      </c>
      <c r="U297" s="10">
        <v>0</v>
      </c>
      <c r="V297" s="10">
        <v>0</v>
      </c>
      <c r="W297" s="10">
        <v>0</v>
      </c>
      <c r="X297" s="10" t="s">
        <v>153</v>
      </c>
      <c r="Y297" s="10"/>
      <c r="Z297" s="10" t="s">
        <v>869</v>
      </c>
      <c r="AA297" s="10">
        <v>2034</v>
      </c>
      <c r="AB297" s="10" t="s">
        <v>870</v>
      </c>
      <c r="AC297" s="10" t="s">
        <v>2650</v>
      </c>
      <c r="AD297" s="10">
        <v>2014</v>
      </c>
      <c r="AE297" s="10" t="s">
        <v>116</v>
      </c>
      <c r="AF297" s="10" t="s">
        <v>117</v>
      </c>
      <c r="AG297" s="10"/>
      <c r="AH297" s="10">
        <v>0</v>
      </c>
      <c r="AI297" s="10">
        <v>0</v>
      </c>
      <c r="AJ297" s="10">
        <v>0</v>
      </c>
      <c r="AK297" s="10">
        <v>0</v>
      </c>
      <c r="AL297" s="10">
        <v>0</v>
      </c>
      <c r="AM297" s="10">
        <v>0</v>
      </c>
      <c r="AN297" s="10">
        <v>1</v>
      </c>
      <c r="AO297" s="10"/>
      <c r="AP297" s="10"/>
      <c r="AQ297" s="10"/>
      <c r="AR297" s="10"/>
      <c r="AS297" s="10"/>
      <c r="AT297" s="10"/>
      <c r="AU297" s="13" t="s">
        <v>2651</v>
      </c>
      <c r="AV297" s="13" t="s">
        <v>2652</v>
      </c>
      <c r="AW297" s="10"/>
      <c r="AX297" s="10">
        <v>2024</v>
      </c>
      <c r="AY297" s="11" t="s">
        <v>2653</v>
      </c>
      <c r="AZ297" s="10" t="s">
        <v>260</v>
      </c>
      <c r="BA297" s="10"/>
      <c r="BB297" s="10">
        <v>1</v>
      </c>
      <c r="BC297" s="10" t="s">
        <v>207</v>
      </c>
      <c r="BD297" s="10" t="s">
        <v>208</v>
      </c>
      <c r="BE297" s="10"/>
      <c r="BF297" s="10"/>
      <c r="BG297" s="10"/>
      <c r="BH297" s="10"/>
      <c r="BI297" s="10"/>
      <c r="BJ297" s="10"/>
      <c r="BK297" s="10"/>
      <c r="BL297" s="10"/>
      <c r="BM297" s="10"/>
      <c r="BN297" s="12" t="s">
        <v>106</v>
      </c>
      <c r="BO297" s="12" t="s">
        <v>106</v>
      </c>
      <c r="BP297" s="10"/>
      <c r="BQ297" s="10" t="s">
        <v>92</v>
      </c>
      <c r="BR297" s="10">
        <v>2024</v>
      </c>
      <c r="BS297" s="10" t="str">
        <f>+_xlfn.XLOOKUP(Tabla1[[#This Row],[COD_ACT]],'[1]VF (2)'!$B:$B,'[1]VF (2)'!$AGD:$AGD)</f>
        <v>102;203</v>
      </c>
      <c r="BT297" s="10">
        <f>+_xlfn.XLOOKUP(Tabla1[[#This Row],[COD_ACT]],'[1]VF (2)'!$B:$B,'[1]VF (2)'!$AGC:$AGC)</f>
        <v>0</v>
      </c>
      <c r="BU297" s="10" t="e">
        <f>+_xlfn.XLOOKUP(Tabla1[[#This Row],[COD_ACT]],'[2]COMPACTO PUNTO Y COMA'!$A:$A,'[2]COMPACTO PUNTO Y COMA'!$C:$C)</f>
        <v>#N/A</v>
      </c>
      <c r="BV297" s="10" t="e">
        <f>+_xlfn.XLOOKUP(Tabla1[[#This Row],[COD_ACT]],[3]Sheet1!$A:$A,[3]Sheet1!$B:$B)</f>
        <v>#N/A</v>
      </c>
      <c r="BW297" s="14">
        <v>500</v>
      </c>
      <c r="BX297" s="10" t="s">
        <v>2119</v>
      </c>
      <c r="BY297" s="10"/>
      <c r="BZ297" s="10"/>
      <c r="CA297" s="10"/>
      <c r="CB297" s="10"/>
      <c r="CC297" s="10"/>
      <c r="CD297" s="10"/>
      <c r="CE297" s="10"/>
      <c r="CF297" s="10"/>
      <c r="CG297" s="10"/>
    </row>
    <row r="298" spans="1:85" hidden="1">
      <c r="A298" s="10" t="s">
        <v>2654</v>
      </c>
      <c r="B298" s="10">
        <v>32103</v>
      </c>
      <c r="C298" s="11" t="s">
        <v>86</v>
      </c>
      <c r="D298" s="10" t="s">
        <v>876</v>
      </c>
      <c r="E298" s="10" t="s">
        <v>877</v>
      </c>
      <c r="F298" s="10" t="s">
        <v>89</v>
      </c>
      <c r="G298" s="10"/>
      <c r="H298" s="10"/>
      <c r="I298" s="10"/>
      <c r="J298" s="10"/>
      <c r="K298" s="12" t="s">
        <v>2655</v>
      </c>
      <c r="L298" s="10" t="s">
        <v>91</v>
      </c>
      <c r="M298" s="10" t="s">
        <v>92</v>
      </c>
      <c r="N298" s="10" t="s">
        <v>91</v>
      </c>
      <c r="O298" s="10" t="s">
        <v>16</v>
      </c>
      <c r="P298" s="10" t="s">
        <v>93</v>
      </c>
      <c r="Q298" s="10">
        <v>1</v>
      </c>
      <c r="R298" s="10">
        <v>0</v>
      </c>
      <c r="S298" s="10">
        <v>0</v>
      </c>
      <c r="T298" s="10">
        <v>0</v>
      </c>
      <c r="U298" s="10">
        <v>0</v>
      </c>
      <c r="V298" s="10">
        <v>0</v>
      </c>
      <c r="W298" s="10">
        <v>0</v>
      </c>
      <c r="X298" s="10" t="s">
        <v>153</v>
      </c>
      <c r="Y298" s="10"/>
      <c r="Z298" s="10" t="s">
        <v>869</v>
      </c>
      <c r="AA298" s="10">
        <v>2034</v>
      </c>
      <c r="AB298" s="10" t="s">
        <v>870</v>
      </c>
      <c r="AC298" s="10" t="s">
        <v>2656</v>
      </c>
      <c r="AD298" s="10">
        <v>2014</v>
      </c>
      <c r="AE298" s="10" t="s">
        <v>116</v>
      </c>
      <c r="AF298" s="10" t="s">
        <v>117</v>
      </c>
      <c r="AG298" s="10"/>
      <c r="AH298" s="10">
        <v>0</v>
      </c>
      <c r="AI298" s="10">
        <v>0</v>
      </c>
      <c r="AJ298" s="10">
        <v>0</v>
      </c>
      <c r="AK298" s="10">
        <v>0</v>
      </c>
      <c r="AL298" s="10">
        <v>0</v>
      </c>
      <c r="AM298" s="10">
        <v>0</v>
      </c>
      <c r="AN298" s="10">
        <v>1</v>
      </c>
      <c r="AO298" s="10"/>
      <c r="AP298" s="10"/>
      <c r="AQ298" s="10"/>
      <c r="AR298" s="10"/>
      <c r="AS298" s="10"/>
      <c r="AT298" s="10"/>
      <c r="AU298" s="13" t="s">
        <v>2657</v>
      </c>
      <c r="AV298" s="10"/>
      <c r="AW298" s="10"/>
      <c r="AX298" s="10">
        <v>2024</v>
      </c>
      <c r="AY298" s="10" t="s">
        <v>2658</v>
      </c>
      <c r="AZ298" s="10" t="s">
        <v>260</v>
      </c>
      <c r="BA298" s="10"/>
      <c r="BB298" s="10">
        <v>1</v>
      </c>
      <c r="BC298" s="10" t="s">
        <v>207</v>
      </c>
      <c r="BD298" s="10" t="s">
        <v>208</v>
      </c>
      <c r="BE298" s="10"/>
      <c r="BF298" s="10"/>
      <c r="BG298" s="10"/>
      <c r="BH298" s="10"/>
      <c r="BI298" s="10"/>
      <c r="BJ298" s="10"/>
      <c r="BK298" s="10"/>
      <c r="BL298" s="10"/>
      <c r="BM298" s="10"/>
      <c r="BN298" s="12" t="s">
        <v>106</v>
      </c>
      <c r="BO298" s="12" t="s">
        <v>106</v>
      </c>
      <c r="BP298" s="10"/>
      <c r="BQ298" s="10" t="s">
        <v>92</v>
      </c>
      <c r="BR298" s="10">
        <v>2024</v>
      </c>
      <c r="BS298" s="10" t="str">
        <f>+_xlfn.XLOOKUP(Tabla1[[#This Row],[COD_ACT]],'[1]VF (2)'!$B:$B,'[1]VF (2)'!$AGD:$AGD)</f>
        <v>101;102;103;404</v>
      </c>
      <c r="BT298" s="10">
        <f>+_xlfn.XLOOKUP(Tabla1[[#This Row],[COD_ACT]],'[1]VF (2)'!$B:$B,'[1]VF (2)'!$AGC:$AGC)</f>
        <v>0</v>
      </c>
      <c r="BU298" s="10" t="e">
        <f>+_xlfn.XLOOKUP(Tabla1[[#This Row],[COD_ACT]],'[2]COMPACTO PUNTO Y COMA'!$A:$A,'[2]COMPACTO PUNTO Y COMA'!$C:$C)</f>
        <v>#N/A</v>
      </c>
      <c r="BV298" s="10" t="e">
        <f>+_xlfn.XLOOKUP(Tabla1[[#This Row],[COD_ACT]],[3]Sheet1!$A:$A,[3]Sheet1!$B:$B)</f>
        <v>#N/A</v>
      </c>
      <c r="BW298" s="14">
        <v>500</v>
      </c>
      <c r="BX298" s="10" t="s">
        <v>2470</v>
      </c>
      <c r="BY298" s="10"/>
      <c r="BZ298" s="10"/>
      <c r="CA298" s="10"/>
      <c r="CB298" s="10"/>
      <c r="CC298" s="10"/>
      <c r="CD298" s="10"/>
      <c r="CE298" s="10"/>
      <c r="CF298" s="10"/>
      <c r="CG298" s="10"/>
    </row>
    <row r="299" spans="1:85">
      <c r="A299" s="10" t="s">
        <v>2659</v>
      </c>
      <c r="B299" s="10">
        <v>28835</v>
      </c>
      <c r="C299" s="11" t="s">
        <v>86</v>
      </c>
      <c r="D299" s="10" t="s">
        <v>2660</v>
      </c>
      <c r="E299" s="10" t="s">
        <v>2661</v>
      </c>
      <c r="F299" s="10" t="s">
        <v>89</v>
      </c>
      <c r="G299" s="10"/>
      <c r="H299" s="10"/>
      <c r="I299" s="10"/>
      <c r="J299" s="10"/>
      <c r="K299" s="12" t="s">
        <v>2662</v>
      </c>
      <c r="L299" s="10" t="s">
        <v>92</v>
      </c>
      <c r="M299" s="10" t="s">
        <v>91</v>
      </c>
      <c r="N299" s="10" t="s">
        <v>92</v>
      </c>
      <c r="O299" s="10" t="s">
        <v>20</v>
      </c>
      <c r="P299" s="10" t="s">
        <v>807</v>
      </c>
      <c r="Q299" s="10">
        <v>0</v>
      </c>
      <c r="R299" s="10">
        <v>0</v>
      </c>
      <c r="S299" s="10">
        <v>0</v>
      </c>
      <c r="T299" s="10">
        <v>0</v>
      </c>
      <c r="U299" s="10">
        <v>1</v>
      </c>
      <c r="V299" s="10">
        <v>0</v>
      </c>
      <c r="W299" s="10">
        <v>0</v>
      </c>
      <c r="X299" s="10" t="s">
        <v>153</v>
      </c>
      <c r="Y299" s="10"/>
      <c r="Z299" s="10" t="s">
        <v>2663</v>
      </c>
      <c r="AA299" s="10">
        <v>2100</v>
      </c>
      <c r="AB299" s="10" t="s">
        <v>2664</v>
      </c>
      <c r="AC299" s="10" t="s">
        <v>2665</v>
      </c>
      <c r="AD299" s="10">
        <v>2101</v>
      </c>
      <c r="AE299" s="10" t="s">
        <v>305</v>
      </c>
      <c r="AF299" s="10" t="s">
        <v>2666</v>
      </c>
      <c r="AG299" s="10"/>
      <c r="AH299" s="10">
        <v>0</v>
      </c>
      <c r="AI299" s="10">
        <v>0</v>
      </c>
      <c r="AJ299" s="10">
        <v>0</v>
      </c>
      <c r="AK299" s="10">
        <v>0</v>
      </c>
      <c r="AL299" s="10">
        <v>0</v>
      </c>
      <c r="AM299" s="10">
        <v>1</v>
      </c>
      <c r="AN299" s="10">
        <v>1</v>
      </c>
      <c r="AO299" s="10">
        <v>1</v>
      </c>
      <c r="AP299" s="10">
        <v>0</v>
      </c>
      <c r="AQ299" s="10">
        <v>0</v>
      </c>
      <c r="AR299" s="10">
        <v>0</v>
      </c>
      <c r="AS299" s="10">
        <v>0</v>
      </c>
      <c r="AT299" s="10">
        <v>0</v>
      </c>
      <c r="AU299" s="13" t="s">
        <v>2667</v>
      </c>
      <c r="AV299" s="10"/>
      <c r="AW299" s="10"/>
      <c r="AX299" s="10">
        <v>2024</v>
      </c>
      <c r="AY299" s="10" t="s">
        <v>2668</v>
      </c>
      <c r="AZ299" s="10" t="s">
        <v>464</v>
      </c>
      <c r="BA299" s="10"/>
      <c r="BB299" s="10">
        <v>1</v>
      </c>
      <c r="BC299" s="10" t="s">
        <v>357</v>
      </c>
      <c r="BD299" s="10" t="s">
        <v>358</v>
      </c>
      <c r="BE299" s="10"/>
      <c r="BF299" s="10"/>
      <c r="BG299" s="10"/>
      <c r="BH299" s="10"/>
      <c r="BI299" s="10"/>
      <c r="BJ299" s="10"/>
      <c r="BK299" s="10"/>
      <c r="BL299" s="10"/>
      <c r="BM299" s="10"/>
      <c r="BN299" s="12" t="s">
        <v>2669</v>
      </c>
      <c r="BO299" s="12" t="s">
        <v>2670</v>
      </c>
      <c r="BP299" s="10"/>
      <c r="BQ299" s="10" t="s">
        <v>91</v>
      </c>
      <c r="BR299" s="10">
        <v>2024</v>
      </c>
      <c r="BS299" s="10" t="str">
        <f>+_xlfn.XLOOKUP(Tabla1[[#This Row],[COD_ACT]],'[1]VF (2)'!$B:$B,'[1]VF (2)'!$AGD:$AGD)</f>
        <v>101;102;103;104;105;205;203;403;404;501;502;503;504;505;506;507;510;511</v>
      </c>
      <c r="BT299" s="10" t="str">
        <f>+_xlfn.XLOOKUP(Tabla1[[#This Row],[COD_ACT]],'[1]VF (2)'!$B:$B,'[1]VF (2)'!$AGC:$AGC)</f>
        <v>202;103</v>
      </c>
      <c r="BU299" s="10" t="e">
        <f>+_xlfn.XLOOKUP(Tabla1[[#This Row],[COD_ACT]],'[2]COMPACTO PUNTO Y COMA'!$A:$A,'[2]COMPACTO PUNTO Y COMA'!$C:$C)</f>
        <v>#N/A</v>
      </c>
      <c r="BV299" s="10" t="e">
        <f>+_xlfn.XLOOKUP(Tabla1[[#This Row],[COD_ACT]],[3]Sheet1!$A:$A,[3]Sheet1!$B:$B)</f>
        <v>#N/A</v>
      </c>
      <c r="BW299" s="14" t="s">
        <v>939</v>
      </c>
      <c r="BX299" s="10" t="s">
        <v>2671</v>
      </c>
      <c r="BY299" s="10"/>
      <c r="BZ299" s="10"/>
      <c r="CA299" s="10"/>
      <c r="CB299" s="10"/>
      <c r="CC299" s="10"/>
      <c r="CD299" s="10"/>
      <c r="CE299" s="10"/>
      <c r="CF299" s="10"/>
      <c r="CG299" s="10"/>
    </row>
    <row r="300" spans="1:85" hidden="1">
      <c r="A300" s="10" t="s">
        <v>2672</v>
      </c>
      <c r="B300" s="10">
        <v>7825</v>
      </c>
      <c r="C300" s="11" t="s">
        <v>86</v>
      </c>
      <c r="D300" s="10" t="s">
        <v>591</v>
      </c>
      <c r="E300" s="10" t="s">
        <v>592</v>
      </c>
      <c r="F300" s="10" t="s">
        <v>89</v>
      </c>
      <c r="G300" s="10"/>
      <c r="H300" s="10"/>
      <c r="I300" s="10"/>
      <c r="J300" s="10"/>
      <c r="K300" s="12" t="s">
        <v>2673</v>
      </c>
      <c r="L300" s="10" t="s">
        <v>91</v>
      </c>
      <c r="M300" s="10" t="s">
        <v>92</v>
      </c>
      <c r="N300" s="10" t="s">
        <v>91</v>
      </c>
      <c r="O300" s="10" t="s">
        <v>16</v>
      </c>
      <c r="P300" s="10" t="s">
        <v>93</v>
      </c>
      <c r="Q300" s="10">
        <v>1</v>
      </c>
      <c r="R300" s="10">
        <v>0</v>
      </c>
      <c r="S300" s="10">
        <v>0</v>
      </c>
      <c r="T300" s="10">
        <v>0</v>
      </c>
      <c r="U300" s="10">
        <v>0</v>
      </c>
      <c r="V300" s="10">
        <v>0</v>
      </c>
      <c r="W300" s="10">
        <v>0</v>
      </c>
      <c r="X300" s="10" t="s">
        <v>153</v>
      </c>
      <c r="Y300" s="10"/>
      <c r="Z300" s="10" t="s">
        <v>303</v>
      </c>
      <c r="AA300" s="10">
        <v>2108</v>
      </c>
      <c r="AB300" s="10" t="s">
        <v>304</v>
      </c>
      <c r="AC300" s="10" t="s">
        <v>2674</v>
      </c>
      <c r="AD300" s="10">
        <v>2101</v>
      </c>
      <c r="AE300" s="10" t="s">
        <v>305</v>
      </c>
      <c r="AF300" s="10" t="s">
        <v>306</v>
      </c>
      <c r="AG300" s="10"/>
      <c r="AH300" s="10">
        <v>0</v>
      </c>
      <c r="AI300" s="10">
        <v>0</v>
      </c>
      <c r="AJ300" s="10">
        <v>0</v>
      </c>
      <c r="AK300" s="10">
        <v>0</v>
      </c>
      <c r="AL300" s="10">
        <v>0</v>
      </c>
      <c r="AM300" s="10">
        <v>0</v>
      </c>
      <c r="AN300" s="10">
        <v>1</v>
      </c>
      <c r="AO300" s="10">
        <v>0</v>
      </c>
      <c r="AP300" s="10">
        <v>0</v>
      </c>
      <c r="AQ300" s="10">
        <v>0</v>
      </c>
      <c r="AR300" s="10">
        <v>0</v>
      </c>
      <c r="AS300" s="10">
        <v>0</v>
      </c>
      <c r="AT300" s="10">
        <v>0</v>
      </c>
      <c r="AU300" s="13" t="s">
        <v>2675</v>
      </c>
      <c r="AV300" s="10"/>
      <c r="AW300" s="10"/>
      <c r="AX300" s="10">
        <v>2024</v>
      </c>
      <c r="AY300" s="10" t="s">
        <v>2676</v>
      </c>
      <c r="AZ300" s="10" t="s">
        <v>227</v>
      </c>
      <c r="BA300" s="10"/>
      <c r="BB300" s="10">
        <v>1</v>
      </c>
      <c r="BC300" s="10" t="s">
        <v>1945</v>
      </c>
      <c r="BD300" s="10" t="s">
        <v>1946</v>
      </c>
      <c r="BE300" s="10"/>
      <c r="BF300" s="10"/>
      <c r="BG300" s="10"/>
      <c r="BH300" s="10"/>
      <c r="BI300" s="10"/>
      <c r="BJ300" s="10"/>
      <c r="BK300" s="10"/>
      <c r="BL300" s="10"/>
      <c r="BM300" s="10"/>
      <c r="BN300" s="12" t="s">
        <v>586</v>
      </c>
      <c r="BO300" s="12" t="s">
        <v>231</v>
      </c>
      <c r="BP300" s="10"/>
      <c r="BQ300" s="10" t="s">
        <v>91</v>
      </c>
      <c r="BR300" s="10">
        <v>2024</v>
      </c>
      <c r="BS300" s="10" t="str">
        <f>+_xlfn.XLOOKUP(Tabla1[[#This Row],[COD_ACT]],'[1]VF (2)'!$B:$B,'[1]VF (2)'!$AGD:$AGD)</f>
        <v>102;404;510</v>
      </c>
      <c r="BT300" s="10" t="str">
        <f>+_xlfn.XLOOKUP(Tabla1[[#This Row],[COD_ACT]],'[1]VF (2)'!$B:$B,'[1]VF (2)'!$AGC:$AGC)</f>
        <v>202;104</v>
      </c>
      <c r="BU300" s="10" t="e">
        <f>+_xlfn.XLOOKUP(Tabla1[[#This Row],[COD_ACT]],'[2]COMPACTO PUNTO Y COMA'!$A:$A,'[2]COMPACTO PUNTO Y COMA'!$C:$C)</f>
        <v>#N/A</v>
      </c>
      <c r="BV300" s="10" t="e">
        <f>+_xlfn.XLOOKUP(Tabla1[[#This Row],[COD_ACT]],[3]Sheet1!$A:$A,[3]Sheet1!$B:$B)</f>
        <v>#N/A</v>
      </c>
      <c r="BW300" s="14" t="s">
        <v>2677</v>
      </c>
      <c r="BX300" s="10" t="s">
        <v>1659</v>
      </c>
      <c r="BY300" s="10"/>
      <c r="BZ300" s="10"/>
      <c r="CA300" s="10"/>
      <c r="CB300" s="10"/>
      <c r="CC300" s="10"/>
      <c r="CD300" s="10"/>
      <c r="CE300" s="10"/>
      <c r="CF300" s="10"/>
      <c r="CG300" s="10"/>
    </row>
    <row r="301" spans="1:85" hidden="1">
      <c r="A301" s="10" t="s">
        <v>2678</v>
      </c>
      <c r="B301" s="15" t="s">
        <v>2679</v>
      </c>
      <c r="C301" s="11" t="s">
        <v>86</v>
      </c>
      <c r="D301" s="10" t="s">
        <v>126</v>
      </c>
      <c r="E301" s="10" t="s">
        <v>127</v>
      </c>
      <c r="F301" s="10" t="s">
        <v>89</v>
      </c>
      <c r="G301" s="16">
        <v>6</v>
      </c>
      <c r="H301" s="10"/>
      <c r="I301" s="10"/>
      <c r="J301" s="10"/>
      <c r="K301" s="12" t="s">
        <v>2680</v>
      </c>
      <c r="L301" s="10" t="s">
        <v>91</v>
      </c>
      <c r="M301" s="10" t="s">
        <v>92</v>
      </c>
      <c r="N301" s="10" t="s">
        <v>91</v>
      </c>
      <c r="O301" s="10" t="s">
        <v>16</v>
      </c>
      <c r="P301" s="10" t="s">
        <v>93</v>
      </c>
      <c r="Q301" s="10">
        <v>1</v>
      </c>
      <c r="R301" s="10">
        <v>0</v>
      </c>
      <c r="S301" s="10">
        <v>0</v>
      </c>
      <c r="T301" s="10">
        <v>0</v>
      </c>
      <c r="U301" s="10">
        <v>0</v>
      </c>
      <c r="V301" s="10">
        <v>0</v>
      </c>
      <c r="W301" s="10">
        <v>0</v>
      </c>
      <c r="X301" s="10" t="s">
        <v>112</v>
      </c>
      <c r="Y301" s="10" t="s">
        <v>129</v>
      </c>
      <c r="Z301" s="10" t="s">
        <v>130</v>
      </c>
      <c r="AA301" s="10">
        <v>2022</v>
      </c>
      <c r="AB301" s="10" t="s">
        <v>131</v>
      </c>
      <c r="AC301" s="10" t="s">
        <v>2681</v>
      </c>
      <c r="AD301" s="10">
        <v>2017</v>
      </c>
      <c r="AE301" s="10" t="s">
        <v>133</v>
      </c>
      <c r="AF301" s="10" t="s">
        <v>134</v>
      </c>
      <c r="AG301" s="10"/>
      <c r="AH301" s="10">
        <v>0</v>
      </c>
      <c r="AI301" s="10">
        <v>0</v>
      </c>
      <c r="AJ301" s="10">
        <v>1</v>
      </c>
      <c r="AK301" s="10">
        <v>1</v>
      </c>
      <c r="AL301" s="10">
        <v>1</v>
      </c>
      <c r="AM301" s="10">
        <v>1</v>
      </c>
      <c r="AN301" s="10">
        <v>1</v>
      </c>
      <c r="AO301" s="10">
        <v>1</v>
      </c>
      <c r="AP301" s="10">
        <v>1</v>
      </c>
      <c r="AQ301" s="10">
        <v>1</v>
      </c>
      <c r="AR301" s="10">
        <v>1</v>
      </c>
      <c r="AS301" s="10">
        <v>1</v>
      </c>
      <c r="AT301" s="10">
        <v>1</v>
      </c>
      <c r="AU301" s="13" t="s">
        <v>2682</v>
      </c>
      <c r="AV301" s="10"/>
      <c r="AW301" s="10" t="s">
        <v>2683</v>
      </c>
      <c r="AX301" s="10">
        <v>2024</v>
      </c>
      <c r="AY301" s="10" t="s">
        <v>2684</v>
      </c>
      <c r="AZ301" s="10" t="s">
        <v>138</v>
      </c>
      <c r="BA301" s="10" t="s">
        <v>2685</v>
      </c>
      <c r="BB301" s="10">
        <v>1</v>
      </c>
      <c r="BC301" s="10" t="s">
        <v>140</v>
      </c>
      <c r="BD301" s="10" t="s">
        <v>141</v>
      </c>
      <c r="BE301" s="10">
        <v>2</v>
      </c>
      <c r="BF301" s="10" t="s">
        <v>311</v>
      </c>
      <c r="BG301" s="10" t="s">
        <v>1528</v>
      </c>
      <c r="BH301" s="10" t="s">
        <v>1529</v>
      </c>
      <c r="BI301" s="10" t="s">
        <v>1530</v>
      </c>
      <c r="BJ301" s="10" t="s">
        <v>1531</v>
      </c>
      <c r="BK301" s="10">
        <v>5</v>
      </c>
      <c r="BL301" s="10" t="s">
        <v>147</v>
      </c>
      <c r="BM301" s="10" t="s">
        <v>148</v>
      </c>
      <c r="BN301" s="10" t="s">
        <v>106</v>
      </c>
      <c r="BO301" s="10" t="s">
        <v>106</v>
      </c>
      <c r="BP301" s="10"/>
      <c r="BQ301" s="10" t="s">
        <v>92</v>
      </c>
      <c r="BR301" s="10">
        <v>2024</v>
      </c>
      <c r="BS301" s="10" t="e">
        <f>+_xlfn.XLOOKUP(Tabla1[[#This Row],[COD_ACT]],'[1]VF (2)'!$B:$B,'[1]VF (2)'!$AGD:$AGD)</f>
        <v>#N/A</v>
      </c>
      <c r="BT301" s="10" t="e">
        <f>+_xlfn.XLOOKUP(Tabla1[[#This Row],[COD_ACT]],'[1]VF (2)'!$B:$B,'[1]VF (2)'!$AGC:$AGC)</f>
        <v>#N/A</v>
      </c>
      <c r="BU301" s="10" t="str">
        <f>+_xlfn.XLOOKUP(Tabla1[[#This Row],[COD_ACT]],'[2]COMPACTO PUNTO Y COMA'!$A:$A,'[2]COMPACTO PUNTO Y COMA'!$C:$C)</f>
        <v>301</v>
      </c>
      <c r="BV301" s="10" t="e">
        <f>_xlfn.XLOOKUP(Tabla1[[#This Row],[COD_ACT]],[3]Sheet1!$A:$A,[3]Sheet1!$B:$B)</f>
        <v>#N/A</v>
      </c>
      <c r="BW301" s="14">
        <v>500</v>
      </c>
      <c r="BX301" s="10">
        <v>600</v>
      </c>
      <c r="BY301" s="10"/>
      <c r="BZ301" s="10"/>
      <c r="CA301" s="10"/>
      <c r="CB301" s="10"/>
      <c r="CC301" s="10"/>
      <c r="CD301" s="10"/>
      <c r="CE301" s="10"/>
      <c r="CF301" s="10"/>
      <c r="CG301" s="10"/>
    </row>
    <row r="302" spans="1:85" hidden="1">
      <c r="A302" s="10" t="s">
        <v>2686</v>
      </c>
      <c r="B302" s="10">
        <v>33072</v>
      </c>
      <c r="C302" s="11" t="s">
        <v>86</v>
      </c>
      <c r="D302" s="10" t="s">
        <v>1686</v>
      </c>
      <c r="E302" s="10" t="s">
        <v>1687</v>
      </c>
      <c r="F302" s="10" t="s">
        <v>89</v>
      </c>
      <c r="G302" s="10"/>
      <c r="H302" s="10"/>
      <c r="I302" s="10"/>
      <c r="J302" s="10"/>
      <c r="K302" s="12" t="s">
        <v>2687</v>
      </c>
      <c r="L302" s="10" t="s">
        <v>91</v>
      </c>
      <c r="M302" s="10" t="s">
        <v>92</v>
      </c>
      <c r="N302" s="10" t="s">
        <v>91</v>
      </c>
      <c r="O302" s="10" t="s">
        <v>16</v>
      </c>
      <c r="P302" s="10" t="s">
        <v>93</v>
      </c>
      <c r="Q302" s="10">
        <v>1</v>
      </c>
      <c r="R302" s="10">
        <v>0</v>
      </c>
      <c r="S302" s="10">
        <v>0</v>
      </c>
      <c r="T302" s="10">
        <v>0</v>
      </c>
      <c r="U302" s="10">
        <v>0</v>
      </c>
      <c r="V302" s="10">
        <v>0</v>
      </c>
      <c r="W302" s="10">
        <v>0</v>
      </c>
      <c r="X302" s="10" t="s">
        <v>153</v>
      </c>
      <c r="Y302" s="10"/>
      <c r="Z302" s="10" t="s">
        <v>762</v>
      </c>
      <c r="AA302" s="10">
        <v>2087</v>
      </c>
      <c r="AB302" s="10" t="s">
        <v>763</v>
      </c>
      <c r="AC302" s="10" t="s">
        <v>1689</v>
      </c>
      <c r="AD302" s="10">
        <v>2014</v>
      </c>
      <c r="AE302" s="10" t="s">
        <v>116</v>
      </c>
      <c r="AF302" s="10" t="s">
        <v>117</v>
      </c>
      <c r="AG302" s="10"/>
      <c r="AH302" s="10">
        <v>0</v>
      </c>
      <c r="AI302" s="10">
        <v>0</v>
      </c>
      <c r="AJ302" s="10">
        <v>0</v>
      </c>
      <c r="AK302" s="10">
        <v>0</v>
      </c>
      <c r="AL302" s="10">
        <v>0</v>
      </c>
      <c r="AM302" s="10">
        <v>0</v>
      </c>
      <c r="AN302" s="10">
        <v>1</v>
      </c>
      <c r="AO302" s="10">
        <v>0</v>
      </c>
      <c r="AP302" s="10">
        <v>0</v>
      </c>
      <c r="AQ302" s="10">
        <v>0</v>
      </c>
      <c r="AR302" s="10">
        <v>0</v>
      </c>
      <c r="AS302" s="10">
        <v>0</v>
      </c>
      <c r="AT302" s="10">
        <v>0</v>
      </c>
      <c r="AU302" s="10"/>
      <c r="AV302" s="10"/>
      <c r="AW302" s="10"/>
      <c r="AX302" s="10">
        <v>2024</v>
      </c>
      <c r="AY302" s="10" t="s">
        <v>2688</v>
      </c>
      <c r="AZ302" s="10" t="s">
        <v>119</v>
      </c>
      <c r="BA302" s="10"/>
      <c r="BB302" s="10">
        <v>1</v>
      </c>
      <c r="BC302" s="10" t="s">
        <v>207</v>
      </c>
      <c r="BD302" s="10" t="s">
        <v>208</v>
      </c>
      <c r="BE302" s="10"/>
      <c r="BF302" s="10"/>
      <c r="BG302" s="10"/>
      <c r="BH302" s="10"/>
      <c r="BI302" s="10"/>
      <c r="BJ302" s="10"/>
      <c r="BK302" s="10"/>
      <c r="BL302" s="10"/>
      <c r="BM302" s="10"/>
      <c r="BN302" s="12" t="s">
        <v>1691</v>
      </c>
      <c r="BO302" s="12" t="s">
        <v>1692</v>
      </c>
      <c r="BP302" s="10"/>
      <c r="BQ302" s="10" t="s">
        <v>91</v>
      </c>
      <c r="BR302" s="10">
        <v>2024</v>
      </c>
      <c r="BS302" s="10" t="str">
        <f>+_xlfn.XLOOKUP(Tabla1[[#This Row],[COD_ACT]],'[1]VF (2)'!$B:$B,'[1]VF (2)'!$AGD:$AGD)</f>
        <v>202;402</v>
      </c>
      <c r="BT302" s="10">
        <f>+_xlfn.XLOOKUP(Tabla1[[#This Row],[COD_ACT]],'[1]VF (2)'!$B:$B,'[1]VF (2)'!$AGC:$AGC)</f>
        <v>0</v>
      </c>
      <c r="BU302" s="10" t="e">
        <f>+_xlfn.XLOOKUP(Tabla1[[#This Row],[COD_ACT]],'[2]COMPACTO PUNTO Y COMA'!$A:$A,'[2]COMPACTO PUNTO Y COMA'!$C:$C)</f>
        <v>#N/A</v>
      </c>
      <c r="BV302" s="10" t="e">
        <f>+_xlfn.XLOOKUP(Tabla1[[#This Row],[COD_ACT]],[3]Sheet1!$A:$A,[3]Sheet1!$B:$B)</f>
        <v>#N/A</v>
      </c>
      <c r="BW302" s="14">
        <v>500</v>
      </c>
      <c r="BX302" s="10" t="s">
        <v>2689</v>
      </c>
      <c r="BY302" s="10"/>
      <c r="BZ302" s="10"/>
      <c r="CA302" s="10"/>
      <c r="CB302" s="10"/>
      <c r="CC302" s="10"/>
      <c r="CD302" s="10"/>
      <c r="CE302" s="10"/>
      <c r="CF302" s="10"/>
      <c r="CG302" s="10"/>
    </row>
    <row r="303" spans="1:85" hidden="1">
      <c r="A303" s="10" t="s">
        <v>2690</v>
      </c>
      <c r="B303" s="10">
        <v>33923</v>
      </c>
      <c r="C303" s="11" t="s">
        <v>86</v>
      </c>
      <c r="D303" s="10" t="s">
        <v>1702</v>
      </c>
      <c r="E303" s="10" t="s">
        <v>1703</v>
      </c>
      <c r="F303" s="10" t="s">
        <v>89</v>
      </c>
      <c r="G303" s="10"/>
      <c r="H303" s="10"/>
      <c r="I303" s="10"/>
      <c r="J303" s="10"/>
      <c r="K303" s="12" t="s">
        <v>2691</v>
      </c>
      <c r="L303" s="10" t="s">
        <v>91</v>
      </c>
      <c r="M303" s="10" t="s">
        <v>91</v>
      </c>
      <c r="N303" s="10" t="s">
        <v>92</v>
      </c>
      <c r="O303" s="10" t="s">
        <v>17</v>
      </c>
      <c r="P303" s="10" t="s">
        <v>204</v>
      </c>
      <c r="Q303" s="10">
        <v>0</v>
      </c>
      <c r="R303" s="10">
        <v>1</v>
      </c>
      <c r="S303" s="10">
        <v>0</v>
      </c>
      <c r="T303" s="10">
        <v>0</v>
      </c>
      <c r="U303" s="10">
        <v>0</v>
      </c>
      <c r="V303" s="10">
        <v>0</v>
      </c>
      <c r="W303" s="10">
        <v>0</v>
      </c>
      <c r="X303" s="10" t="s">
        <v>94</v>
      </c>
      <c r="Y303" s="10"/>
      <c r="Z303" s="10" t="s">
        <v>619</v>
      </c>
      <c r="AA303" s="10">
        <v>2071</v>
      </c>
      <c r="AB303" s="10" t="s">
        <v>620</v>
      </c>
      <c r="AC303" s="10" t="s">
        <v>2692</v>
      </c>
      <c r="AD303" s="10">
        <v>2068</v>
      </c>
      <c r="AE303" s="10" t="s">
        <v>17</v>
      </c>
      <c r="AF303" s="10" t="s">
        <v>622</v>
      </c>
      <c r="AG303" s="10"/>
      <c r="AH303" s="10">
        <v>0</v>
      </c>
      <c r="AI303" s="10">
        <v>0</v>
      </c>
      <c r="AJ303" s="10">
        <v>0</v>
      </c>
      <c r="AK303" s="10">
        <v>0</v>
      </c>
      <c r="AL303" s="10">
        <v>0</v>
      </c>
      <c r="AM303" s="10">
        <v>0</v>
      </c>
      <c r="AN303" s="10">
        <v>1</v>
      </c>
      <c r="AO303" s="10"/>
      <c r="AP303" s="10"/>
      <c r="AQ303" s="10"/>
      <c r="AR303" s="10"/>
      <c r="AS303" s="10"/>
      <c r="AT303" s="10"/>
      <c r="AU303" s="10"/>
      <c r="AV303" s="10"/>
      <c r="AW303" s="10"/>
      <c r="AX303" s="10">
        <v>2024</v>
      </c>
      <c r="AY303" s="10" t="s">
        <v>2693</v>
      </c>
      <c r="AZ303" s="10" t="s">
        <v>464</v>
      </c>
      <c r="BA303" s="10"/>
      <c r="BB303" s="10">
        <v>1</v>
      </c>
      <c r="BC303" s="10" t="s">
        <v>766</v>
      </c>
      <c r="BD303" s="10" t="s">
        <v>767</v>
      </c>
      <c r="BE303" s="10"/>
      <c r="BF303" s="10"/>
      <c r="BG303" s="10"/>
      <c r="BH303" s="10"/>
      <c r="BI303" s="10"/>
      <c r="BJ303" s="10"/>
      <c r="BK303" s="10"/>
      <c r="BL303" s="10"/>
      <c r="BM303" s="10"/>
      <c r="BN303" s="12" t="s">
        <v>106</v>
      </c>
      <c r="BO303" s="12" t="s">
        <v>106</v>
      </c>
      <c r="BP303" s="10"/>
      <c r="BQ303" s="10" t="s">
        <v>92</v>
      </c>
      <c r="BR303" s="10">
        <v>2024</v>
      </c>
      <c r="BS303" s="10" t="str">
        <f>+_xlfn.XLOOKUP(Tabla1[[#This Row],[COD_ACT]],'[1]VF (2)'!$B:$B,'[1]VF (2)'!$AGD:$AGD)</f>
        <v>205;404;510</v>
      </c>
      <c r="BT303" s="10">
        <f>+_xlfn.XLOOKUP(Tabla1[[#This Row],[COD_ACT]],'[1]VF (2)'!$B:$B,'[1]VF (2)'!$AGC:$AGC)</f>
        <v>0</v>
      </c>
      <c r="BU303" s="10" t="e">
        <f>+_xlfn.XLOOKUP(Tabla1[[#This Row],[COD_ACT]],'[2]COMPACTO PUNTO Y COMA'!$A:$A,'[2]COMPACTO PUNTO Y COMA'!$C:$C)</f>
        <v>#N/A</v>
      </c>
      <c r="BV303" s="10" t="e">
        <f>+_xlfn.XLOOKUP(Tabla1[[#This Row],[COD_ACT]],[3]Sheet1!$A:$A,[3]Sheet1!$B:$B)</f>
        <v>#N/A</v>
      </c>
      <c r="BW303" s="14">
        <v>500</v>
      </c>
      <c r="BX303" s="10" t="s">
        <v>123</v>
      </c>
      <c r="BY303" s="10"/>
      <c r="BZ303" s="10"/>
      <c r="CA303" s="10"/>
      <c r="CB303" s="10"/>
      <c r="CC303" s="10"/>
      <c r="CD303" s="10"/>
      <c r="CE303" s="10"/>
      <c r="CF303" s="10"/>
      <c r="CG303" s="10"/>
    </row>
    <row r="304" spans="1:85" hidden="1">
      <c r="A304" s="10" t="s">
        <v>2694</v>
      </c>
      <c r="B304" s="10">
        <v>23058</v>
      </c>
      <c r="C304" s="11" t="s">
        <v>86</v>
      </c>
      <c r="D304" s="10" t="s">
        <v>187</v>
      </c>
      <c r="E304" s="10" t="s">
        <v>188</v>
      </c>
      <c r="F304" s="10" t="s">
        <v>89</v>
      </c>
      <c r="G304" s="10"/>
      <c r="H304" s="10"/>
      <c r="I304" s="10"/>
      <c r="J304" s="10"/>
      <c r="K304" s="12" t="s">
        <v>2695</v>
      </c>
      <c r="L304" s="10" t="s">
        <v>91</v>
      </c>
      <c r="M304" s="10" t="s">
        <v>92</v>
      </c>
      <c r="N304" s="10" t="s">
        <v>91</v>
      </c>
      <c r="O304" s="10" t="s">
        <v>16</v>
      </c>
      <c r="P304" s="10" t="s">
        <v>93</v>
      </c>
      <c r="Q304" s="10">
        <v>1</v>
      </c>
      <c r="R304" s="10">
        <v>0</v>
      </c>
      <c r="S304" s="10">
        <v>0</v>
      </c>
      <c r="T304" s="10">
        <v>0</v>
      </c>
      <c r="U304" s="10">
        <v>0</v>
      </c>
      <c r="V304" s="10">
        <v>0</v>
      </c>
      <c r="W304" s="10">
        <v>0</v>
      </c>
      <c r="X304" s="10" t="s">
        <v>94</v>
      </c>
      <c r="Y304" s="10"/>
      <c r="Z304" s="10" t="s">
        <v>190</v>
      </c>
      <c r="AA304" s="10">
        <v>2062</v>
      </c>
      <c r="AB304" s="10" t="s">
        <v>191</v>
      </c>
      <c r="AC304" s="10" t="s">
        <v>2696</v>
      </c>
      <c r="AD304" s="10">
        <v>2015</v>
      </c>
      <c r="AE304" s="10" t="s">
        <v>193</v>
      </c>
      <c r="AF304" s="10" t="s">
        <v>194</v>
      </c>
      <c r="AG304" s="10"/>
      <c r="AH304" s="10">
        <v>0</v>
      </c>
      <c r="AI304" s="10">
        <v>0</v>
      </c>
      <c r="AJ304" s="10">
        <v>0</v>
      </c>
      <c r="AK304" s="10">
        <v>0</v>
      </c>
      <c r="AL304" s="10">
        <v>0</v>
      </c>
      <c r="AM304" s="10">
        <v>0</v>
      </c>
      <c r="AN304" s="10">
        <v>1</v>
      </c>
      <c r="AO304" s="10"/>
      <c r="AP304" s="10"/>
      <c r="AQ304" s="10"/>
      <c r="AR304" s="10"/>
      <c r="AS304" s="10"/>
      <c r="AT304" s="10"/>
      <c r="AU304" s="13" t="s">
        <v>2697</v>
      </c>
      <c r="AV304" s="10"/>
      <c r="AW304" s="10"/>
      <c r="AX304" s="10">
        <v>2024</v>
      </c>
      <c r="AY304" s="10" t="s">
        <v>2698</v>
      </c>
      <c r="AZ304" s="10" t="s">
        <v>138</v>
      </c>
      <c r="BA304" s="10"/>
      <c r="BB304" s="10">
        <v>1</v>
      </c>
      <c r="BC304" s="10" t="s">
        <v>347</v>
      </c>
      <c r="BD304" s="10" t="s">
        <v>348</v>
      </c>
      <c r="BE304" s="10"/>
      <c r="BF304" s="10"/>
      <c r="BG304" s="10"/>
      <c r="BH304" s="10"/>
      <c r="BI304" s="10"/>
      <c r="BJ304" s="10"/>
      <c r="BK304" s="10"/>
      <c r="BL304" s="10"/>
      <c r="BM304" s="10"/>
      <c r="BN304" s="12" t="s">
        <v>106</v>
      </c>
      <c r="BO304" s="12" t="s">
        <v>106</v>
      </c>
      <c r="BP304" s="10"/>
      <c r="BQ304" s="10" t="s">
        <v>92</v>
      </c>
      <c r="BR304" s="10">
        <v>2024</v>
      </c>
      <c r="BS304" s="10" t="str">
        <f>+_xlfn.XLOOKUP(Tabla1[[#This Row],[COD_ACT]],'[1]VF (2)'!$B:$B,'[1]VF (2)'!$AGD:$AGD)</f>
        <v>101;102;205;203;404</v>
      </c>
      <c r="BT304" s="10">
        <f>+_xlfn.XLOOKUP(Tabla1[[#This Row],[COD_ACT]],'[1]VF (2)'!$B:$B,'[1]VF (2)'!$AGC:$AGC)</f>
        <v>0</v>
      </c>
      <c r="BU304" s="10" t="e">
        <f>+_xlfn.XLOOKUP(Tabla1[[#This Row],[COD_ACT]],'[2]COMPACTO PUNTO Y COMA'!$A:$A,'[2]COMPACTO PUNTO Y COMA'!$C:$C)</f>
        <v>#N/A</v>
      </c>
      <c r="BV304" s="10" t="e">
        <f>+_xlfn.XLOOKUP(Tabla1[[#This Row],[COD_ACT]],[3]Sheet1!$A:$A,[3]Sheet1!$B:$B)</f>
        <v>#N/A</v>
      </c>
      <c r="BW304" s="14">
        <v>500</v>
      </c>
      <c r="BX304" s="10" t="s">
        <v>1097</v>
      </c>
      <c r="BY304" s="10"/>
      <c r="BZ304" s="10"/>
      <c r="CA304" s="10"/>
      <c r="CB304" s="10"/>
      <c r="CC304" s="10"/>
      <c r="CD304" s="10"/>
      <c r="CE304" s="10"/>
      <c r="CF304" s="10"/>
      <c r="CG304" s="10"/>
    </row>
    <row r="305" spans="1:85" hidden="1">
      <c r="A305" s="10" t="s">
        <v>2699</v>
      </c>
      <c r="B305" s="10">
        <v>28110</v>
      </c>
      <c r="C305" s="11" t="s">
        <v>86</v>
      </c>
      <c r="D305" s="10" t="s">
        <v>87</v>
      </c>
      <c r="E305" s="10" t="s">
        <v>88</v>
      </c>
      <c r="F305" s="10" t="s">
        <v>89</v>
      </c>
      <c r="G305" s="10"/>
      <c r="H305" s="10"/>
      <c r="I305" s="10"/>
      <c r="J305" s="10"/>
      <c r="K305" s="12" t="s">
        <v>2700</v>
      </c>
      <c r="L305" s="10" t="s">
        <v>91</v>
      </c>
      <c r="M305" s="10" t="s">
        <v>92</v>
      </c>
      <c r="N305" s="10" t="s">
        <v>92</v>
      </c>
      <c r="O305" s="10" t="s">
        <v>165</v>
      </c>
      <c r="P305" s="10" t="s">
        <v>165</v>
      </c>
      <c r="Q305" s="10">
        <v>1</v>
      </c>
      <c r="R305" s="10">
        <v>1</v>
      </c>
      <c r="S305" s="10">
        <v>1</v>
      </c>
      <c r="T305" s="10">
        <v>1</v>
      </c>
      <c r="U305" s="10">
        <v>1</v>
      </c>
      <c r="V305" s="10">
        <v>0</v>
      </c>
      <c r="W305" s="10">
        <v>1</v>
      </c>
      <c r="X305" s="10" t="s">
        <v>222</v>
      </c>
      <c r="Y305" s="10"/>
      <c r="Z305" s="10" t="s">
        <v>1225</v>
      </c>
      <c r="AA305" s="10">
        <v>2027</v>
      </c>
      <c r="AB305" s="10" t="s">
        <v>1226</v>
      </c>
      <c r="AC305" s="10" t="s">
        <v>2701</v>
      </c>
      <c r="AD305" s="10">
        <v>2014</v>
      </c>
      <c r="AE305" s="10" t="s">
        <v>116</v>
      </c>
      <c r="AF305" s="10" t="s">
        <v>117</v>
      </c>
      <c r="AG305" s="10"/>
      <c r="AH305" s="10">
        <v>0</v>
      </c>
      <c r="AI305" s="10">
        <v>0</v>
      </c>
      <c r="AJ305" s="10">
        <v>0</v>
      </c>
      <c r="AK305" s="10">
        <v>0</v>
      </c>
      <c r="AL305" s="10">
        <v>0</v>
      </c>
      <c r="AM305" s="10">
        <v>0</v>
      </c>
      <c r="AN305" s="10">
        <v>1</v>
      </c>
      <c r="AO305" s="10"/>
      <c r="AP305" s="10"/>
      <c r="AQ305" s="10"/>
      <c r="AR305" s="10"/>
      <c r="AS305" s="10"/>
      <c r="AT305" s="10"/>
      <c r="AU305" s="13" t="s">
        <v>2634</v>
      </c>
      <c r="AV305" s="13" t="s">
        <v>2702</v>
      </c>
      <c r="AW305" s="10"/>
      <c r="AX305" s="10">
        <v>2024</v>
      </c>
      <c r="AY305" s="10" t="s">
        <v>2703</v>
      </c>
      <c r="AZ305" s="10" t="s">
        <v>227</v>
      </c>
      <c r="BA305" s="10"/>
      <c r="BB305" s="10">
        <v>1</v>
      </c>
      <c r="BC305" s="10" t="s">
        <v>575</v>
      </c>
      <c r="BD305" s="10" t="s">
        <v>576</v>
      </c>
      <c r="BE305" s="10"/>
      <c r="BF305" s="10"/>
      <c r="BG305" s="10"/>
      <c r="BH305" s="10"/>
      <c r="BI305" s="10"/>
      <c r="BJ305" s="10"/>
      <c r="BK305" s="10"/>
      <c r="BL305" s="10"/>
      <c r="BM305" s="10"/>
      <c r="BN305" s="12" t="s">
        <v>106</v>
      </c>
      <c r="BO305" s="12" t="s">
        <v>106</v>
      </c>
      <c r="BP305" s="10"/>
      <c r="BQ305" s="10" t="s">
        <v>92</v>
      </c>
      <c r="BR305" s="10">
        <v>2024</v>
      </c>
      <c r="BS305" s="10" t="str">
        <f>+_xlfn.XLOOKUP(Tabla1[[#This Row],[COD_ACT]],'[1]VF (2)'!$B:$B,'[1]VF (2)'!$AGD:$AGD)</f>
        <v>501;505;507;509;510</v>
      </c>
      <c r="BT305" s="10" t="str">
        <f>+_xlfn.XLOOKUP(Tabla1[[#This Row],[COD_ACT]],'[1]VF (2)'!$B:$B,'[1]VF (2)'!$AGC:$AGC)</f>
        <v>201;101</v>
      </c>
      <c r="BU305" s="10" t="e">
        <f>+_xlfn.XLOOKUP(Tabla1[[#This Row],[COD_ACT]],'[2]COMPACTO PUNTO Y COMA'!$A:$A,'[2]COMPACTO PUNTO Y COMA'!$C:$C)</f>
        <v>#N/A</v>
      </c>
      <c r="BV305" s="10" t="e">
        <f>+_xlfn.XLOOKUP(Tabla1[[#This Row],[COD_ACT]],[3]Sheet1!$A:$A,[3]Sheet1!$B:$B)</f>
        <v>#N/A</v>
      </c>
      <c r="BW305" s="14" t="s">
        <v>588</v>
      </c>
      <c r="BX305" s="10" t="s">
        <v>2704</v>
      </c>
      <c r="BY305" s="10"/>
      <c r="BZ305" s="10"/>
      <c r="CA305" s="10"/>
      <c r="CB305" s="10"/>
      <c r="CC305" s="10"/>
      <c r="CD305" s="10"/>
      <c r="CE305" s="10"/>
      <c r="CF305" s="10"/>
      <c r="CG305" s="10"/>
    </row>
    <row r="306" spans="1:85" hidden="1">
      <c r="A306" s="10" t="s">
        <v>2705</v>
      </c>
      <c r="B306" s="10">
        <v>34479</v>
      </c>
      <c r="C306" s="11" t="s">
        <v>86</v>
      </c>
      <c r="D306" s="10" t="s">
        <v>751</v>
      </c>
      <c r="E306" s="10" t="s">
        <v>752</v>
      </c>
      <c r="F306" s="10" t="s">
        <v>514</v>
      </c>
      <c r="G306" s="10"/>
      <c r="H306" s="10"/>
      <c r="I306" s="10"/>
      <c r="J306" s="10"/>
      <c r="K306" s="12" t="s">
        <v>2706</v>
      </c>
      <c r="L306" s="10" t="s">
        <v>91</v>
      </c>
      <c r="M306" s="10" t="s">
        <v>92</v>
      </c>
      <c r="N306" s="10" t="s">
        <v>92</v>
      </c>
      <c r="O306" s="10" t="s">
        <v>165</v>
      </c>
      <c r="P306" s="10" t="s">
        <v>165</v>
      </c>
      <c r="Q306" s="10">
        <v>1</v>
      </c>
      <c r="R306" s="10">
        <v>0</v>
      </c>
      <c r="S306" s="10">
        <v>1</v>
      </c>
      <c r="T306" s="10">
        <v>1</v>
      </c>
      <c r="U306" s="10">
        <v>1</v>
      </c>
      <c r="V306" s="10">
        <v>0</v>
      </c>
      <c r="W306" s="10">
        <v>1</v>
      </c>
      <c r="X306" s="10" t="s">
        <v>458</v>
      </c>
      <c r="Y306" s="10"/>
      <c r="Z306" s="10" t="s">
        <v>239</v>
      </c>
      <c r="AA306" s="10">
        <v>2065</v>
      </c>
      <c r="AB306" s="10" t="s">
        <v>240</v>
      </c>
      <c r="AC306" s="10" t="s">
        <v>2707</v>
      </c>
      <c r="AD306" s="10">
        <v>2015</v>
      </c>
      <c r="AE306" s="10" t="s">
        <v>193</v>
      </c>
      <c r="AF306" s="10" t="s">
        <v>241</v>
      </c>
      <c r="AG306" s="10"/>
      <c r="AH306" s="10">
        <v>0</v>
      </c>
      <c r="AI306" s="10">
        <v>0</v>
      </c>
      <c r="AJ306" s="10">
        <v>0</v>
      </c>
      <c r="AK306" s="10">
        <v>0</v>
      </c>
      <c r="AL306" s="10">
        <v>0</v>
      </c>
      <c r="AM306" s="10">
        <v>0</v>
      </c>
      <c r="AN306" s="10">
        <v>1</v>
      </c>
      <c r="AO306" s="10"/>
      <c r="AP306" s="10"/>
      <c r="AQ306" s="10"/>
      <c r="AR306" s="10"/>
      <c r="AS306" s="10"/>
      <c r="AT306" s="10"/>
      <c r="AU306" s="10"/>
      <c r="AV306" s="10"/>
      <c r="AW306" s="10"/>
      <c r="AX306" s="10">
        <v>2024</v>
      </c>
      <c r="AY306" s="10" t="s">
        <v>2708</v>
      </c>
      <c r="AZ306" s="10" t="s">
        <v>1753</v>
      </c>
      <c r="BA306" s="10"/>
      <c r="BB306" s="10">
        <v>1</v>
      </c>
      <c r="BC306" s="10" t="s">
        <v>2436</v>
      </c>
      <c r="BD306" s="10" t="s">
        <v>2437</v>
      </c>
      <c r="BE306" s="10"/>
      <c r="BF306" s="10"/>
      <c r="BG306" s="10"/>
      <c r="BH306" s="10"/>
      <c r="BI306" s="10"/>
      <c r="BJ306" s="10"/>
      <c r="BK306" s="10"/>
      <c r="BL306" s="10"/>
      <c r="BM306" s="10"/>
      <c r="BN306" s="12" t="s">
        <v>106</v>
      </c>
      <c r="BO306" s="12" t="s">
        <v>106</v>
      </c>
      <c r="BP306" s="10"/>
      <c r="BQ306" s="10" t="s">
        <v>92</v>
      </c>
      <c r="BR306" s="10">
        <v>2024</v>
      </c>
      <c r="BS306" s="10" t="str">
        <f>+_xlfn.XLOOKUP(Tabla1[[#This Row],[COD_ACT]],'[1]VF (2)'!$B:$B,'[1]VF (2)'!$AGD:$AGD)</f>
        <v>101;102;103;104;105;205;203;204;301;302;303;404;505;510</v>
      </c>
      <c r="BT306" s="10">
        <f>+_xlfn.XLOOKUP(Tabla1[[#This Row],[COD_ACT]],'[1]VF (2)'!$B:$B,'[1]VF (2)'!$AGC:$AGC)</f>
        <v>0</v>
      </c>
      <c r="BU306" s="10" t="e">
        <f>+_xlfn.XLOOKUP(Tabla1[[#This Row],[COD_ACT]],'[2]COMPACTO PUNTO Y COMA'!$A:$A,'[2]COMPACTO PUNTO Y COMA'!$C:$C)</f>
        <v>#N/A</v>
      </c>
      <c r="BV306" s="10" t="e">
        <f>+_xlfn.XLOOKUP(Tabla1[[#This Row],[COD_ACT]],[3]Sheet1!$A:$A,[3]Sheet1!$B:$B)</f>
        <v>#N/A</v>
      </c>
      <c r="BW306" s="14">
        <v>500</v>
      </c>
      <c r="BX306" s="10" t="s">
        <v>2709</v>
      </c>
      <c r="BY306" s="10"/>
      <c r="BZ306" s="10"/>
      <c r="CA306" s="10"/>
      <c r="CB306" s="10"/>
      <c r="CC306" s="10"/>
      <c r="CD306" s="10"/>
      <c r="CE306" s="10"/>
      <c r="CF306" s="10"/>
      <c r="CG306" s="10"/>
    </row>
    <row r="307" spans="1:85" hidden="1">
      <c r="A307" s="10" t="s">
        <v>2710</v>
      </c>
      <c r="B307" s="10">
        <v>32269</v>
      </c>
      <c r="C307" s="11" t="s">
        <v>86</v>
      </c>
      <c r="D307" s="10" t="s">
        <v>1563</v>
      </c>
      <c r="E307" s="10" t="s">
        <v>1564</v>
      </c>
      <c r="F307" s="10" t="s">
        <v>89</v>
      </c>
      <c r="G307" s="10"/>
      <c r="H307" s="10"/>
      <c r="I307" s="10"/>
      <c r="J307" s="10"/>
      <c r="K307" s="12" t="s">
        <v>2711</v>
      </c>
      <c r="L307" s="10" t="s">
        <v>91</v>
      </c>
      <c r="M307" s="10" t="s">
        <v>92</v>
      </c>
      <c r="N307" s="10" t="s">
        <v>91</v>
      </c>
      <c r="O307" s="10" t="s">
        <v>16</v>
      </c>
      <c r="P307" s="10" t="s">
        <v>93</v>
      </c>
      <c r="Q307" s="10">
        <v>1</v>
      </c>
      <c r="R307" s="10">
        <v>0</v>
      </c>
      <c r="S307" s="10">
        <v>0</v>
      </c>
      <c r="T307" s="10">
        <v>0</v>
      </c>
      <c r="U307" s="10">
        <v>0</v>
      </c>
      <c r="V307" s="10">
        <v>0</v>
      </c>
      <c r="W307" s="10">
        <v>0</v>
      </c>
      <c r="X307" s="10" t="s">
        <v>458</v>
      </c>
      <c r="Y307" s="10"/>
      <c r="Z307" s="10" t="s">
        <v>571</v>
      </c>
      <c r="AA307" s="10">
        <v>2044</v>
      </c>
      <c r="AB307" s="10" t="s">
        <v>572</v>
      </c>
      <c r="AC307" s="10" t="s">
        <v>2712</v>
      </c>
      <c r="AD307" s="10">
        <v>2014</v>
      </c>
      <c r="AE307" s="10" t="s">
        <v>116</v>
      </c>
      <c r="AF307" s="10" t="s">
        <v>117</v>
      </c>
      <c r="AG307" s="10"/>
      <c r="AH307" s="10">
        <v>0</v>
      </c>
      <c r="AI307" s="10">
        <v>0</v>
      </c>
      <c r="AJ307" s="10">
        <v>0</v>
      </c>
      <c r="AK307" s="10">
        <v>0</v>
      </c>
      <c r="AL307" s="10">
        <v>1</v>
      </c>
      <c r="AM307" s="10">
        <v>1</v>
      </c>
      <c r="AN307" s="10">
        <v>1</v>
      </c>
      <c r="AO307" s="10">
        <v>0</v>
      </c>
      <c r="AP307" s="10">
        <v>0</v>
      </c>
      <c r="AQ307" s="10">
        <v>0</v>
      </c>
      <c r="AR307" s="10">
        <v>0</v>
      </c>
      <c r="AS307" s="10">
        <v>0</v>
      </c>
      <c r="AT307" s="10">
        <v>0</v>
      </c>
      <c r="AU307" s="13" t="s">
        <v>2713</v>
      </c>
      <c r="AV307" s="10"/>
      <c r="AW307" s="10"/>
      <c r="AX307" s="10">
        <v>2024</v>
      </c>
      <c r="AY307" s="10" t="s">
        <v>2714</v>
      </c>
      <c r="AZ307" s="10" t="s">
        <v>227</v>
      </c>
      <c r="BA307" s="10"/>
      <c r="BB307" s="10">
        <v>1</v>
      </c>
      <c r="BC307" s="10" t="s">
        <v>818</v>
      </c>
      <c r="BD307" s="10" t="s">
        <v>819</v>
      </c>
      <c r="BE307" s="10"/>
      <c r="BF307" s="10"/>
      <c r="BG307" s="10"/>
      <c r="BH307" s="10"/>
      <c r="BI307" s="10"/>
      <c r="BJ307" s="10"/>
      <c r="BK307" s="10"/>
      <c r="BL307" s="10"/>
      <c r="BM307" s="10"/>
      <c r="BN307" s="12" t="s">
        <v>1569</v>
      </c>
      <c r="BO307" s="12" t="s">
        <v>231</v>
      </c>
      <c r="BP307" s="10"/>
      <c r="BQ307" s="10" t="s">
        <v>91</v>
      </c>
      <c r="BR307" s="10">
        <v>2024</v>
      </c>
      <c r="BS307" s="10" t="str">
        <f>+_xlfn.XLOOKUP(Tabla1[[#This Row],[COD_ACT]],'[1]VF (2)'!$B:$B,'[1]VF (2)'!$AGD:$AGD)</f>
        <v>202;205;203;204;302;402;403;404;502;512</v>
      </c>
      <c r="BT307" s="10" t="str">
        <f>+_xlfn.XLOOKUP(Tabla1[[#This Row],[COD_ACT]],'[1]VF (2)'!$B:$B,'[1]VF (2)'!$AGC:$AGC)</f>
        <v>104</v>
      </c>
      <c r="BU307" s="10" t="e">
        <f>+_xlfn.XLOOKUP(Tabla1[[#This Row],[COD_ACT]],'[2]COMPACTO PUNTO Y COMA'!$A:$A,'[2]COMPACTO PUNTO Y COMA'!$C:$C)</f>
        <v>#N/A</v>
      </c>
      <c r="BV307" s="10" t="e">
        <f>+_xlfn.XLOOKUP(Tabla1[[#This Row],[COD_ACT]],[3]Sheet1!$A:$A,[3]Sheet1!$B:$B)</f>
        <v>#N/A</v>
      </c>
      <c r="BW307" s="14" t="s">
        <v>1254</v>
      </c>
      <c r="BX307" s="10" t="s">
        <v>2715</v>
      </c>
      <c r="BY307" s="10"/>
      <c r="BZ307" s="10"/>
      <c r="CA307" s="10"/>
      <c r="CB307" s="10"/>
      <c r="CC307" s="10"/>
      <c r="CD307" s="10"/>
      <c r="CE307" s="10"/>
      <c r="CF307" s="10"/>
      <c r="CG307" s="10"/>
    </row>
    <row r="308" spans="1:85" hidden="1">
      <c r="A308" s="10" t="s">
        <v>2716</v>
      </c>
      <c r="B308" s="10">
        <v>22772</v>
      </c>
      <c r="C308" s="11" t="s">
        <v>86</v>
      </c>
      <c r="D308" s="10" t="s">
        <v>1544</v>
      </c>
      <c r="E308" s="10" t="s">
        <v>1545</v>
      </c>
      <c r="F308" s="10" t="s">
        <v>89</v>
      </c>
      <c r="G308" s="10"/>
      <c r="H308" s="10"/>
      <c r="I308" s="10"/>
      <c r="J308" s="10"/>
      <c r="K308" s="12" t="s">
        <v>2717</v>
      </c>
      <c r="L308" s="10" t="s">
        <v>92</v>
      </c>
      <c r="M308" s="10" t="s">
        <v>92</v>
      </c>
      <c r="N308" s="10" t="s">
        <v>91</v>
      </c>
      <c r="O308" s="10" t="s">
        <v>16</v>
      </c>
      <c r="P308" s="10" t="s">
        <v>93</v>
      </c>
      <c r="Q308" s="10">
        <v>1</v>
      </c>
      <c r="R308" s="10">
        <v>0</v>
      </c>
      <c r="S308" s="10">
        <v>0</v>
      </c>
      <c r="T308" s="10">
        <v>0</v>
      </c>
      <c r="U308" s="10">
        <v>0</v>
      </c>
      <c r="V308" s="10">
        <v>0</v>
      </c>
      <c r="W308" s="10">
        <v>0</v>
      </c>
      <c r="X308" s="10" t="s">
        <v>153</v>
      </c>
      <c r="Y308" s="10"/>
      <c r="Z308" s="10" t="s">
        <v>239</v>
      </c>
      <c r="AA308" s="10">
        <v>2065</v>
      </c>
      <c r="AB308" s="10" t="s">
        <v>240</v>
      </c>
      <c r="AC308" s="10" t="s">
        <v>2718</v>
      </c>
      <c r="AD308" s="10">
        <v>2015</v>
      </c>
      <c r="AE308" s="10" t="s">
        <v>193</v>
      </c>
      <c r="AF308" s="10" t="s">
        <v>241</v>
      </c>
      <c r="AG308" s="10"/>
      <c r="AH308" s="10">
        <v>0</v>
      </c>
      <c r="AI308" s="10">
        <v>0</v>
      </c>
      <c r="AJ308" s="10">
        <v>0</v>
      </c>
      <c r="AK308" s="10">
        <v>0</v>
      </c>
      <c r="AL308" s="10">
        <v>0</v>
      </c>
      <c r="AM308" s="10">
        <v>0</v>
      </c>
      <c r="AN308" s="10">
        <v>1</v>
      </c>
      <c r="AO308" s="10"/>
      <c r="AP308" s="10"/>
      <c r="AQ308" s="10"/>
      <c r="AR308" s="10"/>
      <c r="AS308" s="10"/>
      <c r="AT308" s="10"/>
      <c r="AU308" s="13" t="s">
        <v>1548</v>
      </c>
      <c r="AV308" s="13" t="s">
        <v>1549</v>
      </c>
      <c r="AW308" s="10"/>
      <c r="AX308" s="10">
        <v>2024</v>
      </c>
      <c r="AY308" s="10" t="s">
        <v>2719</v>
      </c>
      <c r="AZ308" s="10" t="s">
        <v>464</v>
      </c>
      <c r="BA308" s="10"/>
      <c r="BB308" s="10">
        <v>1</v>
      </c>
      <c r="BC308" s="10" t="s">
        <v>357</v>
      </c>
      <c r="BD308" s="10" t="s">
        <v>358</v>
      </c>
      <c r="BE308" s="10"/>
      <c r="BF308" s="10"/>
      <c r="BG308" s="10"/>
      <c r="BH308" s="10"/>
      <c r="BI308" s="10"/>
      <c r="BJ308" s="10"/>
      <c r="BK308" s="10"/>
      <c r="BL308" s="10"/>
      <c r="BM308" s="10"/>
      <c r="BN308" s="12" t="s">
        <v>106</v>
      </c>
      <c r="BO308" s="12" t="s">
        <v>106</v>
      </c>
      <c r="BP308" s="10"/>
      <c r="BQ308" s="10" t="s">
        <v>92</v>
      </c>
      <c r="BR308" s="10">
        <v>2024</v>
      </c>
      <c r="BS308" s="10">
        <f>+_xlfn.XLOOKUP(Tabla1[[#This Row],[COD_ACT]],'[1]VF (2)'!$B:$B,'[1]VF (2)'!$AGD:$AGD)</f>
        <v>0</v>
      </c>
      <c r="BT308" s="10">
        <f>+_xlfn.XLOOKUP(Tabla1[[#This Row],[COD_ACT]],'[1]VF (2)'!$B:$B,'[1]VF (2)'!$AGC:$AGC)</f>
        <v>0</v>
      </c>
      <c r="BU308" s="10" t="e">
        <f>+_xlfn.XLOOKUP(Tabla1[[#This Row],[COD_ACT]],'[2]COMPACTO PUNTO Y COMA'!$A:$A,'[2]COMPACTO PUNTO Y COMA'!$C:$C)</f>
        <v>#N/A</v>
      </c>
      <c r="BV308" s="10" t="e">
        <f>+_xlfn.XLOOKUP(Tabla1[[#This Row],[COD_ACT]],[3]Sheet1!$A:$A,[3]Sheet1!$B:$B)</f>
        <v>#N/A</v>
      </c>
      <c r="BW308" s="14">
        <v>500</v>
      </c>
      <c r="BX308" s="10">
        <v>0</v>
      </c>
      <c r="BY308" s="10"/>
      <c r="BZ308" s="10"/>
      <c r="CA308" s="10"/>
      <c r="CB308" s="10"/>
      <c r="CC308" s="10"/>
      <c r="CD308" s="10"/>
      <c r="CE308" s="10"/>
      <c r="CF308" s="10"/>
      <c r="CG308" s="10"/>
    </row>
    <row r="309" spans="1:85" hidden="1">
      <c r="A309" s="10" t="s">
        <v>2720</v>
      </c>
      <c r="B309" s="15" t="s">
        <v>2721</v>
      </c>
      <c r="C309" s="11" t="s">
        <v>86</v>
      </c>
      <c r="D309" s="10" t="s">
        <v>2722</v>
      </c>
      <c r="E309" s="10" t="s">
        <v>2723</v>
      </c>
      <c r="F309" s="10" t="s">
        <v>89</v>
      </c>
      <c r="G309" s="16" t="s">
        <v>692</v>
      </c>
      <c r="H309" s="10"/>
      <c r="I309" s="10"/>
      <c r="J309" s="10"/>
      <c r="K309" s="12" t="s">
        <v>693</v>
      </c>
      <c r="L309" s="10" t="s">
        <v>91</v>
      </c>
      <c r="M309" s="10" t="s">
        <v>92</v>
      </c>
      <c r="N309" s="10" t="s">
        <v>92</v>
      </c>
      <c r="O309" s="10" t="s">
        <v>22</v>
      </c>
      <c r="P309" s="10" t="s">
        <v>22</v>
      </c>
      <c r="Q309" s="10">
        <v>1</v>
      </c>
      <c r="R309" s="10">
        <v>1</v>
      </c>
      <c r="S309" s="10">
        <v>1</v>
      </c>
      <c r="T309" s="10">
        <v>1</v>
      </c>
      <c r="U309" s="10">
        <v>1</v>
      </c>
      <c r="V309" s="10">
        <v>0</v>
      </c>
      <c r="W309" s="10">
        <v>1</v>
      </c>
      <c r="X309" s="10" t="s">
        <v>112</v>
      </c>
      <c r="Y309" s="10" t="s">
        <v>166</v>
      </c>
      <c r="Z309" s="10" t="s">
        <v>546</v>
      </c>
      <c r="AA309" s="10">
        <v>2012</v>
      </c>
      <c r="AB309" s="10" t="s">
        <v>547</v>
      </c>
      <c r="AC309" s="10" t="s">
        <v>2724</v>
      </c>
      <c r="AD309" s="10">
        <v>2006</v>
      </c>
      <c r="AE309" s="10" t="s">
        <v>170</v>
      </c>
      <c r="AF309" s="10" t="s">
        <v>171</v>
      </c>
      <c r="AG309" s="10"/>
      <c r="AH309" s="10">
        <v>0</v>
      </c>
      <c r="AI309" s="10">
        <v>0</v>
      </c>
      <c r="AJ309" s="10">
        <v>0</v>
      </c>
      <c r="AK309" s="10">
        <v>0</v>
      </c>
      <c r="AL309" s="10">
        <v>0</v>
      </c>
      <c r="AM309" s="10">
        <v>1</v>
      </c>
      <c r="AN309" s="10">
        <v>1</v>
      </c>
      <c r="AO309" s="10">
        <v>1</v>
      </c>
      <c r="AP309" s="10">
        <v>1</v>
      </c>
      <c r="AQ309" s="10">
        <v>1</v>
      </c>
      <c r="AR309" s="10">
        <v>1</v>
      </c>
      <c r="AS309" s="10">
        <v>1</v>
      </c>
      <c r="AT309" s="10">
        <v>1</v>
      </c>
      <c r="AU309" s="13" t="s">
        <v>746</v>
      </c>
      <c r="AV309" s="10" t="str">
        <f>+_xlfn.XLOOKUP(B309,[4]Base2020!$B:$B,[4]Base2020!$AR:$AR)</f>
        <v>https://www.tec.ac.cr/sites/default/files/media/doc/pe-opi-45_-_procedimiento_estudios_de_cargas_de_trabajo_en_el_itcr.pdf</v>
      </c>
      <c r="AW309" s="10" t="s">
        <v>2725</v>
      </c>
      <c r="AX309" s="10">
        <v>2024</v>
      </c>
      <c r="AY309" s="10" t="s">
        <v>2726</v>
      </c>
      <c r="AZ309" s="10" t="s">
        <v>138</v>
      </c>
      <c r="BA309" s="10" t="s">
        <v>2727</v>
      </c>
      <c r="BB309" s="10">
        <v>1</v>
      </c>
      <c r="BC309" s="10" t="s">
        <v>176</v>
      </c>
      <c r="BD309" s="10" t="s">
        <v>177</v>
      </c>
      <c r="BE309" s="10">
        <v>5</v>
      </c>
      <c r="BF309" s="10" t="s">
        <v>142</v>
      </c>
      <c r="BG309" s="10" t="s">
        <v>553</v>
      </c>
      <c r="BH309" s="10" t="s">
        <v>554</v>
      </c>
      <c r="BI309" s="10" t="s">
        <v>555</v>
      </c>
      <c r="BJ309" s="10" t="s">
        <v>556</v>
      </c>
      <c r="BK309" s="10">
        <v>5</v>
      </c>
      <c r="BL309" s="10" t="s">
        <v>147</v>
      </c>
      <c r="BM309" s="10" t="s">
        <v>148</v>
      </c>
      <c r="BN309" s="10" t="s">
        <v>106</v>
      </c>
      <c r="BO309" s="10" t="s">
        <v>106</v>
      </c>
      <c r="BP309" s="10" t="str">
        <f>+_xlfn.XLOOKUP(B309,[4]Base2020!$B:$B,[4]Base2020!$BL:$BL)</f>
        <v>Este proceso lo lidera la Unidad Especializada de Control Interno, la información es suministrada por la dependencia en estudio.</v>
      </c>
      <c r="BQ309" s="10" t="s">
        <v>92</v>
      </c>
      <c r="BR309" s="10">
        <v>2024</v>
      </c>
      <c r="BS309" s="10" t="e">
        <f>+_xlfn.XLOOKUP(Tabla1[[#This Row],[COD_ACT]],'[1]VF (2)'!$B:$B,'[1]VF (2)'!$AGD:$AGD)</f>
        <v>#N/A</v>
      </c>
      <c r="BT309" s="10" t="e">
        <f>+_xlfn.XLOOKUP(Tabla1[[#This Row],[COD_ACT]],'[1]VF (2)'!$B:$B,'[1]VF (2)'!$AGC:$AGC)</f>
        <v>#N/A</v>
      </c>
      <c r="BU309" s="10" t="str">
        <f>+_xlfn.XLOOKUP(Tabla1[[#This Row],[COD_ACT]],'[2]COMPACTO PUNTO Y COMA'!$A:$A,'[2]COMPACTO PUNTO Y COMA'!$C:$C)</f>
        <v>301</v>
      </c>
      <c r="BV309" s="10" t="e">
        <f>_xlfn.XLOOKUP(Tabla1[[#This Row],[COD_ACT]],[3]Sheet1!$A:$A,[3]Sheet1!$B:$B)</f>
        <v>#N/A</v>
      </c>
      <c r="BW309" s="14">
        <v>500</v>
      </c>
      <c r="BX309" s="10">
        <v>600</v>
      </c>
      <c r="BY309" s="10"/>
      <c r="BZ309" s="10"/>
      <c r="CA309" s="10"/>
      <c r="CB309" s="10"/>
      <c r="CC309" s="10"/>
      <c r="CD309" s="10"/>
      <c r="CE309" s="10"/>
      <c r="CF309" s="10"/>
      <c r="CG309" s="10"/>
    </row>
    <row r="310" spans="1:85" hidden="1">
      <c r="A310" s="10" t="s">
        <v>2728</v>
      </c>
      <c r="B310" s="10">
        <v>511</v>
      </c>
      <c r="C310" s="11" t="s">
        <v>86</v>
      </c>
      <c r="D310" s="10" t="s">
        <v>2227</v>
      </c>
      <c r="E310" s="10" t="s">
        <v>2228</v>
      </c>
      <c r="F310" s="10" t="s">
        <v>89</v>
      </c>
      <c r="G310" s="16">
        <v>4</v>
      </c>
      <c r="H310" s="10"/>
      <c r="I310" s="10"/>
      <c r="J310" s="10"/>
      <c r="K310" s="12" t="s">
        <v>2729</v>
      </c>
      <c r="L310" s="10" t="s">
        <v>91</v>
      </c>
      <c r="M310" s="10" t="s">
        <v>92</v>
      </c>
      <c r="N310" s="10" t="s">
        <v>91</v>
      </c>
      <c r="O310" s="10" t="s">
        <v>16</v>
      </c>
      <c r="P310" s="10" t="s">
        <v>93</v>
      </c>
      <c r="Q310" s="10">
        <v>1</v>
      </c>
      <c r="R310" s="10">
        <v>0</v>
      </c>
      <c r="S310" s="10">
        <v>0</v>
      </c>
      <c r="T310" s="10">
        <v>0</v>
      </c>
      <c r="U310" s="10">
        <v>0</v>
      </c>
      <c r="V310" s="10">
        <v>0</v>
      </c>
      <c r="W310" s="10">
        <v>0</v>
      </c>
      <c r="X310" s="10" t="s">
        <v>94</v>
      </c>
      <c r="Y310" s="10" t="s">
        <v>166</v>
      </c>
      <c r="Z310" s="10" t="s">
        <v>546</v>
      </c>
      <c r="AA310" s="10">
        <v>2012</v>
      </c>
      <c r="AB310" s="10" t="s">
        <v>547</v>
      </c>
      <c r="AC310" s="10"/>
      <c r="AD310" s="10">
        <v>2006</v>
      </c>
      <c r="AE310" s="10" t="s">
        <v>170</v>
      </c>
      <c r="AF310" s="10" t="s">
        <v>171</v>
      </c>
      <c r="AG310" s="10"/>
      <c r="AH310" s="10">
        <v>0</v>
      </c>
      <c r="AI310" s="10">
        <v>0</v>
      </c>
      <c r="AJ310" s="10">
        <v>0</v>
      </c>
      <c r="AK310" s="10">
        <v>0</v>
      </c>
      <c r="AL310" s="10">
        <v>0</v>
      </c>
      <c r="AM310" s="10">
        <v>1</v>
      </c>
      <c r="AN310" s="10">
        <v>1</v>
      </c>
      <c r="AO310" s="10">
        <v>1</v>
      </c>
      <c r="AP310" s="10">
        <v>1</v>
      </c>
      <c r="AQ310" s="10">
        <v>1</v>
      </c>
      <c r="AR310" s="10">
        <v>1</v>
      </c>
      <c r="AS310" s="10">
        <v>1</v>
      </c>
      <c r="AT310" s="10">
        <v>1</v>
      </c>
      <c r="AU310" s="13" t="s">
        <v>2730</v>
      </c>
      <c r="AV310" s="10"/>
      <c r="AW310" s="10">
        <v>511</v>
      </c>
      <c r="AX310" s="10">
        <v>2024</v>
      </c>
      <c r="AY310" s="10" t="s">
        <v>2731</v>
      </c>
      <c r="AZ310" s="10" t="s">
        <v>138</v>
      </c>
      <c r="BA310" s="10" t="s">
        <v>2732</v>
      </c>
      <c r="BB310" s="10">
        <v>1</v>
      </c>
      <c r="BC310" s="10" t="s">
        <v>437</v>
      </c>
      <c r="BD310" s="10" t="s">
        <v>438</v>
      </c>
      <c r="BE310" s="10">
        <v>4</v>
      </c>
      <c r="BF310" s="10" t="s">
        <v>178</v>
      </c>
      <c r="BG310" s="10" t="s">
        <v>179</v>
      </c>
      <c r="BH310" s="10" t="s">
        <v>180</v>
      </c>
      <c r="BI310" s="10" t="s">
        <v>626</v>
      </c>
      <c r="BJ310" s="10" t="s">
        <v>627</v>
      </c>
      <c r="BK310" s="10">
        <v>2</v>
      </c>
      <c r="BL310" s="10" t="s">
        <v>497</v>
      </c>
      <c r="BM310" s="10" t="s">
        <v>94</v>
      </c>
      <c r="BN310" s="10" t="s">
        <v>106</v>
      </c>
      <c r="BO310" s="10" t="s">
        <v>106</v>
      </c>
      <c r="BP310" s="10"/>
      <c r="BQ310" s="10" t="s">
        <v>92</v>
      </c>
      <c r="BR310" s="10">
        <v>2024</v>
      </c>
      <c r="BS310" s="10" t="e">
        <f>+_xlfn.XLOOKUP(Tabla1[[#This Row],[COD_ACT]],'[1]VF (2)'!$B:$B,'[1]VF (2)'!$AGD:$AGD)</f>
        <v>#N/A</v>
      </c>
      <c r="BT310" s="10" t="e">
        <f>+_xlfn.XLOOKUP(Tabla1[[#This Row],[COD_ACT]],'[1]VF (2)'!$B:$B,'[1]VF (2)'!$AGC:$AGC)</f>
        <v>#N/A</v>
      </c>
      <c r="BU310" s="10" t="e">
        <f>+_xlfn.XLOOKUP(Tabla1[[#This Row],[COD_ACT]],'[2]COMPACTO PUNTO Y COMA'!$A:$A,'[2]COMPACTO PUNTO Y COMA'!$C:$C)</f>
        <v>#N/A</v>
      </c>
      <c r="BV310" s="10" t="str">
        <f>_xlfn.XLOOKUP(Tabla1[[#This Row],[COD_ACT]],[3]Sheet1!$A:$A,[3]Sheet1!$B:$B)</f>
        <v>102;601;404;510;105</v>
      </c>
      <c r="BW310" s="14">
        <v>400</v>
      </c>
      <c r="BX310" s="10" t="s">
        <v>2235</v>
      </c>
      <c r="BY310" s="10"/>
      <c r="BZ310" s="10"/>
      <c r="CA310" s="10"/>
      <c r="CB310" s="10"/>
      <c r="CC310" s="10"/>
      <c r="CD310" s="10"/>
      <c r="CE310" s="10"/>
      <c r="CF310" s="10"/>
      <c r="CG310" s="10"/>
    </row>
    <row r="311" spans="1:85">
      <c r="A311" s="10" t="s">
        <v>2733</v>
      </c>
      <c r="B311" s="10">
        <v>20307</v>
      </c>
      <c r="C311" s="11" t="s">
        <v>86</v>
      </c>
      <c r="D311" s="10" t="s">
        <v>2734</v>
      </c>
      <c r="E311" s="10" t="s">
        <v>2735</v>
      </c>
      <c r="F311" s="10" t="s">
        <v>514</v>
      </c>
      <c r="G311" s="10"/>
      <c r="H311" s="10"/>
      <c r="I311" s="10"/>
      <c r="J311" s="10"/>
      <c r="K311" s="12" t="s">
        <v>2736</v>
      </c>
      <c r="L311" s="10" t="s">
        <v>92</v>
      </c>
      <c r="M311" s="10" t="s">
        <v>92</v>
      </c>
      <c r="N311" s="10" t="s">
        <v>91</v>
      </c>
      <c r="O311" s="10" t="s">
        <v>16</v>
      </c>
      <c r="P311" s="10" t="s">
        <v>93</v>
      </c>
      <c r="Q311" s="10">
        <v>1</v>
      </c>
      <c r="R311" s="10">
        <v>0</v>
      </c>
      <c r="S311" s="10">
        <v>0</v>
      </c>
      <c r="T311" s="10">
        <v>0</v>
      </c>
      <c r="U311" s="10">
        <v>0</v>
      </c>
      <c r="V311" s="10">
        <v>0</v>
      </c>
      <c r="W311" s="10">
        <v>0</v>
      </c>
      <c r="X311" s="10" t="s">
        <v>153</v>
      </c>
      <c r="Y311" s="10"/>
      <c r="Z311" s="10" t="s">
        <v>571</v>
      </c>
      <c r="AA311" s="10">
        <v>2044</v>
      </c>
      <c r="AB311" s="10" t="s">
        <v>572</v>
      </c>
      <c r="AC311" s="10" t="s">
        <v>2737</v>
      </c>
      <c r="AD311" s="10">
        <v>2014</v>
      </c>
      <c r="AE311" s="10" t="s">
        <v>116</v>
      </c>
      <c r="AF311" s="10" t="s">
        <v>117</v>
      </c>
      <c r="AG311" s="10"/>
      <c r="AH311" s="10">
        <v>0</v>
      </c>
      <c r="AI311" s="10">
        <v>0</v>
      </c>
      <c r="AJ311" s="10">
        <v>0</v>
      </c>
      <c r="AK311" s="10">
        <v>0</v>
      </c>
      <c r="AL311" s="10">
        <v>0</v>
      </c>
      <c r="AM311" s="10">
        <v>0</v>
      </c>
      <c r="AN311" s="10">
        <v>1</v>
      </c>
      <c r="AO311" s="10">
        <v>0</v>
      </c>
      <c r="AP311" s="10">
        <v>0</v>
      </c>
      <c r="AQ311" s="10">
        <v>0</v>
      </c>
      <c r="AR311" s="10">
        <v>0</v>
      </c>
      <c r="AS311" s="10">
        <v>0</v>
      </c>
      <c r="AT311" s="10">
        <v>0</v>
      </c>
      <c r="AU311" s="10"/>
      <c r="AV311" s="10"/>
      <c r="AW311" s="10"/>
      <c r="AX311" s="10">
        <v>2024</v>
      </c>
      <c r="AY311" s="10" t="s">
        <v>2738</v>
      </c>
      <c r="AZ311" s="10" t="s">
        <v>227</v>
      </c>
      <c r="BA311" s="10"/>
      <c r="BB311" s="10">
        <v>1</v>
      </c>
      <c r="BC311" s="10" t="s">
        <v>2009</v>
      </c>
      <c r="BD311" s="10" t="s">
        <v>2010</v>
      </c>
      <c r="BE311" s="10"/>
      <c r="BF311" s="10"/>
      <c r="BG311" s="10"/>
      <c r="BH311" s="10"/>
      <c r="BI311" s="10"/>
      <c r="BJ311" s="10"/>
      <c r="BK311" s="10"/>
      <c r="BL311" s="10"/>
      <c r="BM311" s="10"/>
      <c r="BN311" s="12" t="s">
        <v>1691</v>
      </c>
      <c r="BO311" s="12" t="s">
        <v>2739</v>
      </c>
      <c r="BP311" s="10"/>
      <c r="BQ311" s="10" t="s">
        <v>91</v>
      </c>
      <c r="BR311" s="10">
        <v>2024</v>
      </c>
      <c r="BS311" s="10" t="str">
        <f>+_xlfn.XLOOKUP(Tabla1[[#This Row],[COD_ACT]],'[1]VF (2)'!$B:$B,'[1]VF (2)'!$AGD:$AGD)</f>
        <v>101;102;103;104;105;202;205;203;404;501;502;503;504;505;506;507;509;510;511</v>
      </c>
      <c r="BT311" s="10">
        <f>+_xlfn.XLOOKUP(Tabla1[[#This Row],[COD_ACT]],'[1]VF (2)'!$B:$B,'[1]VF (2)'!$AGC:$AGC)</f>
        <v>0</v>
      </c>
      <c r="BU311" s="10" t="e">
        <f>+_xlfn.XLOOKUP(Tabla1[[#This Row],[COD_ACT]],'[2]COMPACTO PUNTO Y COMA'!$A:$A,'[2]COMPACTO PUNTO Y COMA'!$C:$C)</f>
        <v>#N/A</v>
      </c>
      <c r="BV311" s="10" t="e">
        <f>+_xlfn.XLOOKUP(Tabla1[[#This Row],[COD_ACT]],[3]Sheet1!$A:$A,[3]Sheet1!$B:$B)</f>
        <v>#N/A</v>
      </c>
      <c r="BW311" s="14">
        <v>500</v>
      </c>
      <c r="BX311" s="10" t="s">
        <v>2740</v>
      </c>
      <c r="BY311" s="10"/>
      <c r="BZ311" s="10"/>
      <c r="CA311" s="10"/>
      <c r="CB311" s="10"/>
      <c r="CC311" s="10"/>
      <c r="CD311" s="10"/>
      <c r="CE311" s="10"/>
      <c r="CF311" s="10"/>
      <c r="CG311" s="10"/>
    </row>
    <row r="312" spans="1:85">
      <c r="A312" s="10" t="s">
        <v>2741</v>
      </c>
      <c r="B312" s="10">
        <v>34146</v>
      </c>
      <c r="C312" s="11" t="s">
        <v>86</v>
      </c>
      <c r="D312" s="10" t="s">
        <v>1382</v>
      </c>
      <c r="E312" s="10" t="s">
        <v>1383</v>
      </c>
      <c r="F312" s="10" t="s">
        <v>89</v>
      </c>
      <c r="G312" s="10"/>
      <c r="H312" s="10"/>
      <c r="I312" s="10"/>
      <c r="J312" s="10"/>
      <c r="K312" s="12" t="s">
        <v>2742</v>
      </c>
      <c r="L312" s="10" t="s">
        <v>91</v>
      </c>
      <c r="M312" s="10" t="s">
        <v>92</v>
      </c>
      <c r="N312" s="10" t="s">
        <v>91</v>
      </c>
      <c r="O312" s="10" t="s">
        <v>16</v>
      </c>
      <c r="P312" s="10" t="s">
        <v>93</v>
      </c>
      <c r="Q312" s="10">
        <v>1</v>
      </c>
      <c r="R312" s="10">
        <v>0</v>
      </c>
      <c r="S312" s="10">
        <v>0</v>
      </c>
      <c r="T312" s="10">
        <v>0</v>
      </c>
      <c r="U312" s="10">
        <v>0</v>
      </c>
      <c r="V312" s="10">
        <v>0</v>
      </c>
      <c r="W312" s="10">
        <v>0</v>
      </c>
      <c r="X312" s="10" t="s">
        <v>153</v>
      </c>
      <c r="Y312" s="10"/>
      <c r="Z312" s="10" t="s">
        <v>2743</v>
      </c>
      <c r="AA312" s="10">
        <v>2055</v>
      </c>
      <c r="AB312" s="10" t="s">
        <v>2744</v>
      </c>
      <c r="AC312" s="10" t="s">
        <v>2745</v>
      </c>
      <c r="AD312" s="10">
        <v>2043</v>
      </c>
      <c r="AE312" s="10" t="s">
        <v>343</v>
      </c>
      <c r="AF312" s="10" t="s">
        <v>344</v>
      </c>
      <c r="AG312" s="10"/>
      <c r="AH312" s="10">
        <v>0</v>
      </c>
      <c r="AI312" s="10">
        <v>0</v>
      </c>
      <c r="AJ312" s="10">
        <v>0</v>
      </c>
      <c r="AK312" s="10">
        <v>0</v>
      </c>
      <c r="AL312" s="10">
        <v>0</v>
      </c>
      <c r="AM312" s="10">
        <v>1</v>
      </c>
      <c r="AN312" s="10">
        <v>1</v>
      </c>
      <c r="AO312" s="10">
        <v>1</v>
      </c>
      <c r="AP312" s="10">
        <v>0</v>
      </c>
      <c r="AQ312" s="10">
        <v>0</v>
      </c>
      <c r="AR312" s="10">
        <v>0</v>
      </c>
      <c r="AS312" s="10">
        <v>0</v>
      </c>
      <c r="AT312" s="10">
        <v>0</v>
      </c>
      <c r="AU312" s="10"/>
      <c r="AV312" s="10"/>
      <c r="AW312" s="10"/>
      <c r="AX312" s="10">
        <v>2024</v>
      </c>
      <c r="AY312" s="10" t="s">
        <v>2746</v>
      </c>
      <c r="AZ312" s="10" t="s">
        <v>227</v>
      </c>
      <c r="BA312" s="10"/>
      <c r="BB312" s="10">
        <v>1</v>
      </c>
      <c r="BC312" s="10" t="s">
        <v>357</v>
      </c>
      <c r="BD312" s="10" t="s">
        <v>358</v>
      </c>
      <c r="BE312" s="10"/>
      <c r="BF312" s="10"/>
      <c r="BG312" s="10"/>
      <c r="BH312" s="10"/>
      <c r="BI312" s="10"/>
      <c r="BJ312" s="10"/>
      <c r="BK312" s="10"/>
      <c r="BL312" s="10"/>
      <c r="BM312" s="10"/>
      <c r="BN312" s="12" t="s">
        <v>970</v>
      </c>
      <c r="BO312" s="12" t="s">
        <v>1683</v>
      </c>
      <c r="BP312" s="10"/>
      <c r="BQ312" s="10" t="s">
        <v>91</v>
      </c>
      <c r="BR312" s="10">
        <v>2024</v>
      </c>
      <c r="BS312" s="10" t="str">
        <f>+_xlfn.XLOOKUP(Tabla1[[#This Row],[COD_ACT]],'[1]VF (2)'!$B:$B,'[1]VF (2)'!$AGD:$AGD)</f>
        <v>101;203;305;503</v>
      </c>
      <c r="BT312" s="10">
        <f>+_xlfn.XLOOKUP(Tabla1[[#This Row],[COD_ACT]],'[1]VF (2)'!$B:$B,'[1]VF (2)'!$AGC:$AGC)</f>
        <v>0</v>
      </c>
      <c r="BU312" s="10" t="e">
        <f>+_xlfn.XLOOKUP(Tabla1[[#This Row],[COD_ACT]],'[2]COMPACTO PUNTO Y COMA'!$A:$A,'[2]COMPACTO PUNTO Y COMA'!$C:$C)</f>
        <v>#N/A</v>
      </c>
      <c r="BV312" s="10" t="e">
        <f>+_xlfn.XLOOKUP(Tabla1[[#This Row],[COD_ACT]],[3]Sheet1!$A:$A,[3]Sheet1!$B:$B)</f>
        <v>#N/A</v>
      </c>
      <c r="BW312" s="14">
        <v>500</v>
      </c>
      <c r="BX312" s="10" t="s">
        <v>2747</v>
      </c>
      <c r="BY312" s="10"/>
      <c r="BZ312" s="10"/>
      <c r="CA312" s="10"/>
      <c r="CB312" s="10"/>
      <c r="CC312" s="10"/>
      <c r="CD312" s="10"/>
      <c r="CE312" s="10"/>
      <c r="CF312" s="10"/>
      <c r="CG312" s="10"/>
    </row>
    <row r="313" spans="1:85" hidden="1">
      <c r="A313" s="10" t="s">
        <v>2748</v>
      </c>
      <c r="B313" s="10">
        <v>7820</v>
      </c>
      <c r="C313" s="11" t="s">
        <v>86</v>
      </c>
      <c r="D313" s="10" t="s">
        <v>591</v>
      </c>
      <c r="E313" s="10" t="s">
        <v>592</v>
      </c>
      <c r="F313" s="10" t="s">
        <v>89</v>
      </c>
      <c r="G313" s="10"/>
      <c r="H313" s="10"/>
      <c r="I313" s="10"/>
      <c r="J313" s="10"/>
      <c r="K313" s="12" t="s">
        <v>2749</v>
      </c>
      <c r="L313" s="10" t="s">
        <v>92</v>
      </c>
      <c r="M313" s="10" t="s">
        <v>91</v>
      </c>
      <c r="N313" s="10" t="s">
        <v>92</v>
      </c>
      <c r="O313" s="10" t="s">
        <v>17</v>
      </c>
      <c r="P313" s="10" t="s">
        <v>204</v>
      </c>
      <c r="Q313" s="10">
        <v>0</v>
      </c>
      <c r="R313" s="10">
        <v>1</v>
      </c>
      <c r="S313" s="10">
        <v>0</v>
      </c>
      <c r="T313" s="10">
        <v>0</v>
      </c>
      <c r="U313" s="10">
        <v>0</v>
      </c>
      <c r="V313" s="10">
        <v>0</v>
      </c>
      <c r="W313" s="10">
        <v>0</v>
      </c>
      <c r="X313" s="10" t="s">
        <v>153</v>
      </c>
      <c r="Y313" s="10"/>
      <c r="Z313" s="10" t="s">
        <v>303</v>
      </c>
      <c r="AA313" s="10">
        <v>2108</v>
      </c>
      <c r="AB313" s="10" t="s">
        <v>304</v>
      </c>
      <c r="AC313" s="10" t="s">
        <v>2750</v>
      </c>
      <c r="AD313" s="10">
        <v>2101</v>
      </c>
      <c r="AE313" s="10" t="s">
        <v>305</v>
      </c>
      <c r="AF313" s="10" t="s">
        <v>306</v>
      </c>
      <c r="AG313" s="10"/>
      <c r="AH313" s="10">
        <v>0</v>
      </c>
      <c r="AI313" s="10">
        <v>0</v>
      </c>
      <c r="AJ313" s="10">
        <v>0</v>
      </c>
      <c r="AK313" s="10">
        <v>0</v>
      </c>
      <c r="AL313" s="10">
        <v>0</v>
      </c>
      <c r="AM313" s="10">
        <v>0</v>
      </c>
      <c r="AN313" s="10">
        <v>1</v>
      </c>
      <c r="AO313" s="10">
        <v>1</v>
      </c>
      <c r="AP313" s="10">
        <v>1</v>
      </c>
      <c r="AQ313" s="10">
        <v>1</v>
      </c>
      <c r="AR313" s="10">
        <v>0</v>
      </c>
      <c r="AS313" s="10">
        <v>0</v>
      </c>
      <c r="AT313" s="10">
        <v>0</v>
      </c>
      <c r="AU313" s="10"/>
      <c r="AV313" s="10"/>
      <c r="AW313" s="10"/>
      <c r="AX313" s="10">
        <v>2024</v>
      </c>
      <c r="AY313" s="10" t="s">
        <v>2751</v>
      </c>
      <c r="AZ313" s="10" t="s">
        <v>464</v>
      </c>
      <c r="BA313" s="10"/>
      <c r="BB313" s="10">
        <v>1</v>
      </c>
      <c r="BC313" s="10" t="s">
        <v>357</v>
      </c>
      <c r="BD313" s="10" t="s">
        <v>358</v>
      </c>
      <c r="BE313" s="10"/>
      <c r="BF313" s="10"/>
      <c r="BG313" s="10"/>
      <c r="BH313" s="10"/>
      <c r="BI313" s="10"/>
      <c r="BJ313" s="10"/>
      <c r="BK313" s="10"/>
      <c r="BL313" s="10"/>
      <c r="BM313" s="10"/>
      <c r="BN313" s="12" t="s">
        <v>2752</v>
      </c>
      <c r="BO313" s="12" t="s">
        <v>2753</v>
      </c>
      <c r="BP313" s="10"/>
      <c r="BQ313" s="10" t="s">
        <v>91</v>
      </c>
      <c r="BR313" s="10">
        <v>2024</v>
      </c>
      <c r="BS313" s="10" t="str">
        <f>+_xlfn.XLOOKUP(Tabla1[[#This Row],[COD_ACT]],'[1]VF (2)'!$B:$B,'[1]VF (2)'!$AGD:$AGD)</f>
        <v>302;305;504;508</v>
      </c>
      <c r="BT313" s="10" t="str">
        <f>+_xlfn.XLOOKUP(Tabla1[[#This Row],[COD_ACT]],'[1]VF (2)'!$B:$B,'[1]VF (2)'!$AGC:$AGC)</f>
        <v>201;202;204</v>
      </c>
      <c r="BU313" s="10" t="e">
        <f>+_xlfn.XLOOKUP(Tabla1[[#This Row],[COD_ACT]],'[2]COMPACTO PUNTO Y COMA'!$A:$A,'[2]COMPACTO PUNTO Y COMA'!$C:$C)</f>
        <v>#N/A</v>
      </c>
      <c r="BV313" s="10" t="e">
        <f>+_xlfn.XLOOKUP(Tabla1[[#This Row],[COD_ACT]],[3]Sheet1!$A:$A,[3]Sheet1!$B:$B)</f>
        <v>#N/A</v>
      </c>
      <c r="BW313" s="14" t="s">
        <v>2754</v>
      </c>
      <c r="BX313" s="10" t="s">
        <v>2755</v>
      </c>
      <c r="BY313" s="10"/>
      <c r="BZ313" s="10"/>
      <c r="CA313" s="10"/>
      <c r="CB313" s="10"/>
      <c r="CC313" s="10"/>
      <c r="CD313" s="10"/>
      <c r="CE313" s="10"/>
      <c r="CF313" s="10"/>
      <c r="CG313" s="10"/>
    </row>
    <row r="314" spans="1:85" hidden="1">
      <c r="A314" s="10" t="s">
        <v>2756</v>
      </c>
      <c r="B314" s="10">
        <v>34604</v>
      </c>
      <c r="C314" s="11" t="s">
        <v>86</v>
      </c>
      <c r="D314" s="10" t="s">
        <v>2757</v>
      </c>
      <c r="E314" s="10" t="s">
        <v>2758</v>
      </c>
      <c r="F314" s="10" t="s">
        <v>89</v>
      </c>
      <c r="G314" s="10"/>
      <c r="H314" s="10"/>
      <c r="I314" s="10"/>
      <c r="J314" s="10"/>
      <c r="K314" s="12" t="s">
        <v>2759</v>
      </c>
      <c r="L314" s="10" t="s">
        <v>91</v>
      </c>
      <c r="M314" s="10" t="s">
        <v>92</v>
      </c>
      <c r="N314" s="10" t="s">
        <v>92</v>
      </c>
      <c r="O314" s="10" t="s">
        <v>165</v>
      </c>
      <c r="P314" s="10" t="s">
        <v>165</v>
      </c>
      <c r="Q314" s="10">
        <v>1</v>
      </c>
      <c r="R314" s="10">
        <v>1</v>
      </c>
      <c r="S314" s="10">
        <v>0</v>
      </c>
      <c r="T314" s="10">
        <v>0</v>
      </c>
      <c r="U314" s="10">
        <v>1</v>
      </c>
      <c r="V314" s="10">
        <v>0</v>
      </c>
      <c r="W314" s="10">
        <v>1</v>
      </c>
      <c r="X314" s="10" t="s">
        <v>94</v>
      </c>
      <c r="Y314" s="10"/>
      <c r="Z314" s="10" t="s">
        <v>546</v>
      </c>
      <c r="AA314" s="10">
        <v>2012</v>
      </c>
      <c r="AB314" s="10" t="s">
        <v>547</v>
      </c>
      <c r="AC314" s="10" t="s">
        <v>2760</v>
      </c>
      <c r="AD314" s="10">
        <v>2006</v>
      </c>
      <c r="AE314" s="10" t="s">
        <v>170</v>
      </c>
      <c r="AF314" s="10" t="s">
        <v>171</v>
      </c>
      <c r="AG314" s="10"/>
      <c r="AH314" s="10">
        <v>0</v>
      </c>
      <c r="AI314" s="10">
        <v>0</v>
      </c>
      <c r="AJ314" s="10">
        <v>0</v>
      </c>
      <c r="AK314" s="10">
        <v>0</v>
      </c>
      <c r="AL314" s="10">
        <v>0</v>
      </c>
      <c r="AM314" s="10">
        <v>0</v>
      </c>
      <c r="AN314" s="10">
        <v>1</v>
      </c>
      <c r="AO314" s="10"/>
      <c r="AP314" s="10"/>
      <c r="AQ314" s="10"/>
      <c r="AR314" s="10"/>
      <c r="AS314" s="10"/>
      <c r="AT314" s="10"/>
      <c r="AU314" s="10"/>
      <c r="AV314" s="10"/>
      <c r="AW314" s="10"/>
      <c r="AX314" s="10">
        <v>2024</v>
      </c>
      <c r="AY314" s="10" t="s">
        <v>2761</v>
      </c>
      <c r="AZ314" s="10" t="s">
        <v>2762</v>
      </c>
      <c r="BA314" s="10"/>
      <c r="BB314" s="10">
        <v>1</v>
      </c>
      <c r="BC314" s="10" t="s">
        <v>347</v>
      </c>
      <c r="BD314" s="10" t="s">
        <v>348</v>
      </c>
      <c r="BE314" s="10"/>
      <c r="BF314" s="10"/>
      <c r="BG314" s="10"/>
      <c r="BH314" s="10"/>
      <c r="BI314" s="10"/>
      <c r="BJ314" s="10"/>
      <c r="BK314" s="10"/>
      <c r="BL314" s="10"/>
      <c r="BM314" s="10"/>
      <c r="BN314" s="12" t="s">
        <v>106</v>
      </c>
      <c r="BO314" s="12" t="s">
        <v>106</v>
      </c>
      <c r="BP314" s="10"/>
      <c r="BQ314" s="10" t="s">
        <v>92</v>
      </c>
      <c r="BR314" s="10">
        <v>2024</v>
      </c>
      <c r="BS314" s="10" t="str">
        <f>+_xlfn.XLOOKUP(Tabla1[[#This Row],[COD_ACT]],'[1]VF (2)'!$B:$B,'[1]VF (2)'!$AGD:$AGD)</f>
        <v>101;102;103;104;105;205;203;204;301;302;404</v>
      </c>
      <c r="BT314" s="10">
        <f>+_xlfn.XLOOKUP(Tabla1[[#This Row],[COD_ACT]],'[1]VF (2)'!$B:$B,'[1]VF (2)'!$AGC:$AGC)</f>
        <v>0</v>
      </c>
      <c r="BU314" s="10" t="e">
        <f>+_xlfn.XLOOKUP(Tabla1[[#This Row],[COD_ACT]],'[2]COMPACTO PUNTO Y COMA'!$A:$A,'[2]COMPACTO PUNTO Y COMA'!$C:$C)</f>
        <v>#N/A</v>
      </c>
      <c r="BV314" s="10" t="e">
        <f>+_xlfn.XLOOKUP(Tabla1[[#This Row],[COD_ACT]],[3]Sheet1!$A:$A,[3]Sheet1!$B:$B)</f>
        <v>#N/A</v>
      </c>
      <c r="BW314" s="14">
        <v>500</v>
      </c>
      <c r="BX314" s="10" t="s">
        <v>2763</v>
      </c>
      <c r="BY314" s="10"/>
      <c r="BZ314" s="10"/>
      <c r="CA314" s="10"/>
      <c r="CB314" s="10"/>
      <c r="CC314" s="10"/>
      <c r="CD314" s="10"/>
      <c r="CE314" s="10"/>
      <c r="CF314" s="10"/>
      <c r="CG314" s="10"/>
    </row>
    <row r="315" spans="1:85" hidden="1">
      <c r="A315" s="10" t="s">
        <v>2764</v>
      </c>
      <c r="B315" s="10">
        <v>21957</v>
      </c>
      <c r="C315" s="11" t="s">
        <v>86</v>
      </c>
      <c r="D315" s="10" t="s">
        <v>2765</v>
      </c>
      <c r="E315" s="10" t="s">
        <v>2766</v>
      </c>
      <c r="F315" s="10" t="s">
        <v>514</v>
      </c>
      <c r="G315" s="10"/>
      <c r="H315" s="10"/>
      <c r="I315" s="10"/>
      <c r="J315" s="10"/>
      <c r="K315" s="12" t="s">
        <v>2767</v>
      </c>
      <c r="L315" s="10" t="s">
        <v>91</v>
      </c>
      <c r="M315" s="10" t="s">
        <v>92</v>
      </c>
      <c r="N315" s="10" t="s">
        <v>91</v>
      </c>
      <c r="O315" s="10" t="s">
        <v>16</v>
      </c>
      <c r="P315" s="10" t="s">
        <v>93</v>
      </c>
      <c r="Q315" s="10">
        <v>1</v>
      </c>
      <c r="R315" s="10">
        <v>0</v>
      </c>
      <c r="S315" s="10">
        <v>0</v>
      </c>
      <c r="T315" s="10">
        <v>0</v>
      </c>
      <c r="U315" s="10">
        <v>0</v>
      </c>
      <c r="V315" s="10">
        <v>0</v>
      </c>
      <c r="W315" s="10">
        <v>0</v>
      </c>
      <c r="X315" s="10" t="s">
        <v>222</v>
      </c>
      <c r="Y315" s="10"/>
      <c r="Z315" s="10" t="s">
        <v>113</v>
      </c>
      <c r="AA315" s="10">
        <v>2030</v>
      </c>
      <c r="AB315" s="10" t="s">
        <v>114</v>
      </c>
      <c r="AC315" s="10" t="s">
        <v>2768</v>
      </c>
      <c r="AD315" s="10">
        <v>2014</v>
      </c>
      <c r="AE315" s="10" t="s">
        <v>116</v>
      </c>
      <c r="AF315" s="10" t="s">
        <v>117</v>
      </c>
      <c r="AG315" s="10"/>
      <c r="AH315" s="10">
        <v>0</v>
      </c>
      <c r="AI315" s="10">
        <v>0</v>
      </c>
      <c r="AJ315" s="10">
        <v>0</v>
      </c>
      <c r="AK315" s="10">
        <v>0</v>
      </c>
      <c r="AL315" s="10">
        <v>0</v>
      </c>
      <c r="AM315" s="10">
        <v>0</v>
      </c>
      <c r="AN315" s="10">
        <v>1</v>
      </c>
      <c r="AO315" s="10">
        <v>0</v>
      </c>
      <c r="AP315" s="10">
        <v>0</v>
      </c>
      <c r="AQ315" s="10">
        <v>0</v>
      </c>
      <c r="AR315" s="10">
        <v>0</v>
      </c>
      <c r="AS315" s="10">
        <v>0</v>
      </c>
      <c r="AT315" s="10">
        <v>0</v>
      </c>
      <c r="AU315" s="10"/>
      <c r="AV315" s="10"/>
      <c r="AW315" s="10"/>
      <c r="AX315" s="10">
        <v>2024</v>
      </c>
      <c r="AY315" s="10" t="s">
        <v>2769</v>
      </c>
      <c r="AZ315" s="10" t="s">
        <v>227</v>
      </c>
      <c r="BA315" s="10"/>
      <c r="BB315" s="10">
        <v>1</v>
      </c>
      <c r="BC315" s="10" t="s">
        <v>575</v>
      </c>
      <c r="BD315" s="10" t="s">
        <v>576</v>
      </c>
      <c r="BE315" s="10"/>
      <c r="BF315" s="10"/>
      <c r="BG315" s="10"/>
      <c r="BH315" s="10"/>
      <c r="BI315" s="10"/>
      <c r="BJ315" s="10"/>
      <c r="BK315" s="10"/>
      <c r="BL315" s="10"/>
      <c r="BM315" s="10"/>
      <c r="BN315" s="12" t="s">
        <v>2770</v>
      </c>
      <c r="BO315" s="12" t="s">
        <v>2771</v>
      </c>
      <c r="BP315" s="10"/>
      <c r="BQ315" s="10" t="s">
        <v>91</v>
      </c>
      <c r="BR315" s="10">
        <v>2024</v>
      </c>
      <c r="BS315" s="10" t="str">
        <f>+_xlfn.XLOOKUP(Tabla1[[#This Row],[COD_ACT]],'[1]VF (2)'!$B:$B,'[1]VF (2)'!$AGD:$AGD)</f>
        <v>101;102;104;203;505;510</v>
      </c>
      <c r="BT315" s="10">
        <f>+_xlfn.XLOOKUP(Tabla1[[#This Row],[COD_ACT]],'[1]VF (2)'!$B:$B,'[1]VF (2)'!$AGC:$AGC)</f>
        <v>0</v>
      </c>
      <c r="BU315" s="10" t="e">
        <f>+_xlfn.XLOOKUP(Tabla1[[#This Row],[COD_ACT]],'[2]COMPACTO PUNTO Y COMA'!$A:$A,'[2]COMPACTO PUNTO Y COMA'!$C:$C)</f>
        <v>#N/A</v>
      </c>
      <c r="BV315" s="10" t="e">
        <f>+_xlfn.XLOOKUP(Tabla1[[#This Row],[COD_ACT]],[3]Sheet1!$A:$A,[3]Sheet1!$B:$B)</f>
        <v>#N/A</v>
      </c>
      <c r="BW315" s="14">
        <v>500</v>
      </c>
      <c r="BX315" s="10" t="s">
        <v>2772</v>
      </c>
      <c r="BY315" s="10"/>
      <c r="BZ315" s="10"/>
      <c r="CA315" s="10"/>
      <c r="CB315" s="10"/>
      <c r="CC315" s="10"/>
      <c r="CD315" s="10"/>
      <c r="CE315" s="10"/>
      <c r="CF315" s="10"/>
      <c r="CG315" s="10"/>
    </row>
    <row r="316" spans="1:85" hidden="1">
      <c r="A316" s="10" t="s">
        <v>2773</v>
      </c>
      <c r="B316" s="10">
        <v>34311</v>
      </c>
      <c r="C316" s="11" t="s">
        <v>86</v>
      </c>
      <c r="D316" s="10" t="s">
        <v>2532</v>
      </c>
      <c r="E316" s="10" t="s">
        <v>2533</v>
      </c>
      <c r="F316" s="10" t="s">
        <v>89</v>
      </c>
      <c r="G316" s="10"/>
      <c r="H316" s="10"/>
      <c r="I316" s="10"/>
      <c r="J316" s="10"/>
      <c r="K316" s="12" t="s">
        <v>2774</v>
      </c>
      <c r="L316" s="10" t="s">
        <v>91</v>
      </c>
      <c r="M316" s="10" t="s">
        <v>92</v>
      </c>
      <c r="N316" s="10" t="s">
        <v>91</v>
      </c>
      <c r="O316" s="10" t="s">
        <v>16</v>
      </c>
      <c r="P316" s="10" t="s">
        <v>93</v>
      </c>
      <c r="Q316" s="10">
        <v>1</v>
      </c>
      <c r="R316" s="10">
        <v>0</v>
      </c>
      <c r="S316" s="10">
        <v>0</v>
      </c>
      <c r="T316" s="10">
        <v>0</v>
      </c>
      <c r="U316" s="10">
        <v>0</v>
      </c>
      <c r="V316" s="10">
        <v>0</v>
      </c>
      <c r="W316" s="10">
        <v>0</v>
      </c>
      <c r="X316" s="10" t="s">
        <v>222</v>
      </c>
      <c r="Y316" s="10"/>
      <c r="Z316" s="10" t="s">
        <v>571</v>
      </c>
      <c r="AA316" s="10">
        <v>2044</v>
      </c>
      <c r="AB316" s="10" t="s">
        <v>572</v>
      </c>
      <c r="AC316" s="10" t="s">
        <v>2775</v>
      </c>
      <c r="AD316" s="10">
        <v>2014</v>
      </c>
      <c r="AE316" s="10" t="s">
        <v>116</v>
      </c>
      <c r="AF316" s="10" t="s">
        <v>117</v>
      </c>
      <c r="AG316" s="10"/>
      <c r="AH316" s="10">
        <v>0</v>
      </c>
      <c r="AI316" s="10">
        <v>0</v>
      </c>
      <c r="AJ316" s="10">
        <v>0</v>
      </c>
      <c r="AK316" s="10">
        <v>0</v>
      </c>
      <c r="AL316" s="10">
        <v>0</v>
      </c>
      <c r="AM316" s="10">
        <v>0</v>
      </c>
      <c r="AN316" s="10">
        <v>1</v>
      </c>
      <c r="AO316" s="10">
        <v>1</v>
      </c>
      <c r="AP316" s="10">
        <v>0</v>
      </c>
      <c r="AQ316" s="10">
        <v>0</v>
      </c>
      <c r="AR316" s="10">
        <v>0</v>
      </c>
      <c r="AS316" s="10">
        <v>0</v>
      </c>
      <c r="AT316" s="10">
        <v>0</v>
      </c>
      <c r="AU316" s="10"/>
      <c r="AV316" s="10"/>
      <c r="AW316" s="10"/>
      <c r="AX316" s="10">
        <v>2024</v>
      </c>
      <c r="AY316" s="10" t="s">
        <v>2776</v>
      </c>
      <c r="AZ316" s="10" t="s">
        <v>227</v>
      </c>
      <c r="BA316" s="10"/>
      <c r="BB316" s="10">
        <v>1</v>
      </c>
      <c r="BC316" s="10" t="s">
        <v>575</v>
      </c>
      <c r="BD316" s="10" t="s">
        <v>576</v>
      </c>
      <c r="BE316" s="10"/>
      <c r="BF316" s="10"/>
      <c r="BG316" s="10"/>
      <c r="BH316" s="10"/>
      <c r="BI316" s="10"/>
      <c r="BJ316" s="10"/>
      <c r="BK316" s="10"/>
      <c r="BL316" s="10"/>
      <c r="BM316" s="10"/>
      <c r="BN316" s="12" t="s">
        <v>230</v>
      </c>
      <c r="BO316" s="12" t="s">
        <v>1683</v>
      </c>
      <c r="BP316" s="10"/>
      <c r="BQ316" s="10" t="s">
        <v>91</v>
      </c>
      <c r="BR316" s="10">
        <v>2024</v>
      </c>
      <c r="BS316" s="10" t="str">
        <f>+_xlfn.XLOOKUP(Tabla1[[#This Row],[COD_ACT]],'[1]VF (2)'!$B:$B,'[1]VF (2)'!$AGD:$AGD)</f>
        <v>102;205;203;404;501;510</v>
      </c>
      <c r="BT316" s="10">
        <f>+_xlfn.XLOOKUP(Tabla1[[#This Row],[COD_ACT]],'[1]VF (2)'!$B:$B,'[1]VF (2)'!$AGC:$AGC)</f>
        <v>0</v>
      </c>
      <c r="BU316" s="10" t="e">
        <f>+_xlfn.XLOOKUP(Tabla1[[#This Row],[COD_ACT]],'[2]COMPACTO PUNTO Y COMA'!$A:$A,'[2]COMPACTO PUNTO Y COMA'!$C:$C)</f>
        <v>#N/A</v>
      </c>
      <c r="BV316" s="10" t="e">
        <f>+_xlfn.XLOOKUP(Tabla1[[#This Row],[COD_ACT]],[3]Sheet1!$A:$A,[3]Sheet1!$B:$B)</f>
        <v>#N/A</v>
      </c>
      <c r="BW316" s="14">
        <v>500</v>
      </c>
      <c r="BX316" s="10" t="s">
        <v>2777</v>
      </c>
      <c r="BY316" s="10"/>
      <c r="BZ316" s="10"/>
      <c r="CA316" s="10"/>
      <c r="CB316" s="10"/>
      <c r="CC316" s="10"/>
      <c r="CD316" s="10"/>
      <c r="CE316" s="10"/>
      <c r="CF316" s="10"/>
      <c r="CG316" s="10"/>
    </row>
    <row r="317" spans="1:85" hidden="1">
      <c r="A317" s="10" t="s">
        <v>2778</v>
      </c>
      <c r="B317" s="10">
        <v>21169</v>
      </c>
      <c r="C317" s="11" t="s">
        <v>86</v>
      </c>
      <c r="D317" s="10" t="s">
        <v>2779</v>
      </c>
      <c r="E317" s="10" t="s">
        <v>2780</v>
      </c>
      <c r="F317" s="10" t="s">
        <v>514</v>
      </c>
      <c r="G317" s="10"/>
      <c r="H317" s="10"/>
      <c r="I317" s="10"/>
      <c r="J317" s="10"/>
      <c r="K317" s="12" t="s">
        <v>2781</v>
      </c>
      <c r="L317" s="10" t="s">
        <v>91</v>
      </c>
      <c r="M317" s="10" t="s">
        <v>92</v>
      </c>
      <c r="N317" s="10" t="s">
        <v>91</v>
      </c>
      <c r="O317" s="10" t="s">
        <v>16</v>
      </c>
      <c r="P317" s="10" t="s">
        <v>93</v>
      </c>
      <c r="Q317" s="10">
        <v>1</v>
      </c>
      <c r="R317" s="10">
        <v>0</v>
      </c>
      <c r="S317" s="10">
        <v>0</v>
      </c>
      <c r="T317" s="10">
        <v>0</v>
      </c>
      <c r="U317" s="10">
        <v>0</v>
      </c>
      <c r="V317" s="10">
        <v>0</v>
      </c>
      <c r="W317" s="10">
        <v>0</v>
      </c>
      <c r="X317" s="10" t="s">
        <v>153</v>
      </c>
      <c r="Y317" s="10"/>
      <c r="Z317" s="10" t="s">
        <v>113</v>
      </c>
      <c r="AA317" s="10">
        <v>2030</v>
      </c>
      <c r="AB317" s="10" t="s">
        <v>114</v>
      </c>
      <c r="AC317" s="10" t="s">
        <v>2782</v>
      </c>
      <c r="AD317" s="10">
        <v>2014</v>
      </c>
      <c r="AE317" s="10" t="s">
        <v>116</v>
      </c>
      <c r="AF317" s="10" t="s">
        <v>117</v>
      </c>
      <c r="AG317" s="10"/>
      <c r="AH317" s="10">
        <v>0</v>
      </c>
      <c r="AI317" s="10">
        <v>0</v>
      </c>
      <c r="AJ317" s="10">
        <v>0</v>
      </c>
      <c r="AK317" s="10">
        <v>0</v>
      </c>
      <c r="AL317" s="10">
        <v>0</v>
      </c>
      <c r="AM317" s="10">
        <v>0</v>
      </c>
      <c r="AN317" s="10">
        <v>1</v>
      </c>
      <c r="AO317" s="10">
        <v>0</v>
      </c>
      <c r="AP317" s="10">
        <v>0</v>
      </c>
      <c r="AQ317" s="10">
        <v>0</v>
      </c>
      <c r="AR317" s="10">
        <v>0</v>
      </c>
      <c r="AS317" s="10">
        <v>0</v>
      </c>
      <c r="AT317" s="10">
        <v>0</v>
      </c>
      <c r="AU317" s="10"/>
      <c r="AV317" s="10"/>
      <c r="AW317" s="10"/>
      <c r="AX317" s="10">
        <v>2024</v>
      </c>
      <c r="AY317" s="10" t="s">
        <v>2783</v>
      </c>
      <c r="AZ317" s="10" t="s">
        <v>227</v>
      </c>
      <c r="BA317" s="10"/>
      <c r="BB317" s="10">
        <v>1</v>
      </c>
      <c r="BC317" s="10" t="s">
        <v>357</v>
      </c>
      <c r="BD317" s="10" t="s">
        <v>358</v>
      </c>
      <c r="BE317" s="10"/>
      <c r="BF317" s="10"/>
      <c r="BG317" s="10"/>
      <c r="BH317" s="10"/>
      <c r="BI317" s="10"/>
      <c r="BJ317" s="10"/>
      <c r="BK317" s="10"/>
      <c r="BL317" s="10"/>
      <c r="BM317" s="10"/>
      <c r="BN317" s="12" t="s">
        <v>2410</v>
      </c>
      <c r="BO317" s="12" t="s">
        <v>2771</v>
      </c>
      <c r="BP317" s="10"/>
      <c r="BQ317" s="10" t="s">
        <v>91</v>
      </c>
      <c r="BR317" s="10">
        <v>2024</v>
      </c>
      <c r="BS317" s="10" t="str">
        <f>+_xlfn.XLOOKUP(Tabla1[[#This Row],[COD_ACT]],'[1]VF (2)'!$B:$B,'[1]VF (2)'!$AGD:$AGD)</f>
        <v>101;102;104;205;203;404;510</v>
      </c>
      <c r="BT317" s="10">
        <f>+_xlfn.XLOOKUP(Tabla1[[#This Row],[COD_ACT]],'[1]VF (2)'!$B:$B,'[1]VF (2)'!$AGC:$AGC)</f>
        <v>0</v>
      </c>
      <c r="BU317" s="10" t="e">
        <f>+_xlfn.XLOOKUP(Tabla1[[#This Row],[COD_ACT]],'[2]COMPACTO PUNTO Y COMA'!$A:$A,'[2]COMPACTO PUNTO Y COMA'!$C:$C)</f>
        <v>#N/A</v>
      </c>
      <c r="BV317" s="10" t="e">
        <f>+_xlfn.XLOOKUP(Tabla1[[#This Row],[COD_ACT]],[3]Sheet1!$A:$A,[3]Sheet1!$B:$B)</f>
        <v>#N/A</v>
      </c>
      <c r="BW317" s="14">
        <v>500</v>
      </c>
      <c r="BX317" s="10" t="s">
        <v>2784</v>
      </c>
      <c r="BY317" s="10"/>
      <c r="BZ317" s="10"/>
      <c r="CA317" s="10"/>
      <c r="CB317" s="10"/>
      <c r="CC317" s="10"/>
      <c r="CD317" s="10"/>
      <c r="CE317" s="10"/>
      <c r="CF317" s="10"/>
      <c r="CG317" s="10"/>
    </row>
    <row r="318" spans="1:85" hidden="1">
      <c r="A318" s="10" t="s">
        <v>2785</v>
      </c>
      <c r="B318" s="10">
        <v>22099</v>
      </c>
      <c r="C318" s="11" t="s">
        <v>86</v>
      </c>
      <c r="D318" s="10" t="s">
        <v>2786</v>
      </c>
      <c r="E318" s="10" t="s">
        <v>2787</v>
      </c>
      <c r="F318" s="10" t="s">
        <v>514</v>
      </c>
      <c r="G318" s="10"/>
      <c r="H318" s="10"/>
      <c r="I318" s="10"/>
      <c r="J318" s="10"/>
      <c r="K318" s="12" t="s">
        <v>2788</v>
      </c>
      <c r="L318" s="10" t="s">
        <v>91</v>
      </c>
      <c r="M318" s="10" t="s">
        <v>92</v>
      </c>
      <c r="N318" s="10" t="s">
        <v>91</v>
      </c>
      <c r="O318" s="10" t="s">
        <v>16</v>
      </c>
      <c r="P318" s="10" t="s">
        <v>93</v>
      </c>
      <c r="Q318" s="10">
        <v>1</v>
      </c>
      <c r="R318" s="10">
        <v>0</v>
      </c>
      <c r="S318" s="10">
        <v>0</v>
      </c>
      <c r="T318" s="10">
        <v>0</v>
      </c>
      <c r="U318" s="10">
        <v>0</v>
      </c>
      <c r="V318" s="10">
        <v>0</v>
      </c>
      <c r="W318" s="10">
        <v>0</v>
      </c>
      <c r="X318" s="10" t="s">
        <v>222</v>
      </c>
      <c r="Y318" s="10"/>
      <c r="Z318" s="10" t="s">
        <v>113</v>
      </c>
      <c r="AA318" s="10">
        <v>2030</v>
      </c>
      <c r="AB318" s="10" t="s">
        <v>114</v>
      </c>
      <c r="AC318" s="10" t="s">
        <v>2789</v>
      </c>
      <c r="AD318" s="10">
        <v>2014</v>
      </c>
      <c r="AE318" s="10" t="s">
        <v>116</v>
      </c>
      <c r="AF318" s="10" t="s">
        <v>117</v>
      </c>
      <c r="AG318" s="10"/>
      <c r="AH318" s="10">
        <v>0</v>
      </c>
      <c r="AI318" s="10">
        <v>0</v>
      </c>
      <c r="AJ318" s="10">
        <v>0</v>
      </c>
      <c r="AK318" s="10">
        <v>0</v>
      </c>
      <c r="AL318" s="10">
        <v>0</v>
      </c>
      <c r="AM318" s="10">
        <v>0</v>
      </c>
      <c r="AN318" s="10">
        <v>1</v>
      </c>
      <c r="AO318" s="10"/>
      <c r="AP318" s="10"/>
      <c r="AQ318" s="10"/>
      <c r="AR318" s="10"/>
      <c r="AS318" s="10"/>
      <c r="AT318" s="10"/>
      <c r="AU318" s="10"/>
      <c r="AV318" s="10"/>
      <c r="AW318" s="10"/>
      <c r="AX318" s="10">
        <v>2024</v>
      </c>
      <c r="AY318" s="10" t="s">
        <v>2790</v>
      </c>
      <c r="AZ318" s="10" t="s">
        <v>119</v>
      </c>
      <c r="BA318" s="10"/>
      <c r="BB318" s="10">
        <v>1</v>
      </c>
      <c r="BC318" s="10" t="s">
        <v>228</v>
      </c>
      <c r="BD318" s="10" t="s">
        <v>229</v>
      </c>
      <c r="BE318" s="10"/>
      <c r="BF318" s="10"/>
      <c r="BG318" s="10"/>
      <c r="BH318" s="10"/>
      <c r="BI318" s="10"/>
      <c r="BJ318" s="10"/>
      <c r="BK318" s="10"/>
      <c r="BL318" s="10"/>
      <c r="BM318" s="10"/>
      <c r="BN318" s="12" t="s">
        <v>106</v>
      </c>
      <c r="BO318" s="12" t="s">
        <v>106</v>
      </c>
      <c r="BP318" s="10"/>
      <c r="BQ318" s="10" t="s">
        <v>92</v>
      </c>
      <c r="BR318" s="10">
        <v>2024</v>
      </c>
      <c r="BS318" s="10" t="str">
        <f>+_xlfn.XLOOKUP(Tabla1[[#This Row],[COD_ACT]],'[1]VF (2)'!$B:$B,'[1]VF (2)'!$AGD:$AGD)</f>
        <v>101;102;203;404</v>
      </c>
      <c r="BT318" s="10">
        <f>+_xlfn.XLOOKUP(Tabla1[[#This Row],[COD_ACT]],'[1]VF (2)'!$B:$B,'[1]VF (2)'!$AGC:$AGC)</f>
        <v>0</v>
      </c>
      <c r="BU318" s="10" t="e">
        <f>+_xlfn.XLOOKUP(Tabla1[[#This Row],[COD_ACT]],'[2]COMPACTO PUNTO Y COMA'!$A:$A,'[2]COMPACTO PUNTO Y COMA'!$C:$C)</f>
        <v>#N/A</v>
      </c>
      <c r="BV318" s="10" t="e">
        <f>+_xlfn.XLOOKUP(Tabla1[[#This Row],[COD_ACT]],[3]Sheet1!$A:$A,[3]Sheet1!$B:$B)</f>
        <v>#N/A</v>
      </c>
      <c r="BW318" s="14">
        <v>500</v>
      </c>
      <c r="BX318" s="10" t="s">
        <v>2791</v>
      </c>
      <c r="BY318" s="10"/>
      <c r="BZ318" s="10"/>
      <c r="CA318" s="10"/>
      <c r="CB318" s="10"/>
      <c r="CC318" s="10"/>
      <c r="CD318" s="10"/>
      <c r="CE318" s="10"/>
      <c r="CF318" s="10"/>
      <c r="CG318" s="10"/>
    </row>
    <row r="319" spans="1:85">
      <c r="A319" s="10" t="s">
        <v>2792</v>
      </c>
      <c r="B319" s="10">
        <v>28121</v>
      </c>
      <c r="C319" s="11" t="s">
        <v>86</v>
      </c>
      <c r="D319" s="10" t="s">
        <v>87</v>
      </c>
      <c r="E319" s="10" t="s">
        <v>88</v>
      </c>
      <c r="F319" s="10" t="s">
        <v>89</v>
      </c>
      <c r="G319" s="10"/>
      <c r="H319" s="10"/>
      <c r="I319" s="10"/>
      <c r="J319" s="10"/>
      <c r="K319" s="12" t="s">
        <v>2632</v>
      </c>
      <c r="L319" s="10" t="s">
        <v>91</v>
      </c>
      <c r="M319" s="10" t="s">
        <v>92</v>
      </c>
      <c r="N319" s="10" t="s">
        <v>92</v>
      </c>
      <c r="O319" s="10" t="s">
        <v>165</v>
      </c>
      <c r="P319" s="10" t="s">
        <v>165</v>
      </c>
      <c r="Q319" s="10">
        <v>1</v>
      </c>
      <c r="R319" s="10">
        <v>1</v>
      </c>
      <c r="S319" s="10">
        <v>0</v>
      </c>
      <c r="T319" s="10">
        <v>0</v>
      </c>
      <c r="U319" s="10">
        <v>0</v>
      </c>
      <c r="V319" s="10">
        <v>0</v>
      </c>
      <c r="W319" s="10">
        <v>1</v>
      </c>
      <c r="X319" s="10" t="s">
        <v>222</v>
      </c>
      <c r="Y319" s="10"/>
      <c r="Z319" s="10" t="s">
        <v>1225</v>
      </c>
      <c r="AA319" s="10">
        <v>2027</v>
      </c>
      <c r="AB319" s="10" t="s">
        <v>1226</v>
      </c>
      <c r="AC319" s="10" t="s">
        <v>2701</v>
      </c>
      <c r="AD319" s="10">
        <v>2014</v>
      </c>
      <c r="AE319" s="10" t="s">
        <v>116</v>
      </c>
      <c r="AF319" s="10" t="s">
        <v>117</v>
      </c>
      <c r="AG319" s="10"/>
      <c r="AH319" s="10">
        <v>0</v>
      </c>
      <c r="AI319" s="10">
        <v>0</v>
      </c>
      <c r="AJ319" s="10">
        <v>0</v>
      </c>
      <c r="AK319" s="10">
        <v>0</v>
      </c>
      <c r="AL319" s="10">
        <v>0</v>
      </c>
      <c r="AM319" s="10">
        <v>0</v>
      </c>
      <c r="AN319" s="10">
        <v>1</v>
      </c>
      <c r="AO319" s="10"/>
      <c r="AP319" s="10"/>
      <c r="AQ319" s="10"/>
      <c r="AR319" s="10"/>
      <c r="AS319" s="10"/>
      <c r="AT319" s="10"/>
      <c r="AU319" s="13" t="s">
        <v>2702</v>
      </c>
      <c r="AV319" s="10"/>
      <c r="AW319" s="10"/>
      <c r="AX319" s="10">
        <v>2024</v>
      </c>
      <c r="AY319" s="10" t="s">
        <v>2793</v>
      </c>
      <c r="AZ319" s="10" t="s">
        <v>2636</v>
      </c>
      <c r="BA319" s="10"/>
      <c r="BB319" s="10">
        <v>1</v>
      </c>
      <c r="BC319" s="10" t="s">
        <v>2794</v>
      </c>
      <c r="BD319" s="10" t="s">
        <v>2795</v>
      </c>
      <c r="BE319" s="10"/>
      <c r="BF319" s="10"/>
      <c r="BG319" s="10"/>
      <c r="BH319" s="10"/>
      <c r="BI319" s="10"/>
      <c r="BJ319" s="10"/>
      <c r="BK319" s="10"/>
      <c r="BL319" s="10"/>
      <c r="BM319" s="10"/>
      <c r="BN319" s="12" t="s">
        <v>106</v>
      </c>
      <c r="BO319" s="12" t="s">
        <v>106</v>
      </c>
      <c r="BP319" s="10"/>
      <c r="BQ319" s="10" t="s">
        <v>92</v>
      </c>
      <c r="BR319" s="10">
        <v>2024</v>
      </c>
      <c r="BS319" s="10" t="str">
        <f>+_xlfn.XLOOKUP(Tabla1[[#This Row],[COD_ACT]],'[1]VF (2)'!$B:$B,'[1]VF (2)'!$AGD:$AGD)</f>
        <v>501;502;503;504;505;506;507;509;510</v>
      </c>
      <c r="BT319" s="10" t="str">
        <f>+_xlfn.XLOOKUP(Tabla1[[#This Row],[COD_ACT]],'[1]VF (2)'!$B:$B,'[1]VF (2)'!$AGC:$AGC)</f>
        <v>201;101;103</v>
      </c>
      <c r="BU319" s="10" t="e">
        <f>+_xlfn.XLOOKUP(Tabla1[[#This Row],[COD_ACT]],'[2]COMPACTO PUNTO Y COMA'!$A:$A,'[2]COMPACTO PUNTO Y COMA'!$C:$C)</f>
        <v>#N/A</v>
      </c>
      <c r="BV319" s="10" t="e">
        <f>+_xlfn.XLOOKUP(Tabla1[[#This Row],[COD_ACT]],[3]Sheet1!$A:$A,[3]Sheet1!$B:$B)</f>
        <v>#N/A</v>
      </c>
      <c r="BW319" s="14" t="s">
        <v>2796</v>
      </c>
      <c r="BX319" s="10" t="s">
        <v>2797</v>
      </c>
      <c r="BY319" s="10"/>
      <c r="BZ319" s="10"/>
      <c r="CA319" s="10"/>
      <c r="CB319" s="10"/>
      <c r="CC319" s="10"/>
      <c r="CD319" s="10"/>
      <c r="CE319" s="10"/>
      <c r="CF319" s="10"/>
      <c r="CG319" s="10"/>
    </row>
    <row r="320" spans="1:85" hidden="1">
      <c r="A320" s="10" t="s">
        <v>2798</v>
      </c>
      <c r="B320" s="10">
        <v>34407</v>
      </c>
      <c r="C320" s="11" t="s">
        <v>86</v>
      </c>
      <c r="D320" s="10" t="s">
        <v>1746</v>
      </c>
      <c r="E320" s="10" t="s">
        <v>1747</v>
      </c>
      <c r="F320" s="10" t="s">
        <v>89</v>
      </c>
      <c r="G320" s="10"/>
      <c r="H320" s="10"/>
      <c r="I320" s="10"/>
      <c r="J320" s="10"/>
      <c r="K320" s="12" t="s">
        <v>2799</v>
      </c>
      <c r="L320" s="10" t="s">
        <v>91</v>
      </c>
      <c r="M320" s="10" t="s">
        <v>92</v>
      </c>
      <c r="N320" s="10" t="s">
        <v>92</v>
      </c>
      <c r="O320" s="10" t="s">
        <v>165</v>
      </c>
      <c r="P320" s="10" t="s">
        <v>165</v>
      </c>
      <c r="Q320" s="10">
        <v>1</v>
      </c>
      <c r="R320" s="10">
        <v>1</v>
      </c>
      <c r="S320" s="10">
        <v>1</v>
      </c>
      <c r="T320" s="10">
        <v>1</v>
      </c>
      <c r="U320" s="10">
        <v>1</v>
      </c>
      <c r="V320" s="10">
        <v>0</v>
      </c>
      <c r="W320" s="10">
        <v>1</v>
      </c>
      <c r="X320" s="10" t="s">
        <v>94</v>
      </c>
      <c r="Y320" s="10"/>
      <c r="Z320" s="10" t="s">
        <v>546</v>
      </c>
      <c r="AA320" s="10">
        <v>2012</v>
      </c>
      <c r="AB320" s="10" t="s">
        <v>547</v>
      </c>
      <c r="AC320" s="10" t="s">
        <v>2800</v>
      </c>
      <c r="AD320" s="10">
        <v>2006</v>
      </c>
      <c r="AE320" s="10" t="s">
        <v>170</v>
      </c>
      <c r="AF320" s="10" t="s">
        <v>171</v>
      </c>
      <c r="AG320" s="10"/>
      <c r="AH320" s="10">
        <v>0</v>
      </c>
      <c r="AI320" s="10">
        <v>0</v>
      </c>
      <c r="AJ320" s="10">
        <v>0</v>
      </c>
      <c r="AK320" s="10">
        <v>0</v>
      </c>
      <c r="AL320" s="10">
        <v>0</v>
      </c>
      <c r="AM320" s="10">
        <v>0</v>
      </c>
      <c r="AN320" s="10">
        <v>1</v>
      </c>
      <c r="AO320" s="10"/>
      <c r="AP320" s="10"/>
      <c r="AQ320" s="10"/>
      <c r="AR320" s="10"/>
      <c r="AS320" s="10"/>
      <c r="AT320" s="10"/>
      <c r="AU320" s="13" t="s">
        <v>2801</v>
      </c>
      <c r="AV320" s="10"/>
      <c r="AW320" s="10"/>
      <c r="AX320" s="10">
        <v>2024</v>
      </c>
      <c r="AY320" s="10" t="s">
        <v>2802</v>
      </c>
      <c r="AZ320" s="10" t="s">
        <v>138</v>
      </c>
      <c r="BA320" s="10"/>
      <c r="BB320" s="10">
        <v>1</v>
      </c>
      <c r="BC320" s="10" t="s">
        <v>104</v>
      </c>
      <c r="BD320" s="10" t="s">
        <v>105</v>
      </c>
      <c r="BE320" s="10"/>
      <c r="BF320" s="10"/>
      <c r="BG320" s="10"/>
      <c r="BH320" s="10"/>
      <c r="BI320" s="10"/>
      <c r="BJ320" s="10"/>
      <c r="BK320" s="10"/>
      <c r="BL320" s="10"/>
      <c r="BM320" s="10"/>
      <c r="BN320" s="12" t="s">
        <v>106</v>
      </c>
      <c r="BO320" s="12" t="s">
        <v>106</v>
      </c>
      <c r="BP320" s="10"/>
      <c r="BQ320" s="10" t="s">
        <v>92</v>
      </c>
      <c r="BR320" s="10">
        <v>2024</v>
      </c>
      <c r="BS320" s="10" t="str">
        <f>+_xlfn.XLOOKUP(Tabla1[[#This Row],[COD_ACT]],'[1]VF (2)'!$B:$B,'[1]VF (2)'!$AGD:$AGD)</f>
        <v>101;102;103;104;105;205;203;301;302;404;510</v>
      </c>
      <c r="BT320" s="10" t="str">
        <f>+_xlfn.XLOOKUP(Tabla1[[#This Row],[COD_ACT]],'[1]VF (2)'!$B:$B,'[1]VF (2)'!$AGC:$AGC)</f>
        <v>103</v>
      </c>
      <c r="BU320" s="10" t="e">
        <f>+_xlfn.XLOOKUP(Tabla1[[#This Row],[COD_ACT]],'[2]COMPACTO PUNTO Y COMA'!$A:$A,'[2]COMPACTO PUNTO Y COMA'!$C:$C)</f>
        <v>#N/A</v>
      </c>
      <c r="BV320" s="10" t="e">
        <f>+_xlfn.XLOOKUP(Tabla1[[#This Row],[COD_ACT]],[3]Sheet1!$A:$A,[3]Sheet1!$B:$B)</f>
        <v>#N/A</v>
      </c>
      <c r="BW320" s="14" t="s">
        <v>351</v>
      </c>
      <c r="BX320" s="10" t="s">
        <v>2803</v>
      </c>
      <c r="BY320" s="10"/>
      <c r="BZ320" s="10"/>
      <c r="CA320" s="10"/>
      <c r="CB320" s="10"/>
      <c r="CC320" s="10"/>
      <c r="CD320" s="10"/>
      <c r="CE320" s="10"/>
      <c r="CF320" s="10"/>
      <c r="CG320" s="10"/>
    </row>
    <row r="321" spans="1:85">
      <c r="A321" s="10" t="s">
        <v>2804</v>
      </c>
      <c r="B321" s="10">
        <v>34349</v>
      </c>
      <c r="C321" s="11" t="s">
        <v>86</v>
      </c>
      <c r="D321" s="10" t="s">
        <v>1746</v>
      </c>
      <c r="E321" s="10" t="s">
        <v>1747</v>
      </c>
      <c r="F321" s="10" t="s">
        <v>89</v>
      </c>
      <c r="G321" s="10"/>
      <c r="H321" s="10"/>
      <c r="I321" s="10"/>
      <c r="J321" s="10"/>
      <c r="K321" s="12" t="s">
        <v>2805</v>
      </c>
      <c r="L321" s="10" t="s">
        <v>91</v>
      </c>
      <c r="M321" s="10" t="s">
        <v>92</v>
      </c>
      <c r="N321" s="10" t="s">
        <v>92</v>
      </c>
      <c r="O321" s="10" t="s">
        <v>165</v>
      </c>
      <c r="P321" s="10" t="s">
        <v>165</v>
      </c>
      <c r="Q321" s="10">
        <v>1</v>
      </c>
      <c r="R321" s="10">
        <v>1</v>
      </c>
      <c r="S321" s="10">
        <v>1</v>
      </c>
      <c r="T321" s="10">
        <v>1</v>
      </c>
      <c r="U321" s="10">
        <v>1</v>
      </c>
      <c r="V321" s="10">
        <v>0</v>
      </c>
      <c r="W321" s="10">
        <v>1</v>
      </c>
      <c r="X321" s="10" t="s">
        <v>112</v>
      </c>
      <c r="Y321" s="10"/>
      <c r="Z321" s="10" t="s">
        <v>546</v>
      </c>
      <c r="AA321" s="10">
        <v>2012</v>
      </c>
      <c r="AB321" s="10" t="s">
        <v>547</v>
      </c>
      <c r="AC321" s="10" t="s">
        <v>2806</v>
      </c>
      <c r="AD321" s="10">
        <v>2006</v>
      </c>
      <c r="AE321" s="10" t="s">
        <v>170</v>
      </c>
      <c r="AF321" s="10" t="s">
        <v>171</v>
      </c>
      <c r="AG321" s="10"/>
      <c r="AH321" s="10">
        <v>0</v>
      </c>
      <c r="AI321" s="10">
        <v>0</v>
      </c>
      <c r="AJ321" s="10">
        <v>0</v>
      </c>
      <c r="AK321" s="10">
        <v>0</v>
      </c>
      <c r="AL321" s="10">
        <v>0</v>
      </c>
      <c r="AM321" s="10">
        <v>0</v>
      </c>
      <c r="AN321" s="10">
        <v>1</v>
      </c>
      <c r="AO321" s="10"/>
      <c r="AP321" s="10"/>
      <c r="AQ321" s="10"/>
      <c r="AR321" s="10"/>
      <c r="AS321" s="10"/>
      <c r="AT321" s="10"/>
      <c r="AU321" s="13" t="s">
        <v>2807</v>
      </c>
      <c r="AV321" s="10"/>
      <c r="AW321" s="10"/>
      <c r="AX321" s="10">
        <v>2024</v>
      </c>
      <c r="AY321" s="10" t="s">
        <v>2808</v>
      </c>
      <c r="AZ321" s="10" t="s">
        <v>138</v>
      </c>
      <c r="BA321" s="10"/>
      <c r="BB321" s="10">
        <v>1</v>
      </c>
      <c r="BC321" s="10" t="s">
        <v>120</v>
      </c>
      <c r="BD321" s="10" t="s">
        <v>121</v>
      </c>
      <c r="BE321" s="10"/>
      <c r="BF321" s="10"/>
      <c r="BG321" s="10"/>
      <c r="BH321" s="10"/>
      <c r="BI321" s="10"/>
      <c r="BJ321" s="10"/>
      <c r="BK321" s="10"/>
      <c r="BL321" s="10"/>
      <c r="BM321" s="10"/>
      <c r="BN321" s="12" t="s">
        <v>106</v>
      </c>
      <c r="BO321" s="12" t="s">
        <v>106</v>
      </c>
      <c r="BP321" s="10"/>
      <c r="BQ321" s="10" t="s">
        <v>92</v>
      </c>
      <c r="BR321" s="10">
        <v>2024</v>
      </c>
      <c r="BS321" s="10" t="str">
        <f>+_xlfn.XLOOKUP(Tabla1[[#This Row],[COD_ACT]],'[1]VF (2)'!$B:$B,'[1]VF (2)'!$AGD:$AGD)</f>
        <v>101;102;103;104;105;202;205;203;301;302;404;501;502;503;504;505;507;510;512</v>
      </c>
      <c r="BT321" s="10" t="str">
        <f>+_xlfn.XLOOKUP(Tabla1[[#This Row],[COD_ACT]],'[1]VF (2)'!$B:$B,'[1]VF (2)'!$AGC:$AGC)</f>
        <v>103</v>
      </c>
      <c r="BU321" s="10" t="e">
        <f>+_xlfn.XLOOKUP(Tabla1[[#This Row],[COD_ACT]],'[2]COMPACTO PUNTO Y COMA'!$A:$A,'[2]COMPACTO PUNTO Y COMA'!$C:$C)</f>
        <v>#N/A</v>
      </c>
      <c r="BV321" s="10" t="e">
        <f>+_xlfn.XLOOKUP(Tabla1[[#This Row],[COD_ACT]],[3]Sheet1!$A:$A,[3]Sheet1!$B:$B)</f>
        <v>#N/A</v>
      </c>
      <c r="BW321" s="14" t="s">
        <v>351</v>
      </c>
      <c r="BX321" s="10" t="s">
        <v>2809</v>
      </c>
      <c r="BY321" s="10"/>
      <c r="BZ321" s="10"/>
      <c r="CA321" s="10"/>
      <c r="CB321" s="10"/>
      <c r="CC321" s="10"/>
      <c r="CD321" s="10"/>
      <c r="CE321" s="10"/>
      <c r="CF321" s="10"/>
      <c r="CG321" s="10"/>
    </row>
    <row r="322" spans="1:85">
      <c r="A322" s="10" t="s">
        <v>2810</v>
      </c>
      <c r="B322" s="10">
        <v>34351</v>
      </c>
      <c r="C322" s="11" t="s">
        <v>86</v>
      </c>
      <c r="D322" s="10" t="s">
        <v>1746</v>
      </c>
      <c r="E322" s="10" t="s">
        <v>1747</v>
      </c>
      <c r="F322" s="10" t="s">
        <v>89</v>
      </c>
      <c r="G322" s="10"/>
      <c r="H322" s="10"/>
      <c r="I322" s="10"/>
      <c r="J322" s="10"/>
      <c r="K322" s="12" t="s">
        <v>2811</v>
      </c>
      <c r="L322" s="10" t="s">
        <v>91</v>
      </c>
      <c r="M322" s="10" t="s">
        <v>92</v>
      </c>
      <c r="N322" s="10" t="s">
        <v>92</v>
      </c>
      <c r="O322" s="10" t="s">
        <v>165</v>
      </c>
      <c r="P322" s="10" t="s">
        <v>165</v>
      </c>
      <c r="Q322" s="10">
        <v>1</v>
      </c>
      <c r="R322" s="10">
        <v>1</v>
      </c>
      <c r="S322" s="10">
        <v>1</v>
      </c>
      <c r="T322" s="10">
        <v>1</v>
      </c>
      <c r="U322" s="10">
        <v>1</v>
      </c>
      <c r="V322" s="10">
        <v>0</v>
      </c>
      <c r="W322" s="10">
        <v>1</v>
      </c>
      <c r="X322" s="10" t="s">
        <v>112</v>
      </c>
      <c r="Y322" s="10"/>
      <c r="Z322" s="10" t="s">
        <v>546</v>
      </c>
      <c r="AA322" s="10">
        <v>2012</v>
      </c>
      <c r="AB322" s="10" t="s">
        <v>547</v>
      </c>
      <c r="AC322" s="10" t="s">
        <v>2812</v>
      </c>
      <c r="AD322" s="10">
        <v>2006</v>
      </c>
      <c r="AE322" s="10" t="s">
        <v>170</v>
      </c>
      <c r="AF322" s="10" t="s">
        <v>171</v>
      </c>
      <c r="AG322" s="10"/>
      <c r="AH322" s="10">
        <v>0</v>
      </c>
      <c r="AI322" s="10">
        <v>0</v>
      </c>
      <c r="AJ322" s="10">
        <v>0</v>
      </c>
      <c r="AK322" s="10">
        <v>0</v>
      </c>
      <c r="AL322" s="10">
        <v>0</v>
      </c>
      <c r="AM322" s="10">
        <v>0</v>
      </c>
      <c r="AN322" s="10">
        <v>1</v>
      </c>
      <c r="AO322" s="10"/>
      <c r="AP322" s="10"/>
      <c r="AQ322" s="10"/>
      <c r="AR322" s="10"/>
      <c r="AS322" s="10"/>
      <c r="AT322" s="10"/>
      <c r="AU322" s="13" t="s">
        <v>2813</v>
      </c>
      <c r="AV322" s="10"/>
      <c r="AW322" s="10"/>
      <c r="AX322" s="10">
        <v>2024</v>
      </c>
      <c r="AY322" s="21" t="s">
        <v>2814</v>
      </c>
      <c r="AZ322" s="10" t="s">
        <v>138</v>
      </c>
      <c r="BA322" s="10"/>
      <c r="BB322" s="10">
        <v>1</v>
      </c>
      <c r="BC322" s="10" t="s">
        <v>120</v>
      </c>
      <c r="BD322" s="10" t="s">
        <v>121</v>
      </c>
      <c r="BE322" s="10"/>
      <c r="BF322" s="10"/>
      <c r="BG322" s="10"/>
      <c r="BH322" s="10"/>
      <c r="BI322" s="10"/>
      <c r="BJ322" s="10"/>
      <c r="BK322" s="10"/>
      <c r="BL322" s="10"/>
      <c r="BM322" s="10"/>
      <c r="BN322" s="12" t="s">
        <v>106</v>
      </c>
      <c r="BO322" s="12" t="s">
        <v>106</v>
      </c>
      <c r="BP322" s="10"/>
      <c r="BQ322" s="10" t="s">
        <v>92</v>
      </c>
      <c r="BR322" s="10">
        <v>2024</v>
      </c>
      <c r="BS322" s="10" t="str">
        <f>+_xlfn.XLOOKUP(Tabla1[[#This Row],[COD_ACT]],'[1]VF (2)'!$B:$B,'[1]VF (2)'!$AGD:$AGD)</f>
        <v>101;102;103;104;105;202;205;203;301;302;404;501;502;503;504;505;507;510;512</v>
      </c>
      <c r="BT322" s="10" t="str">
        <f>+_xlfn.XLOOKUP(Tabla1[[#This Row],[COD_ACT]],'[1]VF (2)'!$B:$B,'[1]VF (2)'!$AGC:$AGC)</f>
        <v>103</v>
      </c>
      <c r="BU322" s="10" t="e">
        <f>+_xlfn.XLOOKUP(Tabla1[[#This Row],[COD_ACT]],'[2]COMPACTO PUNTO Y COMA'!$A:$A,'[2]COMPACTO PUNTO Y COMA'!$C:$C)</f>
        <v>#N/A</v>
      </c>
      <c r="BV322" s="10" t="e">
        <f>+_xlfn.XLOOKUP(Tabla1[[#This Row],[COD_ACT]],[3]Sheet1!$A:$A,[3]Sheet1!$B:$B)</f>
        <v>#N/A</v>
      </c>
      <c r="BW322" s="14" t="s">
        <v>351</v>
      </c>
      <c r="BX322" s="10" t="s">
        <v>2809</v>
      </c>
      <c r="BY322" s="10"/>
      <c r="BZ322" s="10"/>
      <c r="CA322" s="10"/>
      <c r="CB322" s="10"/>
      <c r="CC322" s="10"/>
      <c r="CD322" s="10"/>
      <c r="CE322" s="10"/>
      <c r="CF322" s="10"/>
      <c r="CG322" s="10"/>
    </row>
    <row r="323" spans="1:85" hidden="1">
      <c r="A323" s="10" t="s">
        <v>2815</v>
      </c>
      <c r="B323" s="10">
        <v>21849</v>
      </c>
      <c r="C323" s="11" t="s">
        <v>86</v>
      </c>
      <c r="D323" s="10" t="s">
        <v>2816</v>
      </c>
      <c r="E323" s="10" t="s">
        <v>2817</v>
      </c>
      <c r="F323" s="10" t="s">
        <v>514</v>
      </c>
      <c r="G323" s="10"/>
      <c r="H323" s="10"/>
      <c r="I323" s="10"/>
      <c r="J323" s="10"/>
      <c r="K323" s="12" t="s">
        <v>2818</v>
      </c>
      <c r="L323" s="10" t="s">
        <v>91</v>
      </c>
      <c r="M323" s="10" t="s">
        <v>92</v>
      </c>
      <c r="N323" s="10" t="s">
        <v>91</v>
      </c>
      <c r="O323" s="10" t="s">
        <v>16</v>
      </c>
      <c r="P323" s="10" t="s">
        <v>93</v>
      </c>
      <c r="Q323" s="10">
        <v>1</v>
      </c>
      <c r="R323" s="10">
        <v>0</v>
      </c>
      <c r="S323" s="10">
        <v>0</v>
      </c>
      <c r="T323" s="10">
        <v>0</v>
      </c>
      <c r="U323" s="10">
        <v>0</v>
      </c>
      <c r="V323" s="10">
        <v>0</v>
      </c>
      <c r="W323" s="10">
        <v>0</v>
      </c>
      <c r="X323" s="10" t="s">
        <v>112</v>
      </c>
      <c r="Y323" s="10"/>
      <c r="Z323" s="10" t="s">
        <v>113</v>
      </c>
      <c r="AA323" s="10">
        <v>2030</v>
      </c>
      <c r="AB323" s="10" t="s">
        <v>114</v>
      </c>
      <c r="AC323" s="11" t="s">
        <v>2819</v>
      </c>
      <c r="AD323" s="10">
        <v>2014</v>
      </c>
      <c r="AE323" s="10" t="s">
        <v>116</v>
      </c>
      <c r="AF323" s="10" t="s">
        <v>117</v>
      </c>
      <c r="AG323" s="10"/>
      <c r="AH323" s="10">
        <v>0</v>
      </c>
      <c r="AI323" s="10">
        <v>0</v>
      </c>
      <c r="AJ323" s="10">
        <v>0</v>
      </c>
      <c r="AK323" s="10">
        <v>0</v>
      </c>
      <c r="AL323" s="10">
        <v>0</v>
      </c>
      <c r="AM323" s="10">
        <v>0</v>
      </c>
      <c r="AN323" s="10">
        <v>1</v>
      </c>
      <c r="AO323" s="10">
        <v>0</v>
      </c>
      <c r="AP323" s="10">
        <v>0</v>
      </c>
      <c r="AQ323" s="10">
        <v>0</v>
      </c>
      <c r="AR323" s="10">
        <v>0</v>
      </c>
      <c r="AS323" s="10">
        <v>0</v>
      </c>
      <c r="AT323" s="10">
        <v>0</v>
      </c>
      <c r="AU323" s="10"/>
      <c r="AV323" s="10"/>
      <c r="AW323" s="10"/>
      <c r="AX323" s="10">
        <v>2024</v>
      </c>
      <c r="AY323" s="10" t="s">
        <v>2820</v>
      </c>
      <c r="AZ323" s="10" t="s">
        <v>227</v>
      </c>
      <c r="BA323" s="10"/>
      <c r="BB323" s="10">
        <v>1</v>
      </c>
      <c r="BC323" s="10" t="s">
        <v>681</v>
      </c>
      <c r="BD323" s="10" t="s">
        <v>682</v>
      </c>
      <c r="BE323" s="10"/>
      <c r="BF323" s="10"/>
      <c r="BG323" s="10"/>
      <c r="BH323" s="10"/>
      <c r="BI323" s="10"/>
      <c r="BJ323" s="10"/>
      <c r="BK323" s="10"/>
      <c r="BL323" s="10"/>
      <c r="BM323" s="10"/>
      <c r="BN323" s="12" t="s">
        <v>2821</v>
      </c>
      <c r="BO323" s="12" t="s">
        <v>2771</v>
      </c>
      <c r="BP323" s="10"/>
      <c r="BQ323" s="10" t="s">
        <v>91</v>
      </c>
      <c r="BR323" s="10">
        <v>2024</v>
      </c>
      <c r="BS323" s="10" t="str">
        <f>+_xlfn.XLOOKUP(Tabla1[[#This Row],[COD_ACT]],'[1]VF (2)'!$B:$B,'[1]VF (2)'!$AGD:$AGD)</f>
        <v>101;203;509</v>
      </c>
      <c r="BT323" s="10">
        <f>+_xlfn.XLOOKUP(Tabla1[[#This Row],[COD_ACT]],'[1]VF (2)'!$B:$B,'[1]VF (2)'!$AGC:$AGC)</f>
        <v>0</v>
      </c>
      <c r="BU323" s="10" t="e">
        <f>+_xlfn.XLOOKUP(Tabla1[[#This Row],[COD_ACT]],'[2]COMPACTO PUNTO Y COMA'!$A:$A,'[2]COMPACTO PUNTO Y COMA'!$C:$C)</f>
        <v>#N/A</v>
      </c>
      <c r="BV323" s="10" t="e">
        <f>+_xlfn.XLOOKUP(Tabla1[[#This Row],[COD_ACT]],[3]Sheet1!$A:$A,[3]Sheet1!$B:$B)</f>
        <v>#N/A</v>
      </c>
      <c r="BW323" s="14">
        <v>500</v>
      </c>
      <c r="BX323" s="10" t="s">
        <v>2822</v>
      </c>
      <c r="BY323" s="10"/>
      <c r="BZ323" s="10"/>
      <c r="CA323" s="10"/>
      <c r="CB323" s="10"/>
      <c r="CC323" s="10"/>
      <c r="CD323" s="10"/>
      <c r="CE323" s="10"/>
      <c r="CF323" s="10"/>
      <c r="CG323" s="10"/>
    </row>
    <row r="324" spans="1:85" hidden="1">
      <c r="A324" s="11" t="s">
        <v>2823</v>
      </c>
      <c r="B324" s="10">
        <v>5623</v>
      </c>
      <c r="C324" s="11" t="s">
        <v>86</v>
      </c>
      <c r="D324" s="10" t="s">
        <v>2824</v>
      </c>
      <c r="E324" s="10" t="s">
        <v>2825</v>
      </c>
      <c r="F324" s="10" t="s">
        <v>514</v>
      </c>
      <c r="G324" s="10"/>
      <c r="H324" s="10"/>
      <c r="I324" s="10"/>
      <c r="J324" s="10"/>
      <c r="K324" s="12" t="s">
        <v>2826</v>
      </c>
      <c r="L324" s="10" t="s">
        <v>91</v>
      </c>
      <c r="M324" s="10" t="s">
        <v>92</v>
      </c>
      <c r="N324" s="10" t="s">
        <v>91</v>
      </c>
      <c r="O324" s="10" t="s">
        <v>16</v>
      </c>
      <c r="P324" s="10" t="s">
        <v>93</v>
      </c>
      <c r="Q324" s="10">
        <v>1</v>
      </c>
      <c r="R324" s="10">
        <v>0</v>
      </c>
      <c r="S324" s="10">
        <v>0</v>
      </c>
      <c r="T324" s="10">
        <v>0</v>
      </c>
      <c r="U324" s="10">
        <v>0</v>
      </c>
      <c r="V324" s="10">
        <v>0</v>
      </c>
      <c r="W324" s="10">
        <v>0</v>
      </c>
      <c r="X324" s="10" t="s">
        <v>112</v>
      </c>
      <c r="Y324" s="10"/>
      <c r="Z324" s="10" t="s">
        <v>113</v>
      </c>
      <c r="AA324" s="10">
        <v>2030</v>
      </c>
      <c r="AB324" s="10" t="s">
        <v>114</v>
      </c>
      <c r="AC324" s="10" t="s">
        <v>2827</v>
      </c>
      <c r="AD324" s="10">
        <v>2014</v>
      </c>
      <c r="AE324" s="10" t="s">
        <v>116</v>
      </c>
      <c r="AF324" s="10" t="s">
        <v>117</v>
      </c>
      <c r="AG324" s="10"/>
      <c r="AH324" s="10">
        <v>0</v>
      </c>
      <c r="AI324" s="10">
        <v>0</v>
      </c>
      <c r="AJ324" s="10">
        <v>0</v>
      </c>
      <c r="AK324" s="10">
        <v>0</v>
      </c>
      <c r="AL324" s="10">
        <v>0</v>
      </c>
      <c r="AM324" s="10">
        <v>0</v>
      </c>
      <c r="AN324" s="10">
        <v>1</v>
      </c>
      <c r="AO324" s="10">
        <v>0</v>
      </c>
      <c r="AP324" s="10">
        <v>0</v>
      </c>
      <c r="AQ324" s="10">
        <v>0</v>
      </c>
      <c r="AR324" s="10">
        <v>0</v>
      </c>
      <c r="AS324" s="10">
        <v>0</v>
      </c>
      <c r="AT324" s="10">
        <v>0</v>
      </c>
      <c r="AU324" s="10"/>
      <c r="AV324" s="10"/>
      <c r="AW324" s="10"/>
      <c r="AX324" s="10">
        <v>2024</v>
      </c>
      <c r="AY324" s="10" t="s">
        <v>2828</v>
      </c>
      <c r="AZ324" s="10" t="s">
        <v>119</v>
      </c>
      <c r="BA324" s="10"/>
      <c r="BB324" s="10">
        <v>1</v>
      </c>
      <c r="BC324" s="10" t="s">
        <v>681</v>
      </c>
      <c r="BD324" s="10" t="s">
        <v>682</v>
      </c>
      <c r="BE324" s="10"/>
      <c r="BF324" s="10"/>
      <c r="BG324" s="10"/>
      <c r="BH324" s="10"/>
      <c r="BI324" s="10"/>
      <c r="BJ324" s="10"/>
      <c r="BK324" s="10"/>
      <c r="BL324" s="10"/>
      <c r="BM324" s="10"/>
      <c r="BN324" s="12" t="s">
        <v>2829</v>
      </c>
      <c r="BO324" s="12" t="s">
        <v>216</v>
      </c>
      <c r="BP324" s="10"/>
      <c r="BQ324" s="10" t="s">
        <v>91</v>
      </c>
      <c r="BR324" s="10">
        <v>2024</v>
      </c>
      <c r="BS324" s="10" t="str">
        <f>+_xlfn.XLOOKUP(Tabla1[[#This Row],[COD_ACT]],'[1]VF (2)'!$B:$B,'[1]VF (2)'!$AGD:$AGD)</f>
        <v>101;102;205;203;404;505;510</v>
      </c>
      <c r="BT324" s="10">
        <f>+_xlfn.XLOOKUP(Tabla1[[#This Row],[COD_ACT]],'[1]VF (2)'!$B:$B,'[1]VF (2)'!$AGC:$AGC)</f>
        <v>0</v>
      </c>
      <c r="BU324" s="10" t="e">
        <f>+_xlfn.XLOOKUP(Tabla1[[#This Row],[COD_ACT]],'[2]COMPACTO PUNTO Y COMA'!$A:$A,'[2]COMPACTO PUNTO Y COMA'!$C:$C)</f>
        <v>#N/A</v>
      </c>
      <c r="BV324" s="10" t="e">
        <f>+_xlfn.XLOOKUP(Tabla1[[#This Row],[COD_ACT]],[3]Sheet1!$A:$A,[3]Sheet1!$B:$B)</f>
        <v>#N/A</v>
      </c>
      <c r="BW324" s="14">
        <v>500</v>
      </c>
      <c r="BX324" s="10" t="s">
        <v>1968</v>
      </c>
      <c r="BY324" s="10"/>
      <c r="BZ324" s="10"/>
      <c r="CA324" s="10"/>
      <c r="CB324" s="10"/>
      <c r="CC324" s="10"/>
      <c r="CD324" s="10"/>
      <c r="CE324" s="10"/>
      <c r="CF324" s="10"/>
      <c r="CG324" s="10"/>
    </row>
    <row r="325" spans="1:85" hidden="1">
      <c r="A325" s="10" t="s">
        <v>2830</v>
      </c>
      <c r="B325" s="10">
        <v>34339</v>
      </c>
      <c r="C325" s="11" t="s">
        <v>86</v>
      </c>
      <c r="D325" s="10" t="s">
        <v>416</v>
      </c>
      <c r="E325" s="10" t="s">
        <v>417</v>
      </c>
      <c r="F325" s="10" t="s">
        <v>89</v>
      </c>
      <c r="G325" s="10"/>
      <c r="H325" s="10"/>
      <c r="I325" s="10"/>
      <c r="J325" s="10"/>
      <c r="K325" s="12" t="s">
        <v>2831</v>
      </c>
      <c r="L325" s="10" t="s">
        <v>91</v>
      </c>
      <c r="M325" s="10" t="s">
        <v>92</v>
      </c>
      <c r="N325" s="10" t="s">
        <v>92</v>
      </c>
      <c r="O325" s="10" t="s">
        <v>165</v>
      </c>
      <c r="P325" s="10" t="s">
        <v>165</v>
      </c>
      <c r="Q325" s="10">
        <v>1</v>
      </c>
      <c r="R325" s="10">
        <v>1</v>
      </c>
      <c r="S325" s="10">
        <v>1</v>
      </c>
      <c r="T325" s="10">
        <v>1</v>
      </c>
      <c r="U325" s="10">
        <v>1</v>
      </c>
      <c r="V325" s="10">
        <v>0</v>
      </c>
      <c r="W325" s="10">
        <v>1</v>
      </c>
      <c r="X325" s="10" t="s">
        <v>94</v>
      </c>
      <c r="Y325" s="10"/>
      <c r="Z325" s="10" t="s">
        <v>419</v>
      </c>
      <c r="AA325" s="10">
        <v>2063</v>
      </c>
      <c r="AB325" s="10" t="s">
        <v>420</v>
      </c>
      <c r="AC325" s="10" t="s">
        <v>2832</v>
      </c>
      <c r="AD325" s="10">
        <v>2015</v>
      </c>
      <c r="AE325" s="10" t="s">
        <v>193</v>
      </c>
      <c r="AF325" s="10" t="s">
        <v>194</v>
      </c>
      <c r="AG325" s="10"/>
      <c r="AH325" s="10">
        <v>0</v>
      </c>
      <c r="AI325" s="10">
        <v>0</v>
      </c>
      <c r="AJ325" s="10">
        <v>0</v>
      </c>
      <c r="AK325" s="10">
        <v>0</v>
      </c>
      <c r="AL325" s="10">
        <v>0</v>
      </c>
      <c r="AM325" s="10">
        <v>0</v>
      </c>
      <c r="AN325" s="10">
        <v>1</v>
      </c>
      <c r="AO325" s="10"/>
      <c r="AP325" s="10"/>
      <c r="AQ325" s="10"/>
      <c r="AR325" s="10"/>
      <c r="AS325" s="10"/>
      <c r="AT325" s="10"/>
      <c r="AU325" s="10"/>
      <c r="AV325" s="10"/>
      <c r="AW325" s="10"/>
      <c r="AX325" s="10">
        <v>2024</v>
      </c>
      <c r="AY325" s="10" t="s">
        <v>2833</v>
      </c>
      <c r="AZ325" s="10" t="s">
        <v>1850</v>
      </c>
      <c r="BA325" s="10"/>
      <c r="BB325" s="10">
        <v>1</v>
      </c>
      <c r="BC325" s="10" t="s">
        <v>104</v>
      </c>
      <c r="BD325" s="10" t="s">
        <v>105</v>
      </c>
      <c r="BE325" s="10"/>
      <c r="BF325" s="10"/>
      <c r="BG325" s="10"/>
      <c r="BH325" s="10"/>
      <c r="BI325" s="10"/>
      <c r="BJ325" s="10"/>
      <c r="BK325" s="10"/>
      <c r="BL325" s="10"/>
      <c r="BM325" s="10"/>
      <c r="BN325" s="12" t="s">
        <v>106</v>
      </c>
      <c r="BO325" s="12" t="s">
        <v>106</v>
      </c>
      <c r="BP325" s="10"/>
      <c r="BQ325" s="10" t="s">
        <v>92</v>
      </c>
      <c r="BR325" s="10">
        <v>2024</v>
      </c>
      <c r="BS325" s="10" t="str">
        <f>+_xlfn.XLOOKUP(Tabla1[[#This Row],[COD_ACT]],'[1]VF (2)'!$B:$B,'[1]VF (2)'!$AGD:$AGD)</f>
        <v>105;404;510</v>
      </c>
      <c r="BT325" s="10">
        <f>+_xlfn.XLOOKUP(Tabla1[[#This Row],[COD_ACT]],'[1]VF (2)'!$B:$B,'[1]VF (2)'!$AGC:$AGC)</f>
        <v>0</v>
      </c>
      <c r="BU325" s="10" t="e">
        <f>+_xlfn.XLOOKUP(Tabla1[[#This Row],[COD_ACT]],'[2]COMPACTO PUNTO Y COMA'!$A:$A,'[2]COMPACTO PUNTO Y COMA'!$C:$C)</f>
        <v>#N/A</v>
      </c>
      <c r="BV325" s="10" t="e">
        <f>+_xlfn.XLOOKUP(Tabla1[[#This Row],[COD_ACT]],[3]Sheet1!$A:$A,[3]Sheet1!$B:$B)</f>
        <v>#N/A</v>
      </c>
      <c r="BW325" s="14">
        <v>500</v>
      </c>
      <c r="BX325" s="10" t="s">
        <v>2834</v>
      </c>
      <c r="BY325" s="10"/>
      <c r="BZ325" s="10"/>
      <c r="CA325" s="10"/>
      <c r="CB325" s="10"/>
      <c r="CC325" s="10"/>
      <c r="CD325" s="10"/>
      <c r="CE325" s="10"/>
      <c r="CF325" s="10"/>
      <c r="CG325" s="10"/>
    </row>
    <row r="326" spans="1:85" hidden="1">
      <c r="A326" s="10" t="s">
        <v>2835</v>
      </c>
      <c r="B326" s="10">
        <v>33055</v>
      </c>
      <c r="C326" s="11" t="s">
        <v>86</v>
      </c>
      <c r="D326" s="10" t="s">
        <v>1686</v>
      </c>
      <c r="E326" s="10" t="s">
        <v>1687</v>
      </c>
      <c r="F326" s="10" t="s">
        <v>89</v>
      </c>
      <c r="G326" s="10"/>
      <c r="H326" s="10"/>
      <c r="I326" s="10"/>
      <c r="J326" s="10"/>
      <c r="K326" s="12" t="s">
        <v>941</v>
      </c>
      <c r="L326" s="10" t="s">
        <v>91</v>
      </c>
      <c r="M326" s="10" t="s">
        <v>92</v>
      </c>
      <c r="N326" s="10" t="s">
        <v>91</v>
      </c>
      <c r="O326" s="10" t="s">
        <v>16</v>
      </c>
      <c r="P326" s="10" t="s">
        <v>93</v>
      </c>
      <c r="Q326" s="10">
        <v>1</v>
      </c>
      <c r="R326" s="10">
        <v>0</v>
      </c>
      <c r="S326" s="10">
        <v>0</v>
      </c>
      <c r="T326" s="10">
        <v>0</v>
      </c>
      <c r="U326" s="10">
        <v>0</v>
      </c>
      <c r="V326" s="10">
        <v>0</v>
      </c>
      <c r="W326" s="10">
        <v>0</v>
      </c>
      <c r="X326" s="10" t="s">
        <v>153</v>
      </c>
      <c r="Y326" s="10"/>
      <c r="Z326" s="10" t="s">
        <v>762</v>
      </c>
      <c r="AA326" s="10">
        <v>2087</v>
      </c>
      <c r="AB326" s="10" t="s">
        <v>763</v>
      </c>
      <c r="AC326" s="10" t="s">
        <v>1689</v>
      </c>
      <c r="AD326" s="10">
        <v>2014</v>
      </c>
      <c r="AE326" s="10" t="s">
        <v>116</v>
      </c>
      <c r="AF326" s="10" t="s">
        <v>117</v>
      </c>
      <c r="AG326" s="10"/>
      <c r="AH326" s="10">
        <v>0</v>
      </c>
      <c r="AI326" s="10">
        <v>0</v>
      </c>
      <c r="AJ326" s="10">
        <v>0</v>
      </c>
      <c r="AK326" s="10">
        <v>0</v>
      </c>
      <c r="AL326" s="10">
        <v>0</v>
      </c>
      <c r="AM326" s="10">
        <v>0</v>
      </c>
      <c r="AN326" s="10">
        <v>1</v>
      </c>
      <c r="AO326" s="10">
        <v>0</v>
      </c>
      <c r="AP326" s="10">
        <v>0</v>
      </c>
      <c r="AQ326" s="10">
        <v>0</v>
      </c>
      <c r="AR326" s="10">
        <v>0</v>
      </c>
      <c r="AS326" s="10">
        <v>0</v>
      </c>
      <c r="AT326" s="10">
        <v>0</v>
      </c>
      <c r="AU326" s="10"/>
      <c r="AV326" s="10"/>
      <c r="AW326" s="10"/>
      <c r="AX326" s="10">
        <v>2024</v>
      </c>
      <c r="AY326" s="10" t="s">
        <v>2836</v>
      </c>
      <c r="AZ326" s="10" t="s">
        <v>103</v>
      </c>
      <c r="BA326" s="10"/>
      <c r="BB326" s="10">
        <v>1</v>
      </c>
      <c r="BC326" s="10" t="s">
        <v>207</v>
      </c>
      <c r="BD326" s="10" t="s">
        <v>208</v>
      </c>
      <c r="BE326" s="10"/>
      <c r="BF326" s="10"/>
      <c r="BG326" s="10"/>
      <c r="BH326" s="10"/>
      <c r="BI326" s="10"/>
      <c r="BJ326" s="10"/>
      <c r="BK326" s="10"/>
      <c r="BL326" s="10"/>
      <c r="BM326" s="10"/>
      <c r="BN326" s="12" t="s">
        <v>1691</v>
      </c>
      <c r="BO326" s="12" t="s">
        <v>1692</v>
      </c>
      <c r="BP326" s="10"/>
      <c r="BQ326" s="10" t="s">
        <v>91</v>
      </c>
      <c r="BR326" s="10">
        <v>2024</v>
      </c>
      <c r="BS326" s="10" t="str">
        <f>+_xlfn.XLOOKUP(Tabla1[[#This Row],[COD_ACT]],'[1]VF (2)'!$B:$B,'[1]VF (2)'!$AGD:$AGD)</f>
        <v>201;202;401;402</v>
      </c>
      <c r="BT326" s="10">
        <f>+_xlfn.XLOOKUP(Tabla1[[#This Row],[COD_ACT]],'[1]VF (2)'!$B:$B,'[1]VF (2)'!$AGC:$AGC)</f>
        <v>0</v>
      </c>
      <c r="BU326" s="10" t="e">
        <f>+_xlfn.XLOOKUP(Tabla1[[#This Row],[COD_ACT]],'[2]COMPACTO PUNTO Y COMA'!$A:$A,'[2]COMPACTO PUNTO Y COMA'!$C:$C)</f>
        <v>#N/A</v>
      </c>
      <c r="BV326" s="10" t="e">
        <f>+_xlfn.XLOOKUP(Tabla1[[#This Row],[COD_ACT]],[3]Sheet1!$A:$A,[3]Sheet1!$B:$B)</f>
        <v>#N/A</v>
      </c>
      <c r="BW326" s="14">
        <v>500</v>
      </c>
      <c r="BX326" s="10" t="s">
        <v>2837</v>
      </c>
      <c r="BY326" s="10"/>
      <c r="BZ326" s="10"/>
      <c r="CA326" s="10"/>
      <c r="CB326" s="10"/>
      <c r="CC326" s="10"/>
      <c r="CD326" s="10"/>
      <c r="CE326" s="10"/>
      <c r="CF326" s="10"/>
      <c r="CG326" s="10"/>
    </row>
    <row r="327" spans="1:85" hidden="1">
      <c r="A327" s="10" t="s">
        <v>2838</v>
      </c>
      <c r="B327" s="10">
        <v>30751</v>
      </c>
      <c r="C327" s="11" t="s">
        <v>86</v>
      </c>
      <c r="D327" s="10" t="s">
        <v>2786</v>
      </c>
      <c r="E327" s="10" t="s">
        <v>2787</v>
      </c>
      <c r="F327" s="10" t="s">
        <v>514</v>
      </c>
      <c r="G327" s="10"/>
      <c r="H327" s="10"/>
      <c r="I327" s="10"/>
      <c r="J327" s="10"/>
      <c r="K327" s="12" t="s">
        <v>2839</v>
      </c>
      <c r="L327" s="10" t="s">
        <v>91</v>
      </c>
      <c r="M327" s="10" t="s">
        <v>92</v>
      </c>
      <c r="N327" s="10" t="s">
        <v>91</v>
      </c>
      <c r="O327" s="10" t="s">
        <v>16</v>
      </c>
      <c r="P327" s="10" t="s">
        <v>93</v>
      </c>
      <c r="Q327" s="10">
        <v>1</v>
      </c>
      <c r="R327" s="10">
        <v>0</v>
      </c>
      <c r="S327" s="10">
        <v>0</v>
      </c>
      <c r="T327" s="10">
        <v>0</v>
      </c>
      <c r="U327" s="10">
        <v>0</v>
      </c>
      <c r="V327" s="10">
        <v>0</v>
      </c>
      <c r="W327" s="10">
        <v>0</v>
      </c>
      <c r="X327" s="10" t="s">
        <v>112</v>
      </c>
      <c r="Y327" s="10"/>
      <c r="Z327" s="10" t="s">
        <v>113</v>
      </c>
      <c r="AA327" s="10">
        <v>2030</v>
      </c>
      <c r="AB327" s="10" t="s">
        <v>114</v>
      </c>
      <c r="AC327" s="10" t="s">
        <v>2840</v>
      </c>
      <c r="AD327" s="10">
        <v>2014</v>
      </c>
      <c r="AE327" s="10" t="s">
        <v>116</v>
      </c>
      <c r="AF327" s="10" t="s">
        <v>117</v>
      </c>
      <c r="AG327" s="10"/>
      <c r="AH327" s="10">
        <v>0</v>
      </c>
      <c r="AI327" s="10">
        <v>0</v>
      </c>
      <c r="AJ327" s="10">
        <v>0</v>
      </c>
      <c r="AK327" s="10">
        <v>0</v>
      </c>
      <c r="AL327" s="10">
        <v>0</v>
      </c>
      <c r="AM327" s="10">
        <v>0</v>
      </c>
      <c r="AN327" s="10">
        <v>1</v>
      </c>
      <c r="AO327" s="10"/>
      <c r="AP327" s="10"/>
      <c r="AQ327" s="10"/>
      <c r="AR327" s="10"/>
      <c r="AS327" s="10"/>
      <c r="AT327" s="10"/>
      <c r="AU327" s="10"/>
      <c r="AV327" s="10"/>
      <c r="AW327" s="10"/>
      <c r="AX327" s="10">
        <v>2024</v>
      </c>
      <c r="AY327" s="10" t="s">
        <v>2841</v>
      </c>
      <c r="AZ327" s="10" t="s">
        <v>119</v>
      </c>
      <c r="BA327" s="10"/>
      <c r="BB327" s="10">
        <v>1</v>
      </c>
      <c r="BC327" s="10" t="s">
        <v>681</v>
      </c>
      <c r="BD327" s="10" t="s">
        <v>682</v>
      </c>
      <c r="BE327" s="10"/>
      <c r="BF327" s="10"/>
      <c r="BG327" s="10"/>
      <c r="BH327" s="10"/>
      <c r="BI327" s="10"/>
      <c r="BJ327" s="10"/>
      <c r="BK327" s="10"/>
      <c r="BL327" s="10"/>
      <c r="BM327" s="10"/>
      <c r="BN327" s="12" t="s">
        <v>106</v>
      </c>
      <c r="BO327" s="12" t="s">
        <v>106</v>
      </c>
      <c r="BP327" s="10"/>
      <c r="BQ327" s="10" t="s">
        <v>92</v>
      </c>
      <c r="BR327" s="10">
        <v>2024</v>
      </c>
      <c r="BS327" s="10" t="str">
        <f>+_xlfn.XLOOKUP(Tabla1[[#This Row],[COD_ACT]],'[1]VF (2)'!$B:$B,'[1]VF (2)'!$AGD:$AGD)</f>
        <v>101;102;104;404</v>
      </c>
      <c r="BT327" s="10">
        <f>+_xlfn.XLOOKUP(Tabla1[[#This Row],[COD_ACT]],'[1]VF (2)'!$B:$B,'[1]VF (2)'!$AGC:$AGC)</f>
        <v>0</v>
      </c>
      <c r="BU327" s="10" t="e">
        <f>+_xlfn.XLOOKUP(Tabla1[[#This Row],[COD_ACT]],'[2]COMPACTO PUNTO Y COMA'!$A:$A,'[2]COMPACTO PUNTO Y COMA'!$C:$C)</f>
        <v>#N/A</v>
      </c>
      <c r="BV327" s="10" t="e">
        <f>+_xlfn.XLOOKUP(Tabla1[[#This Row],[COD_ACT]],[3]Sheet1!$A:$A,[3]Sheet1!$B:$B)</f>
        <v>#N/A</v>
      </c>
      <c r="BW327" s="14">
        <v>500</v>
      </c>
      <c r="BX327" s="10" t="s">
        <v>2842</v>
      </c>
      <c r="BY327" s="10"/>
      <c r="BZ327" s="10"/>
      <c r="CA327" s="10"/>
      <c r="CB327" s="10"/>
      <c r="CC327" s="10"/>
      <c r="CD327" s="10"/>
      <c r="CE327" s="10"/>
      <c r="CF327" s="10"/>
      <c r="CG327" s="10"/>
    </row>
    <row r="328" spans="1:85" hidden="1">
      <c r="A328" s="10" t="s">
        <v>2843</v>
      </c>
      <c r="B328" s="10">
        <v>23225</v>
      </c>
      <c r="C328" s="11" t="s">
        <v>86</v>
      </c>
      <c r="D328" s="10" t="s">
        <v>187</v>
      </c>
      <c r="E328" s="10" t="s">
        <v>188</v>
      </c>
      <c r="F328" s="10" t="s">
        <v>89</v>
      </c>
      <c r="G328" s="10"/>
      <c r="H328" s="10"/>
      <c r="I328" s="10"/>
      <c r="J328" s="10"/>
      <c r="K328" s="12" t="s">
        <v>2844</v>
      </c>
      <c r="L328" s="10" t="s">
        <v>91</v>
      </c>
      <c r="M328" s="10" t="s">
        <v>92</v>
      </c>
      <c r="N328" s="10" t="s">
        <v>91</v>
      </c>
      <c r="O328" s="10" t="s">
        <v>16</v>
      </c>
      <c r="P328" s="10" t="s">
        <v>93</v>
      </c>
      <c r="Q328" s="10">
        <v>1</v>
      </c>
      <c r="R328" s="10">
        <v>0</v>
      </c>
      <c r="S328" s="10">
        <v>0</v>
      </c>
      <c r="T328" s="10">
        <v>0</v>
      </c>
      <c r="U328" s="10">
        <v>0</v>
      </c>
      <c r="V328" s="10">
        <v>0</v>
      </c>
      <c r="W328" s="10">
        <v>0</v>
      </c>
      <c r="X328" s="10" t="s">
        <v>94</v>
      </c>
      <c r="Y328" s="10"/>
      <c r="Z328" s="10" t="s">
        <v>190</v>
      </c>
      <c r="AA328" s="10">
        <v>2062</v>
      </c>
      <c r="AB328" s="10" t="s">
        <v>191</v>
      </c>
      <c r="AC328" s="10" t="s">
        <v>2845</v>
      </c>
      <c r="AD328" s="10">
        <v>2015</v>
      </c>
      <c r="AE328" s="10" t="s">
        <v>193</v>
      </c>
      <c r="AF328" s="10" t="s">
        <v>194</v>
      </c>
      <c r="AG328" s="10"/>
      <c r="AH328" s="10">
        <v>0</v>
      </c>
      <c r="AI328" s="10">
        <v>0</v>
      </c>
      <c r="AJ328" s="10">
        <v>0</v>
      </c>
      <c r="AK328" s="10">
        <v>0</v>
      </c>
      <c r="AL328" s="10">
        <v>0</v>
      </c>
      <c r="AM328" s="10">
        <v>0</v>
      </c>
      <c r="AN328" s="10">
        <v>1</v>
      </c>
      <c r="AO328" s="10"/>
      <c r="AP328" s="10"/>
      <c r="AQ328" s="10"/>
      <c r="AR328" s="10"/>
      <c r="AS328" s="10"/>
      <c r="AT328" s="10"/>
      <c r="AU328" s="13" t="s">
        <v>2846</v>
      </c>
      <c r="AV328" s="13" t="s">
        <v>2847</v>
      </c>
      <c r="AW328" s="10"/>
      <c r="AX328" s="10">
        <v>2024</v>
      </c>
      <c r="AY328" s="10" t="s">
        <v>2848</v>
      </c>
      <c r="AZ328" s="10" t="s">
        <v>119</v>
      </c>
      <c r="BA328" s="10"/>
      <c r="BB328" s="10">
        <v>1</v>
      </c>
      <c r="BC328" s="10" t="s">
        <v>900</v>
      </c>
      <c r="BD328" s="10" t="s">
        <v>901</v>
      </c>
      <c r="BE328" s="10"/>
      <c r="BF328" s="10"/>
      <c r="BG328" s="10"/>
      <c r="BH328" s="10"/>
      <c r="BI328" s="10"/>
      <c r="BJ328" s="10"/>
      <c r="BK328" s="10"/>
      <c r="BL328" s="10"/>
      <c r="BM328" s="10"/>
      <c r="BN328" s="12" t="s">
        <v>106</v>
      </c>
      <c r="BO328" s="12" t="s">
        <v>106</v>
      </c>
      <c r="BP328" s="10"/>
      <c r="BQ328" s="10" t="s">
        <v>92</v>
      </c>
      <c r="BR328" s="10">
        <v>2024</v>
      </c>
      <c r="BS328" s="10" t="str">
        <f>+_xlfn.XLOOKUP(Tabla1[[#This Row],[COD_ACT]],'[1]VF (2)'!$B:$B,'[1]VF (2)'!$AGD:$AGD)</f>
        <v>205;404;510</v>
      </c>
      <c r="BT328" s="10">
        <f>+_xlfn.XLOOKUP(Tabla1[[#This Row],[COD_ACT]],'[1]VF (2)'!$B:$B,'[1]VF (2)'!$AGC:$AGC)</f>
        <v>0</v>
      </c>
      <c r="BU328" s="10" t="e">
        <f>+_xlfn.XLOOKUP(Tabla1[[#This Row],[COD_ACT]],'[2]COMPACTO PUNTO Y COMA'!$A:$A,'[2]COMPACTO PUNTO Y COMA'!$C:$C)</f>
        <v>#N/A</v>
      </c>
      <c r="BV328" s="10" t="e">
        <f>+_xlfn.XLOOKUP(Tabla1[[#This Row],[COD_ACT]],[3]Sheet1!$A:$A,[3]Sheet1!$B:$B)</f>
        <v>#N/A</v>
      </c>
      <c r="BW328" s="14">
        <v>500</v>
      </c>
      <c r="BX328" s="10" t="s">
        <v>123</v>
      </c>
      <c r="BY328" s="10"/>
      <c r="BZ328" s="10"/>
      <c r="CA328" s="10"/>
      <c r="CB328" s="10"/>
      <c r="CC328" s="10"/>
      <c r="CD328" s="10"/>
      <c r="CE328" s="10"/>
      <c r="CF328" s="10"/>
      <c r="CG328" s="10"/>
    </row>
    <row r="329" spans="1:85" hidden="1">
      <c r="A329" s="10" t="s">
        <v>2849</v>
      </c>
      <c r="B329" s="10">
        <v>22764</v>
      </c>
      <c r="C329" s="11" t="s">
        <v>86</v>
      </c>
      <c r="D329" s="10" t="s">
        <v>1544</v>
      </c>
      <c r="E329" s="10" t="s">
        <v>1545</v>
      </c>
      <c r="F329" s="10" t="s">
        <v>89</v>
      </c>
      <c r="G329" s="10"/>
      <c r="H329" s="10"/>
      <c r="I329" s="10"/>
      <c r="J329" s="10"/>
      <c r="K329" s="12" t="s">
        <v>2850</v>
      </c>
      <c r="L329" s="10" t="s">
        <v>92</v>
      </c>
      <c r="M329" s="10" t="s">
        <v>92</v>
      </c>
      <c r="N329" s="10" t="s">
        <v>91</v>
      </c>
      <c r="O329" s="10" t="s">
        <v>16</v>
      </c>
      <c r="P329" s="10" t="s">
        <v>93</v>
      </c>
      <c r="Q329" s="10">
        <v>1</v>
      </c>
      <c r="R329" s="10">
        <v>0</v>
      </c>
      <c r="S329" s="10">
        <v>0</v>
      </c>
      <c r="T329" s="10">
        <v>0</v>
      </c>
      <c r="U329" s="10">
        <v>0</v>
      </c>
      <c r="V329" s="10">
        <v>0</v>
      </c>
      <c r="W329" s="10">
        <v>0</v>
      </c>
      <c r="X329" s="10" t="s">
        <v>222</v>
      </c>
      <c r="Y329" s="10"/>
      <c r="Z329" s="10" t="s">
        <v>239</v>
      </c>
      <c r="AA329" s="10">
        <v>2065</v>
      </c>
      <c r="AB329" s="10" t="s">
        <v>240</v>
      </c>
      <c r="AC329" s="10" t="s">
        <v>2851</v>
      </c>
      <c r="AD329" s="10">
        <v>2015</v>
      </c>
      <c r="AE329" s="10" t="s">
        <v>193</v>
      </c>
      <c r="AF329" s="10" t="s">
        <v>241</v>
      </c>
      <c r="AG329" s="10"/>
      <c r="AH329" s="10">
        <v>0</v>
      </c>
      <c r="AI329" s="10">
        <v>0</v>
      </c>
      <c r="AJ329" s="10">
        <v>0</v>
      </c>
      <c r="AK329" s="10">
        <v>0</v>
      </c>
      <c r="AL329" s="10">
        <v>0</v>
      </c>
      <c r="AM329" s="10">
        <v>0</v>
      </c>
      <c r="AN329" s="10">
        <v>1</v>
      </c>
      <c r="AO329" s="10"/>
      <c r="AP329" s="10"/>
      <c r="AQ329" s="10"/>
      <c r="AR329" s="10"/>
      <c r="AS329" s="10"/>
      <c r="AT329" s="10"/>
      <c r="AU329" s="13" t="s">
        <v>1548</v>
      </c>
      <c r="AV329" s="13" t="s">
        <v>1549</v>
      </c>
      <c r="AW329" s="10"/>
      <c r="AX329" s="10">
        <v>2024</v>
      </c>
      <c r="AY329" s="10" t="s">
        <v>2852</v>
      </c>
      <c r="AZ329" s="10" t="s">
        <v>464</v>
      </c>
      <c r="BA329" s="10"/>
      <c r="BB329" s="10">
        <v>1</v>
      </c>
      <c r="BC329" s="10" t="s">
        <v>228</v>
      </c>
      <c r="BD329" s="10" t="s">
        <v>229</v>
      </c>
      <c r="BE329" s="10"/>
      <c r="BF329" s="10"/>
      <c r="BG329" s="10"/>
      <c r="BH329" s="10"/>
      <c r="BI329" s="10"/>
      <c r="BJ329" s="10"/>
      <c r="BK329" s="10"/>
      <c r="BL329" s="10"/>
      <c r="BM329" s="10"/>
      <c r="BN329" s="12" t="s">
        <v>106</v>
      </c>
      <c r="BO329" s="12" t="s">
        <v>106</v>
      </c>
      <c r="BP329" s="10"/>
      <c r="BQ329" s="10" t="s">
        <v>92</v>
      </c>
      <c r="BR329" s="10">
        <v>2024</v>
      </c>
      <c r="BS329" s="10">
        <f>+_xlfn.XLOOKUP(Tabla1[[#This Row],[COD_ACT]],'[1]VF (2)'!$B:$B,'[1]VF (2)'!$AGD:$AGD)</f>
        <v>0</v>
      </c>
      <c r="BT329" s="10">
        <f>+_xlfn.XLOOKUP(Tabla1[[#This Row],[COD_ACT]],'[1]VF (2)'!$B:$B,'[1]VF (2)'!$AGC:$AGC)</f>
        <v>0</v>
      </c>
      <c r="BU329" s="10" t="e">
        <f>+_xlfn.XLOOKUP(Tabla1[[#This Row],[COD_ACT]],'[2]COMPACTO PUNTO Y COMA'!$A:$A,'[2]COMPACTO PUNTO Y COMA'!$C:$C)</f>
        <v>#N/A</v>
      </c>
      <c r="BV329" s="10" t="e">
        <f>+_xlfn.XLOOKUP(Tabla1[[#This Row],[COD_ACT]],[3]Sheet1!$A:$A,[3]Sheet1!$B:$B)</f>
        <v>#N/A</v>
      </c>
      <c r="BW329" s="14">
        <v>500</v>
      </c>
      <c r="BX329" s="10">
        <v>0</v>
      </c>
      <c r="BY329" s="10"/>
      <c r="BZ329" s="10"/>
      <c r="CA329" s="10"/>
      <c r="CB329" s="10"/>
      <c r="CC329" s="10"/>
      <c r="CD329" s="10"/>
      <c r="CE329" s="10"/>
      <c r="CF329" s="10"/>
      <c r="CG329" s="10"/>
    </row>
    <row r="330" spans="1:85" hidden="1">
      <c r="A330" s="10" t="s">
        <v>2853</v>
      </c>
      <c r="B330" s="10">
        <v>22763</v>
      </c>
      <c r="C330" s="11" t="s">
        <v>86</v>
      </c>
      <c r="D330" s="10" t="s">
        <v>1544</v>
      </c>
      <c r="E330" s="10" t="s">
        <v>1545</v>
      </c>
      <c r="F330" s="10" t="s">
        <v>89</v>
      </c>
      <c r="G330" s="10"/>
      <c r="H330" s="10"/>
      <c r="I330" s="10"/>
      <c r="J330" s="10"/>
      <c r="K330" s="12" t="s">
        <v>2850</v>
      </c>
      <c r="L330" s="10" t="s">
        <v>92</v>
      </c>
      <c r="M330" s="10" t="s">
        <v>92</v>
      </c>
      <c r="N330" s="10" t="s">
        <v>91</v>
      </c>
      <c r="O330" s="10" t="s">
        <v>16</v>
      </c>
      <c r="P330" s="10" t="s">
        <v>93</v>
      </c>
      <c r="Q330" s="10">
        <v>1</v>
      </c>
      <c r="R330" s="10">
        <v>0</v>
      </c>
      <c r="S330" s="10">
        <v>0</v>
      </c>
      <c r="T330" s="10">
        <v>0</v>
      </c>
      <c r="U330" s="10">
        <v>0</v>
      </c>
      <c r="V330" s="10">
        <v>0</v>
      </c>
      <c r="W330" s="10">
        <v>0</v>
      </c>
      <c r="X330" s="10" t="s">
        <v>112</v>
      </c>
      <c r="Y330" s="10"/>
      <c r="Z330" s="10" t="s">
        <v>239</v>
      </c>
      <c r="AA330" s="10">
        <v>2065</v>
      </c>
      <c r="AB330" s="10" t="s">
        <v>240</v>
      </c>
      <c r="AC330" s="10" t="s">
        <v>2851</v>
      </c>
      <c r="AD330" s="10">
        <v>2015</v>
      </c>
      <c r="AE330" s="10" t="s">
        <v>193</v>
      </c>
      <c r="AF330" s="10" t="s">
        <v>241</v>
      </c>
      <c r="AG330" s="10"/>
      <c r="AH330" s="10">
        <v>0</v>
      </c>
      <c r="AI330" s="10">
        <v>0</v>
      </c>
      <c r="AJ330" s="10">
        <v>0</v>
      </c>
      <c r="AK330" s="10">
        <v>0</v>
      </c>
      <c r="AL330" s="10">
        <v>0</v>
      </c>
      <c r="AM330" s="10">
        <v>0</v>
      </c>
      <c r="AN330" s="10">
        <v>1</v>
      </c>
      <c r="AO330" s="10"/>
      <c r="AP330" s="10"/>
      <c r="AQ330" s="10"/>
      <c r="AR330" s="10"/>
      <c r="AS330" s="10"/>
      <c r="AT330" s="10"/>
      <c r="AU330" s="13" t="s">
        <v>1548</v>
      </c>
      <c r="AV330" s="13" t="s">
        <v>1549</v>
      </c>
      <c r="AW330" s="10"/>
      <c r="AX330" s="10">
        <v>2024</v>
      </c>
      <c r="AY330" s="10" t="s">
        <v>2854</v>
      </c>
      <c r="AZ330" s="10" t="s">
        <v>464</v>
      </c>
      <c r="BA330" s="10"/>
      <c r="BB330" s="10">
        <v>1</v>
      </c>
      <c r="BC330" s="10" t="s">
        <v>120</v>
      </c>
      <c r="BD330" s="10" t="s">
        <v>121</v>
      </c>
      <c r="BE330" s="10"/>
      <c r="BF330" s="10"/>
      <c r="BG330" s="10"/>
      <c r="BH330" s="10"/>
      <c r="BI330" s="10"/>
      <c r="BJ330" s="10"/>
      <c r="BK330" s="10"/>
      <c r="BL330" s="10"/>
      <c r="BM330" s="10"/>
      <c r="BN330" s="12" t="s">
        <v>106</v>
      </c>
      <c r="BO330" s="12" t="s">
        <v>106</v>
      </c>
      <c r="BP330" s="10"/>
      <c r="BQ330" s="10" t="s">
        <v>92</v>
      </c>
      <c r="BR330" s="10">
        <v>2024</v>
      </c>
      <c r="BS330" s="10">
        <f>+_xlfn.XLOOKUP(Tabla1[[#This Row],[COD_ACT]],'[1]VF (2)'!$B:$B,'[1]VF (2)'!$AGD:$AGD)</f>
        <v>0</v>
      </c>
      <c r="BT330" s="10">
        <f>+_xlfn.XLOOKUP(Tabla1[[#This Row],[COD_ACT]],'[1]VF (2)'!$B:$B,'[1]VF (2)'!$AGC:$AGC)</f>
        <v>0</v>
      </c>
      <c r="BU330" s="10" t="e">
        <f>+_xlfn.XLOOKUP(Tabla1[[#This Row],[COD_ACT]],'[2]COMPACTO PUNTO Y COMA'!$A:$A,'[2]COMPACTO PUNTO Y COMA'!$C:$C)</f>
        <v>#N/A</v>
      </c>
      <c r="BV330" s="10" t="e">
        <f>+_xlfn.XLOOKUP(Tabla1[[#This Row],[COD_ACT]],[3]Sheet1!$A:$A,[3]Sheet1!$B:$B)</f>
        <v>#N/A</v>
      </c>
      <c r="BW330" s="14">
        <v>500</v>
      </c>
      <c r="BX330" s="10">
        <v>0</v>
      </c>
      <c r="BY330" s="10"/>
      <c r="BZ330" s="10"/>
      <c r="CA330" s="10"/>
      <c r="CB330" s="10"/>
      <c r="CC330" s="10"/>
      <c r="CD330" s="10"/>
      <c r="CE330" s="10"/>
      <c r="CF330" s="10"/>
      <c r="CG330" s="10"/>
    </row>
    <row r="331" spans="1:85" hidden="1">
      <c r="A331" s="10" t="s">
        <v>2855</v>
      </c>
      <c r="B331" s="10">
        <v>22756</v>
      </c>
      <c r="C331" s="11" t="s">
        <v>86</v>
      </c>
      <c r="D331" s="10" t="s">
        <v>1544</v>
      </c>
      <c r="E331" s="10" t="s">
        <v>1545</v>
      </c>
      <c r="F331" s="10" t="s">
        <v>89</v>
      </c>
      <c r="G331" s="10"/>
      <c r="H331" s="10"/>
      <c r="I331" s="10"/>
      <c r="J331" s="10"/>
      <c r="K331" s="12" t="s">
        <v>2850</v>
      </c>
      <c r="L331" s="10" t="s">
        <v>92</v>
      </c>
      <c r="M331" s="10" t="s">
        <v>92</v>
      </c>
      <c r="N331" s="10" t="s">
        <v>91</v>
      </c>
      <c r="O331" s="10" t="s">
        <v>16</v>
      </c>
      <c r="P331" s="10" t="s">
        <v>93</v>
      </c>
      <c r="Q331" s="10">
        <v>1</v>
      </c>
      <c r="R331" s="10">
        <v>0</v>
      </c>
      <c r="S331" s="10">
        <v>0</v>
      </c>
      <c r="T331" s="10">
        <v>0</v>
      </c>
      <c r="U331" s="10">
        <v>0</v>
      </c>
      <c r="V331" s="10">
        <v>0</v>
      </c>
      <c r="W331" s="10">
        <v>0</v>
      </c>
      <c r="X331" s="10" t="s">
        <v>112</v>
      </c>
      <c r="Y331" s="10"/>
      <c r="Z331" s="10" t="s">
        <v>239</v>
      </c>
      <c r="AA331" s="10">
        <v>2065</v>
      </c>
      <c r="AB331" s="10" t="s">
        <v>240</v>
      </c>
      <c r="AC331" s="10" t="s">
        <v>2851</v>
      </c>
      <c r="AD331" s="10">
        <v>2015</v>
      </c>
      <c r="AE331" s="10" t="s">
        <v>193</v>
      </c>
      <c r="AF331" s="10" t="s">
        <v>241</v>
      </c>
      <c r="AG331" s="10"/>
      <c r="AH331" s="10">
        <v>0</v>
      </c>
      <c r="AI331" s="10">
        <v>0</v>
      </c>
      <c r="AJ331" s="10">
        <v>0</v>
      </c>
      <c r="AK331" s="10">
        <v>0</v>
      </c>
      <c r="AL331" s="10">
        <v>0</v>
      </c>
      <c r="AM331" s="10">
        <v>0</v>
      </c>
      <c r="AN331" s="10">
        <v>1</v>
      </c>
      <c r="AO331" s="10"/>
      <c r="AP331" s="10"/>
      <c r="AQ331" s="10"/>
      <c r="AR331" s="10"/>
      <c r="AS331" s="10"/>
      <c r="AT331" s="10"/>
      <c r="AU331" s="13" t="s">
        <v>2856</v>
      </c>
      <c r="AV331" s="13" t="s">
        <v>1549</v>
      </c>
      <c r="AW331" s="10"/>
      <c r="AX331" s="10">
        <v>2024</v>
      </c>
      <c r="AY331" s="10" t="s">
        <v>2857</v>
      </c>
      <c r="AZ331" s="10" t="s">
        <v>464</v>
      </c>
      <c r="BA331" s="10"/>
      <c r="BB331" s="10">
        <v>1</v>
      </c>
      <c r="BC331" s="10" t="s">
        <v>120</v>
      </c>
      <c r="BD331" s="10" t="s">
        <v>121</v>
      </c>
      <c r="BE331" s="10"/>
      <c r="BF331" s="10"/>
      <c r="BG331" s="10"/>
      <c r="BH331" s="10"/>
      <c r="BI331" s="10"/>
      <c r="BJ331" s="10"/>
      <c r="BK331" s="10"/>
      <c r="BL331" s="10"/>
      <c r="BM331" s="10"/>
      <c r="BN331" s="12" t="s">
        <v>106</v>
      </c>
      <c r="BO331" s="12" t="s">
        <v>106</v>
      </c>
      <c r="BP331" s="10"/>
      <c r="BQ331" s="10" t="s">
        <v>92</v>
      </c>
      <c r="BR331" s="10">
        <v>2024</v>
      </c>
      <c r="BS331" s="10">
        <f>+_xlfn.XLOOKUP(Tabla1[[#This Row],[COD_ACT]],'[1]VF (2)'!$B:$B,'[1]VF (2)'!$AGD:$AGD)</f>
        <v>0</v>
      </c>
      <c r="BT331" s="10">
        <f>+_xlfn.XLOOKUP(Tabla1[[#This Row],[COD_ACT]],'[1]VF (2)'!$B:$B,'[1]VF (2)'!$AGC:$AGC)</f>
        <v>0</v>
      </c>
      <c r="BU331" s="10" t="e">
        <f>+_xlfn.XLOOKUP(Tabla1[[#This Row],[COD_ACT]],'[2]COMPACTO PUNTO Y COMA'!$A:$A,'[2]COMPACTO PUNTO Y COMA'!$C:$C)</f>
        <v>#N/A</v>
      </c>
      <c r="BV331" s="10" t="e">
        <f>+_xlfn.XLOOKUP(Tabla1[[#This Row],[COD_ACT]],[3]Sheet1!$A:$A,[3]Sheet1!$B:$B)</f>
        <v>#N/A</v>
      </c>
      <c r="BW331" s="14">
        <v>500</v>
      </c>
      <c r="BX331" s="10">
        <v>0</v>
      </c>
      <c r="BY331" s="10"/>
      <c r="BZ331" s="10"/>
      <c r="CA331" s="10"/>
      <c r="CB331" s="10"/>
      <c r="CC331" s="10"/>
      <c r="CD331" s="10"/>
      <c r="CE331" s="10"/>
      <c r="CF331" s="10"/>
      <c r="CG331" s="10"/>
    </row>
    <row r="332" spans="1:85" hidden="1">
      <c r="A332" s="10" t="s">
        <v>2858</v>
      </c>
      <c r="B332" s="10">
        <v>33839</v>
      </c>
      <c r="C332" s="11" t="s">
        <v>86</v>
      </c>
      <c r="D332" s="10" t="s">
        <v>2859</v>
      </c>
      <c r="E332" s="10" t="s">
        <v>2860</v>
      </c>
      <c r="F332" s="10" t="s">
        <v>89</v>
      </c>
      <c r="G332" s="10"/>
      <c r="H332" s="10"/>
      <c r="I332" s="10"/>
      <c r="J332" s="10"/>
      <c r="K332" s="12" t="s">
        <v>2861</v>
      </c>
      <c r="L332" s="10" t="s">
        <v>91</v>
      </c>
      <c r="M332" s="10" t="s">
        <v>91</v>
      </c>
      <c r="N332" s="10" t="s">
        <v>92</v>
      </c>
      <c r="O332" s="10" t="s">
        <v>17</v>
      </c>
      <c r="P332" s="10" t="s">
        <v>204</v>
      </c>
      <c r="Q332" s="10">
        <v>0</v>
      </c>
      <c r="R332" s="10">
        <v>1</v>
      </c>
      <c r="S332" s="10">
        <v>0</v>
      </c>
      <c r="T332" s="10">
        <v>0</v>
      </c>
      <c r="U332" s="10">
        <v>0</v>
      </c>
      <c r="V332" s="10">
        <v>0</v>
      </c>
      <c r="W332" s="10">
        <v>0</v>
      </c>
      <c r="X332" s="10" t="s">
        <v>222</v>
      </c>
      <c r="Y332" s="10"/>
      <c r="Z332" s="10" t="s">
        <v>571</v>
      </c>
      <c r="AA332" s="10">
        <v>2044</v>
      </c>
      <c r="AB332" s="10" t="s">
        <v>572</v>
      </c>
      <c r="AC332" s="10" t="s">
        <v>2862</v>
      </c>
      <c r="AD332" s="10">
        <v>2014</v>
      </c>
      <c r="AE332" s="10" t="s">
        <v>116</v>
      </c>
      <c r="AF332" s="10" t="s">
        <v>117</v>
      </c>
      <c r="AG332" s="10"/>
      <c r="AH332" s="10">
        <v>0</v>
      </c>
      <c r="AI332" s="10">
        <v>0</v>
      </c>
      <c r="AJ332" s="10">
        <v>0</v>
      </c>
      <c r="AK332" s="10">
        <v>0</v>
      </c>
      <c r="AL332" s="10">
        <v>0</v>
      </c>
      <c r="AM332" s="10">
        <v>1</v>
      </c>
      <c r="AN332" s="10">
        <v>1</v>
      </c>
      <c r="AO332" s="10">
        <v>1</v>
      </c>
      <c r="AP332" s="10">
        <v>0</v>
      </c>
      <c r="AQ332" s="10">
        <v>0</v>
      </c>
      <c r="AR332" s="10">
        <v>0</v>
      </c>
      <c r="AS332" s="10">
        <v>0</v>
      </c>
      <c r="AT332" s="10">
        <v>0</v>
      </c>
      <c r="AU332" s="10"/>
      <c r="AV332" s="10"/>
      <c r="AW332" s="10"/>
      <c r="AX332" s="10">
        <v>2024</v>
      </c>
      <c r="AY332" s="10" t="s">
        <v>2863</v>
      </c>
      <c r="AZ332" s="10" t="s">
        <v>227</v>
      </c>
      <c r="BA332" s="10"/>
      <c r="BB332" s="10">
        <v>1</v>
      </c>
      <c r="BC332" s="10" t="s">
        <v>228</v>
      </c>
      <c r="BD332" s="10" t="s">
        <v>229</v>
      </c>
      <c r="BE332" s="10"/>
      <c r="BF332" s="10"/>
      <c r="BG332" s="10"/>
      <c r="BH332" s="10"/>
      <c r="BI332" s="10"/>
      <c r="BJ332" s="10"/>
      <c r="BK332" s="10"/>
      <c r="BL332" s="10"/>
      <c r="BM332" s="10"/>
      <c r="BN332" s="12" t="s">
        <v>2419</v>
      </c>
      <c r="BO332" s="12" t="s">
        <v>971</v>
      </c>
      <c r="BP332" s="10"/>
      <c r="BQ332" s="10" t="s">
        <v>91</v>
      </c>
      <c r="BR332" s="10">
        <v>2024</v>
      </c>
      <c r="BS332" s="10" t="str">
        <f>+_xlfn.XLOOKUP(Tabla1[[#This Row],[COD_ACT]],'[1]VF (2)'!$B:$B,'[1]VF (2)'!$AGD:$AGD)</f>
        <v>101;102;104;205;203;403;404;504;505;507</v>
      </c>
      <c r="BT332" s="10" t="str">
        <f>+_xlfn.XLOOKUP(Tabla1[[#This Row],[COD_ACT]],'[1]VF (2)'!$B:$B,'[1]VF (2)'!$AGC:$AGC)</f>
        <v>201</v>
      </c>
      <c r="BU332" s="10" t="e">
        <f>+_xlfn.XLOOKUP(Tabla1[[#This Row],[COD_ACT]],'[2]COMPACTO PUNTO Y COMA'!$A:$A,'[2]COMPACTO PUNTO Y COMA'!$C:$C)</f>
        <v>#N/A</v>
      </c>
      <c r="BV332" s="10" t="e">
        <f>+_xlfn.XLOOKUP(Tabla1[[#This Row],[COD_ACT]],[3]Sheet1!$A:$A,[3]Sheet1!$B:$B)</f>
        <v>#N/A</v>
      </c>
      <c r="BW332" s="14">
        <v>101</v>
      </c>
      <c r="BX332" s="10" t="s">
        <v>2864</v>
      </c>
      <c r="BY332" s="10"/>
      <c r="BZ332" s="10"/>
      <c r="CA332" s="10"/>
      <c r="CB332" s="10"/>
      <c r="CC332" s="10"/>
      <c r="CD332" s="10"/>
      <c r="CE332" s="10"/>
      <c r="CF332" s="10"/>
      <c r="CG332" s="10"/>
    </row>
    <row r="333" spans="1:85" hidden="1">
      <c r="A333" s="10" t="s">
        <v>2865</v>
      </c>
      <c r="B333" s="10">
        <v>18936</v>
      </c>
      <c r="C333" s="11" t="s">
        <v>86</v>
      </c>
      <c r="D333" s="10" t="s">
        <v>1544</v>
      </c>
      <c r="E333" s="10" t="s">
        <v>1545</v>
      </c>
      <c r="F333" s="10" t="s">
        <v>89</v>
      </c>
      <c r="G333" s="10"/>
      <c r="H333" s="10"/>
      <c r="I333" s="10"/>
      <c r="J333" s="10"/>
      <c r="K333" s="12" t="s">
        <v>2866</v>
      </c>
      <c r="L333" s="10" t="s">
        <v>92</v>
      </c>
      <c r="M333" s="10" t="s">
        <v>92</v>
      </c>
      <c r="N333" s="10" t="s">
        <v>91</v>
      </c>
      <c r="O333" s="10" t="s">
        <v>16</v>
      </c>
      <c r="P333" s="10" t="s">
        <v>93</v>
      </c>
      <c r="Q333" s="10">
        <v>1</v>
      </c>
      <c r="R333" s="10">
        <v>0</v>
      </c>
      <c r="S333" s="10">
        <v>0</v>
      </c>
      <c r="T333" s="10">
        <v>0</v>
      </c>
      <c r="U333" s="10">
        <v>0</v>
      </c>
      <c r="V333" s="10">
        <v>0</v>
      </c>
      <c r="W333" s="10">
        <v>0</v>
      </c>
      <c r="X333" s="10" t="s">
        <v>94</v>
      </c>
      <c r="Y333" s="10"/>
      <c r="Z333" s="10" t="s">
        <v>239</v>
      </c>
      <c r="AA333" s="10">
        <v>2065</v>
      </c>
      <c r="AB333" s="10" t="s">
        <v>240</v>
      </c>
      <c r="AC333" s="10" t="s">
        <v>2867</v>
      </c>
      <c r="AD333" s="10">
        <v>2015</v>
      </c>
      <c r="AE333" s="10" t="s">
        <v>193</v>
      </c>
      <c r="AF333" s="10" t="s">
        <v>241</v>
      </c>
      <c r="AG333" s="10"/>
      <c r="AH333" s="10">
        <v>0</v>
      </c>
      <c r="AI333" s="10">
        <v>0</v>
      </c>
      <c r="AJ333" s="10">
        <v>0</v>
      </c>
      <c r="AK333" s="10">
        <v>0</v>
      </c>
      <c r="AL333" s="10">
        <v>0</v>
      </c>
      <c r="AM333" s="10">
        <v>0</v>
      </c>
      <c r="AN333" s="10">
        <v>1</v>
      </c>
      <c r="AO333" s="10"/>
      <c r="AP333" s="10"/>
      <c r="AQ333" s="10"/>
      <c r="AR333" s="10"/>
      <c r="AS333" s="10"/>
      <c r="AT333" s="10"/>
      <c r="AU333" s="13" t="s">
        <v>2868</v>
      </c>
      <c r="AV333" s="13" t="s">
        <v>2869</v>
      </c>
      <c r="AW333" s="10"/>
      <c r="AX333" s="10">
        <v>2024</v>
      </c>
      <c r="AY333" s="10" t="s">
        <v>2870</v>
      </c>
      <c r="AZ333" s="10" t="s">
        <v>119</v>
      </c>
      <c r="BA333" s="10"/>
      <c r="BB333" s="10">
        <v>1</v>
      </c>
      <c r="BC333" s="10" t="s">
        <v>347</v>
      </c>
      <c r="BD333" s="10" t="s">
        <v>348</v>
      </c>
      <c r="BE333" s="10"/>
      <c r="BF333" s="10"/>
      <c r="BG333" s="10"/>
      <c r="BH333" s="10"/>
      <c r="BI333" s="10"/>
      <c r="BJ333" s="10"/>
      <c r="BK333" s="10"/>
      <c r="BL333" s="10"/>
      <c r="BM333" s="10"/>
      <c r="BN333" s="12" t="s">
        <v>106</v>
      </c>
      <c r="BO333" s="12" t="s">
        <v>106</v>
      </c>
      <c r="BP333" s="10"/>
      <c r="BQ333" s="10" t="s">
        <v>92</v>
      </c>
      <c r="BR333" s="10">
        <v>2024</v>
      </c>
      <c r="BS333" s="10" t="str">
        <f>+_xlfn.XLOOKUP(Tabla1[[#This Row],[COD_ACT]],'[1]VF (2)'!$B:$B,'[1]VF (2)'!$AGD:$AGD)</f>
        <v>502;504;505;507;509;510;511;512</v>
      </c>
      <c r="BT333" s="10" t="str">
        <f>+_xlfn.XLOOKUP(Tabla1[[#This Row],[COD_ACT]],'[1]VF (2)'!$B:$B,'[1]VF (2)'!$AGC:$AGC)</f>
        <v>103;104</v>
      </c>
      <c r="BU333" s="10" t="e">
        <f>+_xlfn.XLOOKUP(Tabla1[[#This Row],[COD_ACT]],'[2]COMPACTO PUNTO Y COMA'!$A:$A,'[2]COMPACTO PUNTO Y COMA'!$C:$C)</f>
        <v>#N/A</v>
      </c>
      <c r="BV333" s="10" t="e">
        <f>+_xlfn.XLOOKUP(Tabla1[[#This Row],[COD_ACT]],[3]Sheet1!$A:$A,[3]Sheet1!$B:$B)</f>
        <v>#N/A</v>
      </c>
      <c r="BW333" s="14" t="s">
        <v>2090</v>
      </c>
      <c r="BX333" s="10" t="s">
        <v>2871</v>
      </c>
      <c r="BY333" s="10"/>
      <c r="BZ333" s="10"/>
      <c r="CA333" s="10"/>
      <c r="CB333" s="10"/>
      <c r="CC333" s="10"/>
      <c r="CD333" s="10"/>
      <c r="CE333" s="10"/>
      <c r="CF333" s="10"/>
      <c r="CG333" s="10"/>
    </row>
    <row r="334" spans="1:85" hidden="1">
      <c r="A334" s="10" t="s">
        <v>2872</v>
      </c>
      <c r="B334" s="15" t="s">
        <v>2873</v>
      </c>
      <c r="C334" s="11" t="s">
        <v>86</v>
      </c>
      <c r="D334" s="10" t="s">
        <v>1722</v>
      </c>
      <c r="E334" s="10" t="s">
        <v>1723</v>
      </c>
      <c r="F334" s="10" t="s">
        <v>89</v>
      </c>
      <c r="G334" s="16">
        <v>3</v>
      </c>
      <c r="H334" s="10"/>
      <c r="I334" s="10"/>
      <c r="J334" s="10"/>
      <c r="K334" s="12" t="s">
        <v>2371</v>
      </c>
      <c r="L334" s="10" t="s">
        <v>92</v>
      </c>
      <c r="M334" s="10" t="s">
        <v>92</v>
      </c>
      <c r="N334" s="10" t="s">
        <v>92</v>
      </c>
      <c r="O334" s="10" t="s">
        <v>165</v>
      </c>
      <c r="P334" s="10" t="s">
        <v>22</v>
      </c>
      <c r="Q334" s="10">
        <v>1</v>
      </c>
      <c r="R334" s="10">
        <v>1</v>
      </c>
      <c r="S334" s="10">
        <v>0</v>
      </c>
      <c r="T334" s="10">
        <v>0</v>
      </c>
      <c r="U334" s="10">
        <v>0</v>
      </c>
      <c r="V334" s="10">
        <v>0</v>
      </c>
      <c r="W334" s="10">
        <v>1</v>
      </c>
      <c r="X334" s="10" t="s">
        <v>94</v>
      </c>
      <c r="Y334" s="10" t="s">
        <v>238</v>
      </c>
      <c r="Z334" s="10" t="s">
        <v>1725</v>
      </c>
      <c r="AA334" s="10">
        <v>2097</v>
      </c>
      <c r="AB334" s="10" t="s">
        <v>1726</v>
      </c>
      <c r="AC334" s="10" t="s">
        <v>2294</v>
      </c>
      <c r="AD334" s="10">
        <v>2015</v>
      </c>
      <c r="AE334" s="10" t="s">
        <v>193</v>
      </c>
      <c r="AF334" s="10" t="s">
        <v>241</v>
      </c>
      <c r="AG334" s="10"/>
      <c r="AH334" s="10">
        <v>1</v>
      </c>
      <c r="AI334" s="10">
        <v>1</v>
      </c>
      <c r="AJ334" s="10">
        <v>1</v>
      </c>
      <c r="AK334" s="10">
        <v>1</v>
      </c>
      <c r="AL334" s="10">
        <v>1</v>
      </c>
      <c r="AM334" s="10">
        <v>1</v>
      </c>
      <c r="AN334" s="10">
        <v>1</v>
      </c>
      <c r="AO334" s="10">
        <v>1</v>
      </c>
      <c r="AP334" s="10">
        <v>1</v>
      </c>
      <c r="AQ334" s="10">
        <v>1</v>
      </c>
      <c r="AR334" s="10">
        <v>1</v>
      </c>
      <c r="AS334" s="10">
        <v>1</v>
      </c>
      <c r="AT334" s="10">
        <v>1</v>
      </c>
      <c r="AU334" s="13" t="s">
        <v>1728</v>
      </c>
      <c r="AV334" s="10"/>
      <c r="AW334" s="10" t="s">
        <v>2874</v>
      </c>
      <c r="AX334" s="10">
        <v>2024</v>
      </c>
      <c r="AY334" s="10" t="s">
        <v>2875</v>
      </c>
      <c r="AZ334" s="10" t="s">
        <v>138</v>
      </c>
      <c r="BA334" s="10" t="s">
        <v>2876</v>
      </c>
      <c r="BB334" s="10">
        <v>1</v>
      </c>
      <c r="BC334" s="10" t="s">
        <v>197</v>
      </c>
      <c r="BD334" s="10" t="s">
        <v>198</v>
      </c>
      <c r="BE334" s="10">
        <v>6</v>
      </c>
      <c r="BF334" s="10" t="s">
        <v>683</v>
      </c>
      <c r="BG334" s="10" t="s">
        <v>1732</v>
      </c>
      <c r="BH334" s="10" t="s">
        <v>1733</v>
      </c>
      <c r="BI334" s="10" t="s">
        <v>1734</v>
      </c>
      <c r="BJ334" s="10" t="s">
        <v>1735</v>
      </c>
      <c r="BK334" s="10">
        <v>8</v>
      </c>
      <c r="BL334" s="10" t="s">
        <v>285</v>
      </c>
      <c r="BM334" s="10" t="s">
        <v>286</v>
      </c>
      <c r="BN334" s="10" t="s">
        <v>106</v>
      </c>
      <c r="BO334" s="10" t="s">
        <v>106</v>
      </c>
      <c r="BP334" s="10"/>
      <c r="BQ334" s="10" t="s">
        <v>92</v>
      </c>
      <c r="BR334" s="10">
        <v>2024</v>
      </c>
      <c r="BS334" s="10" t="e">
        <f>+_xlfn.XLOOKUP(Tabla1[[#This Row],[COD_ACT]],'[1]VF (2)'!$B:$B,'[1]VF (2)'!$AGD:$AGD)</f>
        <v>#N/A</v>
      </c>
      <c r="BT334" s="10" t="e">
        <f>+_xlfn.XLOOKUP(Tabla1[[#This Row],[COD_ACT]],'[1]VF (2)'!$B:$B,'[1]VF (2)'!$AGC:$AGC)</f>
        <v>#N/A</v>
      </c>
      <c r="BU334" s="10" t="str">
        <f>+_xlfn.XLOOKUP(Tabla1[[#This Row],[COD_ACT]],'[2]COMPACTO PUNTO Y COMA'!$A:$A,'[2]COMPACTO PUNTO Y COMA'!$C:$C)</f>
        <v>102</v>
      </c>
      <c r="BV334" s="10" t="e">
        <f>_xlfn.XLOOKUP(Tabla1[[#This Row],[COD_ACT]],[3]Sheet1!$A:$A,[3]Sheet1!$B:$B)</f>
        <v>#N/A</v>
      </c>
      <c r="BW334" s="14" t="s">
        <v>107</v>
      </c>
      <c r="BX334" s="10">
        <v>600</v>
      </c>
      <c r="BY334" s="10"/>
      <c r="BZ334" s="10"/>
      <c r="CA334" s="10"/>
      <c r="CB334" s="10"/>
      <c r="CC334" s="10"/>
      <c r="CD334" s="10"/>
      <c r="CE334" s="10"/>
      <c r="CF334" s="10"/>
      <c r="CG334" s="10"/>
    </row>
    <row r="335" spans="1:85" hidden="1">
      <c r="A335" s="10" t="s">
        <v>2877</v>
      </c>
      <c r="B335" s="10">
        <v>23223</v>
      </c>
      <c r="C335" s="11" t="s">
        <v>86</v>
      </c>
      <c r="D335" s="10" t="s">
        <v>187</v>
      </c>
      <c r="E335" s="10" t="s">
        <v>188</v>
      </c>
      <c r="F335" s="10" t="s">
        <v>89</v>
      </c>
      <c r="G335" s="10"/>
      <c r="H335" s="10"/>
      <c r="I335" s="10"/>
      <c r="J335" s="10"/>
      <c r="K335" s="12" t="s">
        <v>1553</v>
      </c>
      <c r="L335" s="10" t="s">
        <v>91</v>
      </c>
      <c r="M335" s="10" t="s">
        <v>92</v>
      </c>
      <c r="N335" s="10" t="s">
        <v>91</v>
      </c>
      <c r="O335" s="10" t="s">
        <v>16</v>
      </c>
      <c r="P335" s="10" t="s">
        <v>93</v>
      </c>
      <c r="Q335" s="10">
        <v>1</v>
      </c>
      <c r="R335" s="10">
        <v>0</v>
      </c>
      <c r="S335" s="10">
        <v>0</v>
      </c>
      <c r="T335" s="10">
        <v>0</v>
      </c>
      <c r="U335" s="10">
        <v>0</v>
      </c>
      <c r="V335" s="10">
        <v>0</v>
      </c>
      <c r="W335" s="10">
        <v>0</v>
      </c>
      <c r="X335" s="10" t="s">
        <v>153</v>
      </c>
      <c r="Y335" s="10"/>
      <c r="Z335" s="10" t="s">
        <v>190</v>
      </c>
      <c r="AA335" s="10">
        <v>2062</v>
      </c>
      <c r="AB335" s="10" t="s">
        <v>191</v>
      </c>
      <c r="AC335" s="10" t="s">
        <v>2878</v>
      </c>
      <c r="AD335" s="10">
        <v>2015</v>
      </c>
      <c r="AE335" s="10" t="s">
        <v>193</v>
      </c>
      <c r="AF335" s="10" t="s">
        <v>194</v>
      </c>
      <c r="AG335" s="10"/>
      <c r="AH335" s="10">
        <v>0</v>
      </c>
      <c r="AI335" s="10">
        <v>0</v>
      </c>
      <c r="AJ335" s="10">
        <v>0</v>
      </c>
      <c r="AK335" s="10">
        <v>0</v>
      </c>
      <c r="AL335" s="10">
        <v>0</v>
      </c>
      <c r="AM335" s="10">
        <v>0</v>
      </c>
      <c r="AN335" s="10">
        <v>1</v>
      </c>
      <c r="AO335" s="10">
        <v>0</v>
      </c>
      <c r="AP335" s="10">
        <v>0</v>
      </c>
      <c r="AQ335" s="10">
        <v>0</v>
      </c>
      <c r="AR335" s="10">
        <v>0</v>
      </c>
      <c r="AS335" s="10">
        <v>0</v>
      </c>
      <c r="AT335" s="10">
        <v>0</v>
      </c>
      <c r="AU335" s="13" t="s">
        <v>2879</v>
      </c>
      <c r="AV335" s="13" t="s">
        <v>2880</v>
      </c>
      <c r="AW335" s="10"/>
      <c r="AX335" s="10">
        <v>2024</v>
      </c>
      <c r="AY335" s="21" t="s">
        <v>2881</v>
      </c>
      <c r="AZ335" s="10" t="s">
        <v>260</v>
      </c>
      <c r="BA335" s="10"/>
      <c r="BB335" s="10">
        <v>1</v>
      </c>
      <c r="BC335" s="10" t="s">
        <v>2247</v>
      </c>
      <c r="BD335" s="10" t="s">
        <v>2248</v>
      </c>
      <c r="BE335" s="10"/>
      <c r="BF335" s="10"/>
      <c r="BG335" s="10"/>
      <c r="BH335" s="10"/>
      <c r="BI335" s="10"/>
      <c r="BJ335" s="10"/>
      <c r="BK335" s="10"/>
      <c r="BL335" s="10"/>
      <c r="BM335" s="10"/>
      <c r="BN335" s="12" t="s">
        <v>2882</v>
      </c>
      <c r="BO335" s="12" t="s">
        <v>2883</v>
      </c>
      <c r="BP335" s="10"/>
      <c r="BQ335" s="10" t="s">
        <v>91</v>
      </c>
      <c r="BR335" s="10">
        <v>2024</v>
      </c>
      <c r="BS335" s="10" t="str">
        <f>+_xlfn.XLOOKUP(Tabla1[[#This Row],[COD_ACT]],'[1]VF (2)'!$B:$B,'[1]VF (2)'!$AGD:$AGD)</f>
        <v>101;102;103;104;105;205;203;403;404;510</v>
      </c>
      <c r="BT335" s="10" t="str">
        <f>+_xlfn.XLOOKUP(Tabla1[[#This Row],[COD_ACT]],'[1]VF (2)'!$B:$B,'[1]VF (2)'!$AGC:$AGC)</f>
        <v>102</v>
      </c>
      <c r="BU335" s="10" t="e">
        <f>+_xlfn.XLOOKUP(Tabla1[[#This Row],[COD_ACT]],'[2]COMPACTO PUNTO Y COMA'!$A:$A,'[2]COMPACTO PUNTO Y COMA'!$C:$C)</f>
        <v>#N/A</v>
      </c>
      <c r="BV335" s="10" t="e">
        <f>+_xlfn.XLOOKUP(Tabla1[[#This Row],[COD_ACT]],[3]Sheet1!$A:$A,[3]Sheet1!$B:$B)</f>
        <v>#N/A</v>
      </c>
      <c r="BW335" s="14" t="s">
        <v>107</v>
      </c>
      <c r="BX335" s="10" t="s">
        <v>2884</v>
      </c>
      <c r="BY335" s="10"/>
      <c r="BZ335" s="10"/>
      <c r="CA335" s="10"/>
      <c r="CB335" s="10"/>
      <c r="CC335" s="10"/>
      <c r="CD335" s="10"/>
      <c r="CE335" s="10"/>
      <c r="CF335" s="10"/>
      <c r="CG335" s="10"/>
    </row>
    <row r="336" spans="1:85" hidden="1">
      <c r="A336" s="10" t="s">
        <v>2885</v>
      </c>
      <c r="B336" s="10">
        <v>28810</v>
      </c>
      <c r="C336" s="11" t="s">
        <v>86</v>
      </c>
      <c r="D336" s="10" t="s">
        <v>2886</v>
      </c>
      <c r="E336" s="10" t="s">
        <v>2887</v>
      </c>
      <c r="F336" s="10" t="s">
        <v>89</v>
      </c>
      <c r="G336" s="10"/>
      <c r="H336" s="10"/>
      <c r="I336" s="10"/>
      <c r="J336" s="10"/>
      <c r="K336" s="12" t="s">
        <v>2888</v>
      </c>
      <c r="L336" s="10" t="s">
        <v>91</v>
      </c>
      <c r="M336" s="10" t="s">
        <v>92</v>
      </c>
      <c r="N336" s="10" t="s">
        <v>92</v>
      </c>
      <c r="O336" s="10" t="s">
        <v>165</v>
      </c>
      <c r="P336" s="10" t="s">
        <v>165</v>
      </c>
      <c r="Q336" s="10">
        <v>1</v>
      </c>
      <c r="R336" s="10">
        <v>1</v>
      </c>
      <c r="S336" s="10">
        <v>0</v>
      </c>
      <c r="T336" s="10">
        <v>0</v>
      </c>
      <c r="U336" s="10">
        <v>1</v>
      </c>
      <c r="V336" s="10">
        <v>0</v>
      </c>
      <c r="W336" s="10">
        <v>1</v>
      </c>
      <c r="X336" s="10" t="s">
        <v>153</v>
      </c>
      <c r="Y336" s="10"/>
      <c r="Z336" s="10" t="s">
        <v>193</v>
      </c>
      <c r="AA336" s="10">
        <v>2015</v>
      </c>
      <c r="AB336" s="10" t="s">
        <v>194</v>
      </c>
      <c r="AC336" s="10" t="s">
        <v>2889</v>
      </c>
      <c r="AD336" s="10">
        <v>2015</v>
      </c>
      <c r="AE336" s="10" t="s">
        <v>193</v>
      </c>
      <c r="AF336" s="10" t="s">
        <v>194</v>
      </c>
      <c r="AG336" s="10"/>
      <c r="AH336" s="10">
        <v>0</v>
      </c>
      <c r="AI336" s="10">
        <v>0</v>
      </c>
      <c r="AJ336" s="10">
        <v>0</v>
      </c>
      <c r="AK336" s="10">
        <v>0</v>
      </c>
      <c r="AL336" s="10">
        <v>0</v>
      </c>
      <c r="AM336" s="10">
        <v>0</v>
      </c>
      <c r="AN336" s="10">
        <v>1</v>
      </c>
      <c r="AO336" s="10"/>
      <c r="AP336" s="10"/>
      <c r="AQ336" s="10"/>
      <c r="AR336" s="10"/>
      <c r="AS336" s="10"/>
      <c r="AT336" s="10"/>
      <c r="AU336" s="13" t="s">
        <v>732</v>
      </c>
      <c r="AV336" s="10"/>
      <c r="AW336" s="10"/>
      <c r="AX336" s="10">
        <v>2024</v>
      </c>
      <c r="AY336" s="10" t="s">
        <v>2890</v>
      </c>
      <c r="AZ336" s="10" t="s">
        <v>260</v>
      </c>
      <c r="BA336" s="10"/>
      <c r="BB336" s="10">
        <v>1</v>
      </c>
      <c r="BC336" s="10" t="s">
        <v>156</v>
      </c>
      <c r="BD336" s="10" t="s">
        <v>157</v>
      </c>
      <c r="BE336" s="10"/>
      <c r="BF336" s="10"/>
      <c r="BG336" s="10"/>
      <c r="BH336" s="10"/>
      <c r="BI336" s="10"/>
      <c r="BJ336" s="10"/>
      <c r="BK336" s="10"/>
      <c r="BL336" s="10"/>
      <c r="BM336" s="10"/>
      <c r="BN336" s="12" t="s">
        <v>106</v>
      </c>
      <c r="BO336" s="12" t="s">
        <v>106</v>
      </c>
      <c r="BP336" s="10"/>
      <c r="BQ336" s="10" t="s">
        <v>92</v>
      </c>
      <c r="BR336" s="10">
        <v>2024</v>
      </c>
      <c r="BS336" s="10" t="str">
        <f>+_xlfn.XLOOKUP(Tabla1[[#This Row],[COD_ACT]],'[1]VF (2)'!$B:$B,'[1]VF (2)'!$AGD:$AGD)</f>
        <v>101;102;202;205;203;301;302;303;403;505</v>
      </c>
      <c r="BT336" s="10">
        <f>+_xlfn.XLOOKUP(Tabla1[[#This Row],[COD_ACT]],'[1]VF (2)'!$B:$B,'[1]VF (2)'!$AGC:$AGC)</f>
        <v>0</v>
      </c>
      <c r="BU336" s="10" t="e">
        <f>+_xlfn.XLOOKUP(Tabla1[[#This Row],[COD_ACT]],'[2]COMPACTO PUNTO Y COMA'!$A:$A,'[2]COMPACTO PUNTO Y COMA'!$C:$C)</f>
        <v>#N/A</v>
      </c>
      <c r="BV336" s="10" t="e">
        <f>+_xlfn.XLOOKUP(Tabla1[[#This Row],[COD_ACT]],[3]Sheet1!$A:$A,[3]Sheet1!$B:$B)</f>
        <v>#N/A</v>
      </c>
      <c r="BW336" s="14">
        <v>500</v>
      </c>
      <c r="BX336" s="10" t="s">
        <v>2891</v>
      </c>
      <c r="BY336" s="10"/>
      <c r="BZ336" s="10"/>
      <c r="CA336" s="10"/>
      <c r="CB336" s="10"/>
      <c r="CC336" s="10"/>
      <c r="CD336" s="10"/>
      <c r="CE336" s="10"/>
      <c r="CF336" s="10"/>
      <c r="CG336" s="10"/>
    </row>
    <row r="337" spans="1:85" hidden="1">
      <c r="A337" s="10" t="s">
        <v>2892</v>
      </c>
      <c r="B337" s="10">
        <v>8400</v>
      </c>
      <c r="C337" s="11" t="s">
        <v>86</v>
      </c>
      <c r="D337" s="10" t="s">
        <v>1544</v>
      </c>
      <c r="E337" s="10" t="s">
        <v>1545</v>
      </c>
      <c r="F337" s="10" t="s">
        <v>89</v>
      </c>
      <c r="G337" s="10"/>
      <c r="H337" s="10"/>
      <c r="I337" s="10"/>
      <c r="J337" s="10"/>
      <c r="K337" s="12" t="s">
        <v>2893</v>
      </c>
      <c r="L337" s="10" t="s">
        <v>92</v>
      </c>
      <c r="M337" s="10" t="s">
        <v>92</v>
      </c>
      <c r="N337" s="10" t="s">
        <v>91</v>
      </c>
      <c r="O337" s="10" t="s">
        <v>16</v>
      </c>
      <c r="P337" s="10" t="s">
        <v>93</v>
      </c>
      <c r="Q337" s="10">
        <v>1</v>
      </c>
      <c r="R337" s="10">
        <v>0</v>
      </c>
      <c r="S337" s="10">
        <v>0</v>
      </c>
      <c r="T337" s="10">
        <v>0</v>
      </c>
      <c r="U337" s="10">
        <v>0</v>
      </c>
      <c r="V337" s="10">
        <v>0</v>
      </c>
      <c r="W337" s="10">
        <v>0</v>
      </c>
      <c r="X337" s="10" t="s">
        <v>153</v>
      </c>
      <c r="Y337" s="10"/>
      <c r="Z337" s="10" t="s">
        <v>239</v>
      </c>
      <c r="AA337" s="10">
        <v>2065</v>
      </c>
      <c r="AB337" s="10" t="s">
        <v>240</v>
      </c>
      <c r="AC337" s="10" t="s">
        <v>2894</v>
      </c>
      <c r="AD337" s="10">
        <v>2015</v>
      </c>
      <c r="AE337" s="10" t="s">
        <v>193</v>
      </c>
      <c r="AF337" s="10" t="s">
        <v>241</v>
      </c>
      <c r="AG337" s="10"/>
      <c r="AH337" s="10">
        <v>0</v>
      </c>
      <c r="AI337" s="10">
        <v>0</v>
      </c>
      <c r="AJ337" s="10">
        <v>0</v>
      </c>
      <c r="AK337" s="10">
        <v>0</v>
      </c>
      <c r="AL337" s="10">
        <v>0</v>
      </c>
      <c r="AM337" s="10">
        <v>0</v>
      </c>
      <c r="AN337" s="10">
        <v>1</v>
      </c>
      <c r="AO337" s="10"/>
      <c r="AP337" s="10"/>
      <c r="AQ337" s="10"/>
      <c r="AR337" s="10"/>
      <c r="AS337" s="10"/>
      <c r="AT337" s="10"/>
      <c r="AU337" s="13" t="s">
        <v>2895</v>
      </c>
      <c r="AV337" s="13" t="s">
        <v>2395</v>
      </c>
      <c r="AW337" s="10"/>
      <c r="AX337" s="10">
        <v>2024</v>
      </c>
      <c r="AY337" s="10" t="s">
        <v>2896</v>
      </c>
      <c r="AZ337" s="10" t="s">
        <v>464</v>
      </c>
      <c r="BA337" s="10"/>
      <c r="BB337" s="10">
        <v>1</v>
      </c>
      <c r="BC337" s="10" t="s">
        <v>207</v>
      </c>
      <c r="BD337" s="10" t="s">
        <v>208</v>
      </c>
      <c r="BE337" s="10"/>
      <c r="BF337" s="10"/>
      <c r="BG337" s="10"/>
      <c r="BH337" s="10"/>
      <c r="BI337" s="10"/>
      <c r="BJ337" s="10"/>
      <c r="BK337" s="10"/>
      <c r="BL337" s="10"/>
      <c r="BM337" s="10"/>
      <c r="BN337" s="12" t="s">
        <v>106</v>
      </c>
      <c r="BO337" s="12" t="s">
        <v>106</v>
      </c>
      <c r="BP337" s="10"/>
      <c r="BQ337" s="10" t="s">
        <v>92</v>
      </c>
      <c r="BR337" s="10">
        <v>2024</v>
      </c>
      <c r="BS337" s="10" t="str">
        <f>+_xlfn.XLOOKUP(Tabla1[[#This Row],[COD_ACT]],'[1]VF (2)'!$B:$B,'[1]VF (2)'!$AGD:$AGD)</f>
        <v>101;102;103;104;105;201;202;205;203;204;401;402;403;404;501;505;506;507;508;509;510;511;512</v>
      </c>
      <c r="BT337" s="10" t="str">
        <f>+_xlfn.XLOOKUP(Tabla1[[#This Row],[COD_ACT]],'[1]VF (2)'!$B:$B,'[1]VF (2)'!$AGC:$AGC)</f>
        <v>101;103</v>
      </c>
      <c r="BU337" s="10" t="e">
        <f>+_xlfn.XLOOKUP(Tabla1[[#This Row],[COD_ACT]],'[2]COMPACTO PUNTO Y COMA'!$A:$A,'[2]COMPACTO PUNTO Y COMA'!$C:$C)</f>
        <v>#N/A</v>
      </c>
      <c r="BV337" s="10" t="e">
        <f>+_xlfn.XLOOKUP(Tabla1[[#This Row],[COD_ACT]],[3]Sheet1!$A:$A,[3]Sheet1!$B:$B)</f>
        <v>#N/A</v>
      </c>
      <c r="BW337" s="14" t="s">
        <v>185</v>
      </c>
      <c r="BX337" s="10" t="s">
        <v>2897</v>
      </c>
      <c r="BY337" s="10"/>
      <c r="BZ337" s="10"/>
      <c r="CA337" s="10"/>
      <c r="CB337" s="10"/>
      <c r="CC337" s="10"/>
      <c r="CD337" s="10"/>
      <c r="CE337" s="10"/>
      <c r="CF337" s="10"/>
      <c r="CG337" s="10"/>
    </row>
    <row r="338" spans="1:85" hidden="1">
      <c r="A338" s="11" t="s">
        <v>2898</v>
      </c>
      <c r="B338" s="10">
        <v>5555</v>
      </c>
      <c r="C338" s="11" t="s">
        <v>86</v>
      </c>
      <c r="D338" s="10" t="s">
        <v>1544</v>
      </c>
      <c r="E338" s="10" t="s">
        <v>1545</v>
      </c>
      <c r="F338" s="10" t="s">
        <v>89</v>
      </c>
      <c r="G338" s="10"/>
      <c r="H338" s="10"/>
      <c r="I338" s="10"/>
      <c r="J338" s="10"/>
      <c r="K338" s="12" t="s">
        <v>2899</v>
      </c>
      <c r="L338" s="10" t="s">
        <v>92</v>
      </c>
      <c r="M338" s="10" t="s">
        <v>92</v>
      </c>
      <c r="N338" s="10" t="s">
        <v>91</v>
      </c>
      <c r="O338" s="10" t="s">
        <v>16</v>
      </c>
      <c r="P338" s="10" t="s">
        <v>93</v>
      </c>
      <c r="Q338" s="10">
        <v>1</v>
      </c>
      <c r="R338" s="10">
        <v>0</v>
      </c>
      <c r="S338" s="10">
        <v>0</v>
      </c>
      <c r="T338" s="10">
        <v>0</v>
      </c>
      <c r="U338" s="10">
        <v>0</v>
      </c>
      <c r="V338" s="10">
        <v>0</v>
      </c>
      <c r="W338" s="10">
        <v>0</v>
      </c>
      <c r="X338" s="10" t="s">
        <v>94</v>
      </c>
      <c r="Y338" s="10"/>
      <c r="Z338" s="10" t="s">
        <v>239</v>
      </c>
      <c r="AA338" s="10">
        <v>2065</v>
      </c>
      <c r="AB338" s="10" t="s">
        <v>240</v>
      </c>
      <c r="AC338" s="10" t="s">
        <v>2900</v>
      </c>
      <c r="AD338" s="10">
        <v>2015</v>
      </c>
      <c r="AE338" s="10" t="s">
        <v>193</v>
      </c>
      <c r="AF338" s="10" t="s">
        <v>241</v>
      </c>
      <c r="AG338" s="10"/>
      <c r="AH338" s="10">
        <v>0</v>
      </c>
      <c r="AI338" s="10">
        <v>0</v>
      </c>
      <c r="AJ338" s="10">
        <v>0</v>
      </c>
      <c r="AK338" s="10">
        <v>0</v>
      </c>
      <c r="AL338" s="10">
        <v>0</v>
      </c>
      <c r="AM338" s="10">
        <v>0</v>
      </c>
      <c r="AN338" s="10">
        <v>1</v>
      </c>
      <c r="AO338" s="10"/>
      <c r="AP338" s="10"/>
      <c r="AQ338" s="10"/>
      <c r="AR338" s="10"/>
      <c r="AS338" s="10"/>
      <c r="AT338" s="10"/>
      <c r="AU338" s="10" t="s">
        <v>2901</v>
      </c>
      <c r="AV338" s="10" t="s">
        <v>2902</v>
      </c>
      <c r="AW338" s="10"/>
      <c r="AX338" s="10">
        <v>2024</v>
      </c>
      <c r="AY338" s="10" t="s">
        <v>2903</v>
      </c>
      <c r="AZ338" s="10" t="s">
        <v>464</v>
      </c>
      <c r="BA338" s="10"/>
      <c r="BB338" s="10">
        <v>1</v>
      </c>
      <c r="BC338" s="10" t="s">
        <v>1929</v>
      </c>
      <c r="BD338" s="10" t="s">
        <v>1930</v>
      </c>
      <c r="BE338" s="10"/>
      <c r="BF338" s="10"/>
      <c r="BG338" s="10"/>
      <c r="BH338" s="10"/>
      <c r="BI338" s="10"/>
      <c r="BJ338" s="10"/>
      <c r="BK338" s="10"/>
      <c r="BL338" s="10"/>
      <c r="BM338" s="10"/>
      <c r="BN338" s="12">
        <v>2024</v>
      </c>
      <c r="BO338" s="12">
        <v>2024</v>
      </c>
      <c r="BP338" s="10"/>
      <c r="BQ338" s="10" t="s">
        <v>91</v>
      </c>
      <c r="BR338" s="10">
        <v>2024</v>
      </c>
      <c r="BS338" s="10" t="str">
        <f>+_xlfn.XLOOKUP(Tabla1[[#This Row],[COD_ACT]],'[1]VF (2)'!$B:$B,'[1]VF (2)'!$AGD:$AGD)</f>
        <v>101;102;103;104;105;201;202;205;203;204;401;402;403;404</v>
      </c>
      <c r="BT338" s="10" t="str">
        <f>+_xlfn.XLOOKUP(Tabla1[[#This Row],[COD_ACT]],'[1]VF (2)'!$B:$B,'[1]VF (2)'!$AGC:$AGC)</f>
        <v>103;104</v>
      </c>
      <c r="BU338" s="10" t="e">
        <f>+_xlfn.XLOOKUP(Tabla1[[#This Row],[COD_ACT]],'[2]COMPACTO PUNTO Y COMA'!$A:$A,'[2]COMPACTO PUNTO Y COMA'!$C:$C)</f>
        <v>#N/A</v>
      </c>
      <c r="BV338" s="10" t="e">
        <f>+_xlfn.XLOOKUP(Tabla1[[#This Row],[COD_ACT]],[3]Sheet1!$A:$A,[3]Sheet1!$B:$B)</f>
        <v>#N/A</v>
      </c>
      <c r="BW338" s="14" t="s">
        <v>2090</v>
      </c>
      <c r="BX338" s="10" t="s">
        <v>2904</v>
      </c>
      <c r="BY338" s="10"/>
      <c r="BZ338" s="10"/>
      <c r="CA338" s="10"/>
      <c r="CB338" s="10"/>
      <c r="CC338" s="10"/>
      <c r="CD338" s="10"/>
      <c r="CE338" s="10"/>
      <c r="CF338" s="10"/>
      <c r="CG338" s="10"/>
    </row>
    <row r="339" spans="1:85">
      <c r="A339" s="10" t="s">
        <v>2905</v>
      </c>
      <c r="B339" s="10">
        <v>857</v>
      </c>
      <c r="C339" s="11" t="s">
        <v>86</v>
      </c>
      <c r="D339" s="10" t="s">
        <v>2906</v>
      </c>
      <c r="E339" s="10" t="s">
        <v>2907</v>
      </c>
      <c r="F339" s="10" t="s">
        <v>89</v>
      </c>
      <c r="G339" s="16" t="s">
        <v>2908</v>
      </c>
      <c r="H339" s="10"/>
      <c r="I339" s="10"/>
      <c r="J339" s="10"/>
      <c r="K339" s="12" t="s">
        <v>2909</v>
      </c>
      <c r="L339" s="10" t="s">
        <v>91</v>
      </c>
      <c r="M339" s="10" t="s">
        <v>92</v>
      </c>
      <c r="N339" s="10" t="s">
        <v>91</v>
      </c>
      <c r="O339" s="10" t="s">
        <v>16</v>
      </c>
      <c r="P339" s="10" t="s">
        <v>93</v>
      </c>
      <c r="Q339" s="10">
        <v>1</v>
      </c>
      <c r="R339" s="10">
        <v>0</v>
      </c>
      <c r="S339" s="10">
        <v>0</v>
      </c>
      <c r="T339" s="10">
        <v>0</v>
      </c>
      <c r="U339" s="10">
        <v>0</v>
      </c>
      <c r="V339" s="10">
        <v>0</v>
      </c>
      <c r="W339" s="10">
        <v>0</v>
      </c>
      <c r="X339" s="10" t="s">
        <v>458</v>
      </c>
      <c r="Y339" s="10" t="s">
        <v>166</v>
      </c>
      <c r="Z339" s="10" t="s">
        <v>170</v>
      </c>
      <c r="AA339" s="10">
        <v>2006</v>
      </c>
      <c r="AB339" s="10" t="s">
        <v>171</v>
      </c>
      <c r="AC339" s="10" t="s">
        <v>2910</v>
      </c>
      <c r="AD339" s="10">
        <v>2006</v>
      </c>
      <c r="AE339" s="10" t="s">
        <v>170</v>
      </c>
      <c r="AF339" s="10" t="s">
        <v>171</v>
      </c>
      <c r="AG339" s="10"/>
      <c r="AH339" s="10">
        <v>0</v>
      </c>
      <c r="AI339" s="10">
        <v>0</v>
      </c>
      <c r="AJ339" s="10">
        <v>0</v>
      </c>
      <c r="AK339" s="10">
        <v>0</v>
      </c>
      <c r="AL339" s="10">
        <v>0</v>
      </c>
      <c r="AM339" s="10">
        <v>1</v>
      </c>
      <c r="AN339" s="10">
        <v>1</v>
      </c>
      <c r="AO339" s="10">
        <v>1</v>
      </c>
      <c r="AP339" s="10">
        <v>1</v>
      </c>
      <c r="AQ339" s="10">
        <v>1</v>
      </c>
      <c r="AR339" s="10">
        <v>1</v>
      </c>
      <c r="AS339" s="10">
        <v>1</v>
      </c>
      <c r="AT339" s="10">
        <v>1</v>
      </c>
      <c r="AU339" s="13" t="s">
        <v>2911</v>
      </c>
      <c r="AV339" s="10"/>
      <c r="AW339" s="10">
        <v>857</v>
      </c>
      <c r="AX339" s="10">
        <v>2024</v>
      </c>
      <c r="AY339" s="10" t="s">
        <v>2912</v>
      </c>
      <c r="AZ339" s="10" t="s">
        <v>138</v>
      </c>
      <c r="BA339" s="10" t="s">
        <v>2913</v>
      </c>
      <c r="BB339" s="10">
        <v>1</v>
      </c>
      <c r="BC339" s="10" t="s">
        <v>707</v>
      </c>
      <c r="BD339" s="10" t="s">
        <v>708</v>
      </c>
      <c r="BE339" s="10">
        <v>2</v>
      </c>
      <c r="BF339" s="10" t="s">
        <v>311</v>
      </c>
      <c r="BG339" s="10" t="s">
        <v>1528</v>
      </c>
      <c r="BH339" s="10" t="s">
        <v>1529</v>
      </c>
      <c r="BI339" s="10" t="s">
        <v>1530</v>
      </c>
      <c r="BJ339" s="10" t="s">
        <v>1531</v>
      </c>
      <c r="BK339" s="10">
        <v>4</v>
      </c>
      <c r="BL339" s="10" t="s">
        <v>714</v>
      </c>
      <c r="BM339" s="10" t="s">
        <v>458</v>
      </c>
      <c r="BN339" s="10" t="s">
        <v>106</v>
      </c>
      <c r="BO339" s="10" t="s">
        <v>106</v>
      </c>
      <c r="BP339" s="10"/>
      <c r="BQ339" s="10" t="s">
        <v>92</v>
      </c>
      <c r="BR339" s="10">
        <v>2024</v>
      </c>
      <c r="BS339" s="10" t="e">
        <f>+_xlfn.XLOOKUP(Tabla1[[#This Row],[COD_ACT]],'[1]VF (2)'!$B:$B,'[1]VF (2)'!$AGD:$AGD)</f>
        <v>#N/A</v>
      </c>
      <c r="BT339" s="10" t="e">
        <f>+_xlfn.XLOOKUP(Tabla1[[#This Row],[COD_ACT]],'[1]VF (2)'!$B:$B,'[1]VF (2)'!$AGC:$AGC)</f>
        <v>#N/A</v>
      </c>
      <c r="BU339" s="10" t="str">
        <f>+_xlfn.XLOOKUP(Tabla1[[#This Row],[COD_ACT]],'[2]COMPACTO PUNTO Y COMA'!$A:$A,'[2]COMPACTO PUNTO Y COMA'!$C:$C)</f>
        <v>101;103;104;203</v>
      </c>
      <c r="BV339" s="10" t="str">
        <f>_xlfn.XLOOKUP(Tabla1[[#This Row],[COD_ACT]],[3]Sheet1!$A:$A,[3]Sheet1!$B:$B)</f>
        <v>601;501;502;503;504;505;506;507;508;509;510;511</v>
      </c>
      <c r="BW339" s="14" t="s">
        <v>2914</v>
      </c>
      <c r="BX339" s="10" t="s">
        <v>2915</v>
      </c>
      <c r="BY339" s="10"/>
      <c r="BZ339" s="10"/>
      <c r="CA339" s="10"/>
      <c r="CB339" s="10"/>
      <c r="CC339" s="10"/>
      <c r="CD339" s="10"/>
      <c r="CE339" s="10"/>
      <c r="CF339" s="10"/>
      <c r="CG339" s="10"/>
    </row>
    <row r="340" spans="1:85" hidden="1">
      <c r="A340" s="10" t="s">
        <v>2916</v>
      </c>
      <c r="B340" s="10">
        <v>32113</v>
      </c>
      <c r="C340" s="11" t="s">
        <v>86</v>
      </c>
      <c r="D340" s="10" t="s">
        <v>876</v>
      </c>
      <c r="E340" s="10" t="s">
        <v>877</v>
      </c>
      <c r="F340" s="10" t="s">
        <v>89</v>
      </c>
      <c r="G340" s="10"/>
      <c r="H340" s="10"/>
      <c r="I340" s="10"/>
      <c r="J340" s="10"/>
      <c r="K340" s="12" t="s">
        <v>2917</v>
      </c>
      <c r="L340" s="10" t="s">
        <v>91</v>
      </c>
      <c r="M340" s="10" t="s">
        <v>92</v>
      </c>
      <c r="N340" s="10" t="s">
        <v>91</v>
      </c>
      <c r="O340" s="10" t="s">
        <v>16</v>
      </c>
      <c r="P340" s="10" t="s">
        <v>93</v>
      </c>
      <c r="Q340" s="10">
        <v>1</v>
      </c>
      <c r="R340" s="10">
        <v>0</v>
      </c>
      <c r="S340" s="10">
        <v>0</v>
      </c>
      <c r="T340" s="10">
        <v>0</v>
      </c>
      <c r="U340" s="10">
        <v>0</v>
      </c>
      <c r="V340" s="10">
        <v>0</v>
      </c>
      <c r="W340" s="10">
        <v>0</v>
      </c>
      <c r="X340" s="10" t="s">
        <v>94</v>
      </c>
      <c r="Y340" s="10"/>
      <c r="Z340" s="10" t="s">
        <v>869</v>
      </c>
      <c r="AA340" s="10">
        <v>2034</v>
      </c>
      <c r="AB340" s="10" t="s">
        <v>870</v>
      </c>
      <c r="AC340" s="10" t="s">
        <v>2918</v>
      </c>
      <c r="AD340" s="10">
        <v>2014</v>
      </c>
      <c r="AE340" s="10" t="s">
        <v>116</v>
      </c>
      <c r="AF340" s="10" t="s">
        <v>117</v>
      </c>
      <c r="AG340" s="10"/>
      <c r="AH340" s="10">
        <v>0</v>
      </c>
      <c r="AI340" s="10">
        <v>0</v>
      </c>
      <c r="AJ340" s="10">
        <v>0</v>
      </c>
      <c r="AK340" s="10">
        <v>0</v>
      </c>
      <c r="AL340" s="10">
        <v>0</v>
      </c>
      <c r="AM340" s="10">
        <v>0</v>
      </c>
      <c r="AN340" s="10">
        <v>1</v>
      </c>
      <c r="AO340" s="10"/>
      <c r="AP340" s="10"/>
      <c r="AQ340" s="10"/>
      <c r="AR340" s="10"/>
      <c r="AS340" s="10"/>
      <c r="AT340" s="10"/>
      <c r="AU340" s="10"/>
      <c r="AV340" s="10"/>
      <c r="AW340" s="10"/>
      <c r="AX340" s="10">
        <v>2024</v>
      </c>
      <c r="AY340" s="10" t="s">
        <v>2919</v>
      </c>
      <c r="AZ340" s="10" t="s">
        <v>103</v>
      </c>
      <c r="BA340" s="10"/>
      <c r="BB340" s="10">
        <v>1</v>
      </c>
      <c r="BC340" s="10" t="s">
        <v>104</v>
      </c>
      <c r="BD340" s="10" t="s">
        <v>105</v>
      </c>
      <c r="BE340" s="10"/>
      <c r="BF340" s="10"/>
      <c r="BG340" s="10"/>
      <c r="BH340" s="10"/>
      <c r="BI340" s="10"/>
      <c r="BJ340" s="10"/>
      <c r="BK340" s="10"/>
      <c r="BL340" s="10"/>
      <c r="BM340" s="10"/>
      <c r="BN340" s="12" t="s">
        <v>106</v>
      </c>
      <c r="BO340" s="12" t="s">
        <v>106</v>
      </c>
      <c r="BP340" s="10"/>
      <c r="BQ340" s="10" t="s">
        <v>92</v>
      </c>
      <c r="BR340" s="10">
        <v>2024</v>
      </c>
      <c r="BS340" s="10" t="str">
        <f>+_xlfn.XLOOKUP(Tabla1[[#This Row],[COD_ACT]],'[1]VF (2)'!$B:$B,'[1]VF (2)'!$AGD:$AGD)</f>
        <v>101;510</v>
      </c>
      <c r="BT340" s="10">
        <f>+_xlfn.XLOOKUP(Tabla1[[#This Row],[COD_ACT]],'[1]VF (2)'!$B:$B,'[1]VF (2)'!$AGC:$AGC)</f>
        <v>0</v>
      </c>
      <c r="BU340" s="10" t="e">
        <f>+_xlfn.XLOOKUP(Tabla1[[#This Row],[COD_ACT]],'[2]COMPACTO PUNTO Y COMA'!$A:$A,'[2]COMPACTO PUNTO Y COMA'!$C:$C)</f>
        <v>#N/A</v>
      </c>
      <c r="BV340" s="10" t="e">
        <f>+_xlfn.XLOOKUP(Tabla1[[#This Row],[COD_ACT]],[3]Sheet1!$A:$A,[3]Sheet1!$B:$B)</f>
        <v>#N/A</v>
      </c>
      <c r="BW340" s="14">
        <v>500</v>
      </c>
      <c r="BX340" s="10" t="s">
        <v>2920</v>
      </c>
      <c r="BY340" s="10"/>
      <c r="BZ340" s="10"/>
      <c r="CA340" s="10"/>
      <c r="CB340" s="10"/>
      <c r="CC340" s="10"/>
      <c r="CD340" s="10"/>
      <c r="CE340" s="10"/>
      <c r="CF340" s="10"/>
      <c r="CG340" s="10"/>
    </row>
    <row r="341" spans="1:85" hidden="1">
      <c r="A341" s="10" t="s">
        <v>2921</v>
      </c>
      <c r="B341" s="10" t="s">
        <v>2922</v>
      </c>
      <c r="C341" s="11" t="s">
        <v>86</v>
      </c>
      <c r="D341" s="10" t="s">
        <v>2923</v>
      </c>
      <c r="E341" s="10" t="s">
        <v>2924</v>
      </c>
      <c r="F341" s="10" t="s">
        <v>976</v>
      </c>
      <c r="G341" s="16">
        <v>1</v>
      </c>
      <c r="H341" s="10"/>
      <c r="I341" s="10"/>
      <c r="J341" s="10"/>
      <c r="K341" s="12" t="s">
        <v>2925</v>
      </c>
      <c r="L341" s="10" t="s">
        <v>91</v>
      </c>
      <c r="M341" s="10" t="s">
        <v>92</v>
      </c>
      <c r="N341" s="10" t="s">
        <v>92</v>
      </c>
      <c r="O341" s="10" t="s">
        <v>165</v>
      </c>
      <c r="P341" s="10" t="s">
        <v>22</v>
      </c>
      <c r="Q341" s="10">
        <v>1</v>
      </c>
      <c r="R341" s="10">
        <v>1</v>
      </c>
      <c r="S341" s="10">
        <v>1</v>
      </c>
      <c r="T341" s="10">
        <v>1</v>
      </c>
      <c r="U341" s="10">
        <v>0</v>
      </c>
      <c r="V341" s="10">
        <v>0</v>
      </c>
      <c r="W341" s="10">
        <v>1</v>
      </c>
      <c r="X341" s="10" t="s">
        <v>94</v>
      </c>
      <c r="Y341" s="10" t="s">
        <v>238</v>
      </c>
      <c r="Z341" s="10" t="s">
        <v>193</v>
      </c>
      <c r="AA341" s="10">
        <v>2015</v>
      </c>
      <c r="AB341" s="10" t="s">
        <v>194</v>
      </c>
      <c r="AC341" s="10" t="s">
        <v>2926</v>
      </c>
      <c r="AD341" s="10">
        <v>2015</v>
      </c>
      <c r="AE341" s="10" t="s">
        <v>193</v>
      </c>
      <c r="AF341" s="10" t="s">
        <v>194</v>
      </c>
      <c r="AG341" s="10"/>
      <c r="AH341" s="10">
        <v>1</v>
      </c>
      <c r="AI341" s="10">
        <v>1</v>
      </c>
      <c r="AJ341" s="10">
        <v>1</v>
      </c>
      <c r="AK341" s="10">
        <v>1</v>
      </c>
      <c r="AL341" s="10">
        <v>1</v>
      </c>
      <c r="AM341" s="10">
        <v>1</v>
      </c>
      <c r="AN341" s="10">
        <v>1</v>
      </c>
      <c r="AO341" s="10">
        <v>1</v>
      </c>
      <c r="AP341" s="10">
        <v>1</v>
      </c>
      <c r="AQ341" s="10">
        <v>1</v>
      </c>
      <c r="AR341" s="10">
        <v>1</v>
      </c>
      <c r="AS341" s="10">
        <v>1</v>
      </c>
      <c r="AT341" s="10">
        <v>1</v>
      </c>
      <c r="AU341" s="13" t="s">
        <v>2927</v>
      </c>
      <c r="AV341" s="10"/>
      <c r="AW341" s="10" t="s">
        <v>2928</v>
      </c>
      <c r="AX341" s="10">
        <v>2024</v>
      </c>
      <c r="AY341" s="10" t="s">
        <v>2929</v>
      </c>
      <c r="AZ341" s="10" t="s">
        <v>138</v>
      </c>
      <c r="BA341" s="10" t="s">
        <v>2930</v>
      </c>
      <c r="BB341" s="10">
        <v>1</v>
      </c>
      <c r="BC341" s="10" t="s">
        <v>437</v>
      </c>
      <c r="BD341" s="10" t="s">
        <v>438</v>
      </c>
      <c r="BE341" s="10">
        <v>8</v>
      </c>
      <c r="BF341" s="10" t="s">
        <v>280</v>
      </c>
      <c r="BG341" s="10" t="s">
        <v>281</v>
      </c>
      <c r="BH341" s="10" t="s">
        <v>282</v>
      </c>
      <c r="BI341" s="10" t="s">
        <v>2233</v>
      </c>
      <c r="BJ341" s="10" t="s">
        <v>2234</v>
      </c>
      <c r="BK341" s="10">
        <v>2</v>
      </c>
      <c r="BL341" s="10" t="s">
        <v>253</v>
      </c>
      <c r="BM341" s="10" t="s">
        <v>94</v>
      </c>
      <c r="BN341" s="10" t="s">
        <v>106</v>
      </c>
      <c r="BO341" s="10" t="s">
        <v>106</v>
      </c>
      <c r="BP341" s="10"/>
      <c r="BQ341" s="10" t="s">
        <v>92</v>
      </c>
      <c r="BR341" s="10">
        <v>2024</v>
      </c>
      <c r="BS341" s="10" t="e">
        <f>+_xlfn.XLOOKUP(Tabla1[[#This Row],[COD_ACT]],'[1]VF (2)'!$B:$B,'[1]VF (2)'!$AGD:$AGD)</f>
        <v>#N/A</v>
      </c>
      <c r="BT341" s="10" t="e">
        <f>+_xlfn.XLOOKUP(Tabla1[[#This Row],[COD_ACT]],'[1]VF (2)'!$B:$B,'[1]VF (2)'!$AGC:$AGC)</f>
        <v>#N/A</v>
      </c>
      <c r="BU341" s="10" t="str">
        <f>+_xlfn.XLOOKUP(Tabla1[[#This Row],[COD_ACT]],'[2]COMPACTO PUNTO Y COMA'!$A:$A,'[2]COMPACTO PUNTO Y COMA'!$C:$C)</f>
        <v>301</v>
      </c>
      <c r="BV341" s="10" t="e">
        <f>_xlfn.XLOOKUP(Tabla1[[#This Row],[COD_ACT]],[3]Sheet1!$A:$A,[3]Sheet1!$B:$B)</f>
        <v>#N/A</v>
      </c>
      <c r="BW341" s="14">
        <v>500</v>
      </c>
      <c r="BX341" s="10">
        <v>600</v>
      </c>
      <c r="BY341" s="10"/>
      <c r="BZ341" s="10"/>
      <c r="CA341" s="10"/>
      <c r="CB341" s="10"/>
      <c r="CC341" s="10"/>
      <c r="CD341" s="10"/>
      <c r="CE341" s="10"/>
      <c r="CF341" s="10"/>
      <c r="CG341" s="10"/>
    </row>
    <row r="342" spans="1:85" hidden="1">
      <c r="A342" s="10" t="s">
        <v>2931</v>
      </c>
      <c r="B342" s="10">
        <v>34480</v>
      </c>
      <c r="C342" s="11" t="s">
        <v>86</v>
      </c>
      <c r="D342" s="10" t="s">
        <v>751</v>
      </c>
      <c r="E342" s="10" t="s">
        <v>752</v>
      </c>
      <c r="F342" s="10" t="s">
        <v>514</v>
      </c>
      <c r="G342" s="10"/>
      <c r="H342" s="10"/>
      <c r="I342" s="10"/>
      <c r="J342" s="10"/>
      <c r="K342" s="12" t="s">
        <v>2932</v>
      </c>
      <c r="L342" s="10" t="s">
        <v>91</v>
      </c>
      <c r="M342" s="10" t="s">
        <v>92</v>
      </c>
      <c r="N342" s="10" t="s">
        <v>92</v>
      </c>
      <c r="O342" s="10" t="s">
        <v>165</v>
      </c>
      <c r="P342" s="10" t="s">
        <v>165</v>
      </c>
      <c r="Q342" s="10">
        <v>1</v>
      </c>
      <c r="R342" s="10">
        <v>0</v>
      </c>
      <c r="S342" s="10">
        <v>1</v>
      </c>
      <c r="T342" s="10">
        <v>1</v>
      </c>
      <c r="U342" s="10">
        <v>1</v>
      </c>
      <c r="V342" s="10">
        <v>0</v>
      </c>
      <c r="W342" s="10">
        <v>1</v>
      </c>
      <c r="X342" s="10" t="s">
        <v>458</v>
      </c>
      <c r="Y342" s="10"/>
      <c r="Z342" s="10" t="s">
        <v>239</v>
      </c>
      <c r="AA342" s="10">
        <v>2065</v>
      </c>
      <c r="AB342" s="10" t="s">
        <v>240</v>
      </c>
      <c r="AC342" s="10" t="s">
        <v>2933</v>
      </c>
      <c r="AD342" s="10">
        <v>2015</v>
      </c>
      <c r="AE342" s="10" t="s">
        <v>193</v>
      </c>
      <c r="AF342" s="10" t="s">
        <v>241</v>
      </c>
      <c r="AG342" s="10"/>
      <c r="AH342" s="10">
        <v>0</v>
      </c>
      <c r="AI342" s="10">
        <v>0</v>
      </c>
      <c r="AJ342" s="10">
        <v>0</v>
      </c>
      <c r="AK342" s="10">
        <v>0</v>
      </c>
      <c r="AL342" s="10">
        <v>0</v>
      </c>
      <c r="AM342" s="10">
        <v>0</v>
      </c>
      <c r="AN342" s="10">
        <v>1</v>
      </c>
      <c r="AO342" s="10"/>
      <c r="AP342" s="10"/>
      <c r="AQ342" s="10"/>
      <c r="AR342" s="10"/>
      <c r="AS342" s="10"/>
      <c r="AT342" s="10"/>
      <c r="AU342" s="10"/>
      <c r="AV342" s="10"/>
      <c r="AW342" s="10"/>
      <c r="AX342" s="10">
        <v>2024</v>
      </c>
      <c r="AY342" s="21" t="s">
        <v>2934</v>
      </c>
      <c r="AZ342" s="10" t="s">
        <v>609</v>
      </c>
      <c r="BA342" s="10"/>
      <c r="BB342" s="10">
        <v>1</v>
      </c>
      <c r="BC342" s="10" t="s">
        <v>465</v>
      </c>
      <c r="BD342" s="10" t="s">
        <v>466</v>
      </c>
      <c r="BE342" s="10"/>
      <c r="BF342" s="10"/>
      <c r="BG342" s="10"/>
      <c r="BH342" s="10"/>
      <c r="BI342" s="10"/>
      <c r="BJ342" s="10"/>
      <c r="BK342" s="10"/>
      <c r="BL342" s="10"/>
      <c r="BM342" s="10"/>
      <c r="BN342" s="12" t="s">
        <v>106</v>
      </c>
      <c r="BO342" s="12" t="s">
        <v>106</v>
      </c>
      <c r="BP342" s="10"/>
      <c r="BQ342" s="10" t="s">
        <v>92</v>
      </c>
      <c r="BR342" s="10">
        <v>2024</v>
      </c>
      <c r="BS342" s="10" t="str">
        <f>+_xlfn.XLOOKUP(Tabla1[[#This Row],[COD_ACT]],'[1]VF (2)'!$B:$B,'[1]VF (2)'!$AGD:$AGD)</f>
        <v>102;105;201;202;205;203;204;301;302;303;403;404;505;509;510;512</v>
      </c>
      <c r="BT342" s="10" t="str">
        <f>+_xlfn.XLOOKUP(Tabla1[[#This Row],[COD_ACT]],'[1]VF (2)'!$B:$B,'[1]VF (2)'!$AGC:$AGC)</f>
        <v>101;103</v>
      </c>
      <c r="BU342" s="10" t="e">
        <f>+_xlfn.XLOOKUP(Tabla1[[#This Row],[COD_ACT]],'[2]COMPACTO PUNTO Y COMA'!$A:$A,'[2]COMPACTO PUNTO Y COMA'!$C:$C)</f>
        <v>#N/A</v>
      </c>
      <c r="BV342" s="10" t="e">
        <f>+_xlfn.XLOOKUP(Tabla1[[#This Row],[COD_ACT]],[3]Sheet1!$A:$A,[3]Sheet1!$B:$B)</f>
        <v>#N/A</v>
      </c>
      <c r="BW342" s="14" t="s">
        <v>185</v>
      </c>
      <c r="BX342" s="10" t="s">
        <v>2935</v>
      </c>
      <c r="BY342" s="10"/>
      <c r="BZ342" s="10"/>
      <c r="CA342" s="10"/>
      <c r="CB342" s="10"/>
      <c r="CC342" s="10"/>
      <c r="CD342" s="10"/>
      <c r="CE342" s="10"/>
      <c r="CF342" s="10"/>
      <c r="CG342" s="10"/>
    </row>
    <row r="343" spans="1:85" hidden="1">
      <c r="A343" s="10" t="s">
        <v>2936</v>
      </c>
      <c r="B343" s="10">
        <v>34400</v>
      </c>
      <c r="C343" s="11" t="s">
        <v>86</v>
      </c>
      <c r="D343" s="10" t="s">
        <v>1746</v>
      </c>
      <c r="E343" s="10" t="s">
        <v>1747</v>
      </c>
      <c r="F343" s="10" t="s">
        <v>89</v>
      </c>
      <c r="G343" s="10"/>
      <c r="H343" s="10"/>
      <c r="I343" s="10"/>
      <c r="J343" s="10"/>
      <c r="K343" s="12" t="s">
        <v>2937</v>
      </c>
      <c r="L343" s="10" t="s">
        <v>91</v>
      </c>
      <c r="M343" s="10" t="s">
        <v>92</v>
      </c>
      <c r="N343" s="10" t="s">
        <v>92</v>
      </c>
      <c r="O343" s="10" t="s">
        <v>165</v>
      </c>
      <c r="P343" s="10" t="s">
        <v>165</v>
      </c>
      <c r="Q343" s="10">
        <v>1</v>
      </c>
      <c r="R343" s="10">
        <v>1</v>
      </c>
      <c r="S343" s="10">
        <v>1</v>
      </c>
      <c r="T343" s="10">
        <v>1</v>
      </c>
      <c r="U343" s="10">
        <v>1</v>
      </c>
      <c r="V343" s="10">
        <v>0</v>
      </c>
      <c r="W343" s="10">
        <v>1</v>
      </c>
      <c r="X343" s="10" t="s">
        <v>112</v>
      </c>
      <c r="Y343" s="10"/>
      <c r="Z343" s="10" t="s">
        <v>546</v>
      </c>
      <c r="AA343" s="10">
        <v>2012</v>
      </c>
      <c r="AB343" s="10" t="s">
        <v>547</v>
      </c>
      <c r="AC343" s="10" t="s">
        <v>2938</v>
      </c>
      <c r="AD343" s="10">
        <v>2006</v>
      </c>
      <c r="AE343" s="10" t="s">
        <v>170</v>
      </c>
      <c r="AF343" s="10" t="s">
        <v>171</v>
      </c>
      <c r="AG343" s="10"/>
      <c r="AH343" s="10">
        <v>0</v>
      </c>
      <c r="AI343" s="10">
        <v>0</v>
      </c>
      <c r="AJ343" s="10">
        <v>0</v>
      </c>
      <c r="AK343" s="10">
        <v>0</v>
      </c>
      <c r="AL343" s="10">
        <v>0</v>
      </c>
      <c r="AM343" s="10">
        <v>0</v>
      </c>
      <c r="AN343" s="10">
        <v>1</v>
      </c>
      <c r="AO343" s="10"/>
      <c r="AP343" s="10"/>
      <c r="AQ343" s="10"/>
      <c r="AR343" s="10"/>
      <c r="AS343" s="10"/>
      <c r="AT343" s="10"/>
      <c r="AU343" s="13" t="s">
        <v>2939</v>
      </c>
      <c r="AV343" s="10"/>
      <c r="AW343" s="10"/>
      <c r="AX343" s="10">
        <v>2024</v>
      </c>
      <c r="AY343" s="10" t="s">
        <v>2940</v>
      </c>
      <c r="AZ343" s="10" t="s">
        <v>138</v>
      </c>
      <c r="BA343" s="10"/>
      <c r="BB343" s="10">
        <v>1</v>
      </c>
      <c r="BC343" s="10" t="s">
        <v>2941</v>
      </c>
      <c r="BD343" s="10" t="s">
        <v>2942</v>
      </c>
      <c r="BE343" s="10"/>
      <c r="BF343" s="10"/>
      <c r="BG343" s="10"/>
      <c r="BH343" s="10"/>
      <c r="BI343" s="10"/>
      <c r="BJ343" s="10"/>
      <c r="BK343" s="10"/>
      <c r="BL343" s="10"/>
      <c r="BM343" s="10"/>
      <c r="BN343" s="12" t="s">
        <v>106</v>
      </c>
      <c r="BO343" s="12" t="s">
        <v>106</v>
      </c>
      <c r="BP343" s="10"/>
      <c r="BQ343" s="10" t="s">
        <v>92</v>
      </c>
      <c r="BR343" s="10">
        <v>2024</v>
      </c>
      <c r="BS343" s="10" t="str">
        <f>+_xlfn.XLOOKUP(Tabla1[[#This Row],[COD_ACT]],'[1]VF (2)'!$B:$B,'[1]VF (2)'!$AGD:$AGD)</f>
        <v>101;102;103;104;105;205;203;301;302;404;505;510</v>
      </c>
      <c r="BT343" s="10" t="str">
        <f>+_xlfn.XLOOKUP(Tabla1[[#This Row],[COD_ACT]],'[1]VF (2)'!$B:$B,'[1]VF (2)'!$AGC:$AGC)</f>
        <v>103</v>
      </c>
      <c r="BU343" s="10" t="e">
        <f>+_xlfn.XLOOKUP(Tabla1[[#This Row],[COD_ACT]],'[2]COMPACTO PUNTO Y COMA'!$A:$A,'[2]COMPACTO PUNTO Y COMA'!$C:$C)</f>
        <v>#N/A</v>
      </c>
      <c r="BV343" s="10" t="e">
        <f>+_xlfn.XLOOKUP(Tabla1[[#This Row],[COD_ACT]],[3]Sheet1!$A:$A,[3]Sheet1!$B:$B)</f>
        <v>#N/A</v>
      </c>
      <c r="BW343" s="14" t="s">
        <v>351</v>
      </c>
      <c r="BX343" s="10" t="s">
        <v>2943</v>
      </c>
      <c r="BY343" s="10"/>
      <c r="BZ343" s="10"/>
      <c r="CA343" s="10"/>
      <c r="CB343" s="10"/>
      <c r="CC343" s="10"/>
      <c r="CD343" s="10"/>
      <c r="CE343" s="10"/>
      <c r="CF343" s="10"/>
      <c r="CG343" s="10"/>
    </row>
    <row r="344" spans="1:85" hidden="1">
      <c r="A344" s="10" t="s">
        <v>2944</v>
      </c>
      <c r="B344" s="10">
        <v>34464</v>
      </c>
      <c r="C344" s="11" t="s">
        <v>86</v>
      </c>
      <c r="D344" s="10" t="s">
        <v>887</v>
      </c>
      <c r="E344" s="10" t="s">
        <v>888</v>
      </c>
      <c r="F344" s="10" t="s">
        <v>514</v>
      </c>
      <c r="G344" s="10"/>
      <c r="H344" s="10"/>
      <c r="I344" s="10"/>
      <c r="J344" s="10"/>
      <c r="K344" s="12" t="s">
        <v>2945</v>
      </c>
      <c r="L344" s="10" t="s">
        <v>91</v>
      </c>
      <c r="M344" s="10" t="s">
        <v>92</v>
      </c>
      <c r="N344" s="10" t="s">
        <v>91</v>
      </c>
      <c r="O344" s="10" t="s">
        <v>16</v>
      </c>
      <c r="P344" s="10" t="s">
        <v>93</v>
      </c>
      <c r="Q344" s="10">
        <v>1</v>
      </c>
      <c r="R344" s="10">
        <v>0</v>
      </c>
      <c r="S344" s="10">
        <v>0</v>
      </c>
      <c r="T344" s="10">
        <v>0</v>
      </c>
      <c r="U344" s="10">
        <v>0</v>
      </c>
      <c r="V344" s="10">
        <v>0</v>
      </c>
      <c r="W344" s="10">
        <v>0</v>
      </c>
      <c r="X344" s="10" t="s">
        <v>112</v>
      </c>
      <c r="Y344" s="10"/>
      <c r="Z344" s="10" t="s">
        <v>799</v>
      </c>
      <c r="AA344" s="10">
        <v>2135</v>
      </c>
      <c r="AB344" s="10" t="s">
        <v>800</v>
      </c>
      <c r="AC344" s="10" t="s">
        <v>887</v>
      </c>
      <c r="AD344" s="10">
        <v>2135</v>
      </c>
      <c r="AE344" s="10" t="s">
        <v>799</v>
      </c>
      <c r="AF344" s="10" t="s">
        <v>800</v>
      </c>
      <c r="AG344" s="10"/>
      <c r="AH344" s="10">
        <v>0</v>
      </c>
      <c r="AI344" s="10">
        <v>0</v>
      </c>
      <c r="AJ344" s="10">
        <v>0</v>
      </c>
      <c r="AK344" s="10">
        <v>0</v>
      </c>
      <c r="AL344" s="10">
        <v>0</v>
      </c>
      <c r="AM344" s="10">
        <v>0</v>
      </c>
      <c r="AN344" s="10">
        <v>1</v>
      </c>
      <c r="AO344" s="10">
        <v>0</v>
      </c>
      <c r="AP344" s="10">
        <v>0</v>
      </c>
      <c r="AQ344" s="10">
        <v>0</v>
      </c>
      <c r="AR344" s="10">
        <v>0</v>
      </c>
      <c r="AS344" s="10">
        <v>0</v>
      </c>
      <c r="AT344" s="10">
        <v>0</v>
      </c>
      <c r="AU344" s="13" t="s">
        <v>2946</v>
      </c>
      <c r="AV344" s="13" t="s">
        <v>2946</v>
      </c>
      <c r="AW344" s="10"/>
      <c r="AX344" s="10">
        <v>2024</v>
      </c>
      <c r="AY344" s="10" t="s">
        <v>2947</v>
      </c>
      <c r="AZ344" s="10" t="s">
        <v>103</v>
      </c>
      <c r="BA344" s="10"/>
      <c r="BB344" s="10">
        <v>1</v>
      </c>
      <c r="BC344" s="10" t="s">
        <v>2941</v>
      </c>
      <c r="BD344" s="10" t="s">
        <v>2942</v>
      </c>
      <c r="BE344" s="10"/>
      <c r="BF344" s="10"/>
      <c r="BG344" s="10"/>
      <c r="BH344" s="10"/>
      <c r="BI344" s="10"/>
      <c r="BJ344" s="10"/>
      <c r="BK344" s="10"/>
      <c r="BL344" s="10"/>
      <c r="BM344" s="10"/>
      <c r="BN344" s="12" t="s">
        <v>2821</v>
      </c>
      <c r="BO344" s="12" t="s">
        <v>2821</v>
      </c>
      <c r="BP344" s="10"/>
      <c r="BQ344" s="10" t="s">
        <v>91</v>
      </c>
      <c r="BR344" s="10">
        <v>2024</v>
      </c>
      <c r="BS344" s="10" t="str">
        <f>+_xlfn.XLOOKUP(Tabla1[[#This Row],[COD_ACT]],'[1]VF (2)'!$B:$B,'[1]VF (2)'!$AGD:$AGD)</f>
        <v>404;505</v>
      </c>
      <c r="BT344" s="10" t="str">
        <f>+_xlfn.XLOOKUP(Tabla1[[#This Row],[COD_ACT]],'[1]VF (2)'!$B:$B,'[1]VF (2)'!$AGC:$AGC)</f>
        <v>104</v>
      </c>
      <c r="BU344" s="10" t="e">
        <f>+_xlfn.XLOOKUP(Tabla1[[#This Row],[COD_ACT]],'[2]COMPACTO PUNTO Y COMA'!$A:$A,'[2]COMPACTO PUNTO Y COMA'!$C:$C)</f>
        <v>#N/A</v>
      </c>
      <c r="BV344" s="10" t="e">
        <f>+_xlfn.XLOOKUP(Tabla1[[#This Row],[COD_ACT]],[3]Sheet1!$A:$A,[3]Sheet1!$B:$B)</f>
        <v>#N/A</v>
      </c>
      <c r="BW344" s="14" t="s">
        <v>1254</v>
      </c>
      <c r="BX344" s="10" t="s">
        <v>2948</v>
      </c>
      <c r="BY344" s="10"/>
      <c r="BZ344" s="10"/>
      <c r="CA344" s="10"/>
      <c r="CB344" s="10"/>
      <c r="CC344" s="10"/>
      <c r="CD344" s="10"/>
      <c r="CE344" s="10"/>
      <c r="CF344" s="10"/>
      <c r="CG344" s="10"/>
    </row>
    <row r="345" spans="1:85">
      <c r="A345" s="10" t="s">
        <v>2949</v>
      </c>
      <c r="B345" s="10">
        <v>484</v>
      </c>
      <c r="C345" s="11" t="s">
        <v>86</v>
      </c>
      <c r="D345" s="10" t="s">
        <v>921</v>
      </c>
      <c r="E345" s="10" t="s">
        <v>922</v>
      </c>
      <c r="F345" s="10" t="s">
        <v>89</v>
      </c>
      <c r="G345" s="16">
        <v>2</v>
      </c>
      <c r="H345" s="10"/>
      <c r="I345" s="10"/>
      <c r="J345" s="10"/>
      <c r="K345" s="12" t="s">
        <v>2950</v>
      </c>
      <c r="L345" s="10" t="s">
        <v>91</v>
      </c>
      <c r="M345" s="10" t="s">
        <v>92</v>
      </c>
      <c r="N345" s="10" t="s">
        <v>91</v>
      </c>
      <c r="O345" s="10" t="s">
        <v>16</v>
      </c>
      <c r="P345" s="10" t="s">
        <v>93</v>
      </c>
      <c r="Q345" s="10">
        <v>1</v>
      </c>
      <c r="R345" s="10">
        <v>0</v>
      </c>
      <c r="S345" s="10">
        <v>0</v>
      </c>
      <c r="T345" s="10">
        <v>0</v>
      </c>
      <c r="U345" s="10">
        <v>0</v>
      </c>
      <c r="V345" s="10">
        <v>0</v>
      </c>
      <c r="W345" s="10">
        <v>0</v>
      </c>
      <c r="X345" s="10" t="s">
        <v>112</v>
      </c>
      <c r="Y345" s="10" t="s">
        <v>1524</v>
      </c>
      <c r="Z345" s="10" t="s">
        <v>322</v>
      </c>
      <c r="AA345" s="10">
        <v>2033</v>
      </c>
      <c r="AB345" s="10" t="s">
        <v>323</v>
      </c>
      <c r="AC345" s="10"/>
      <c r="AD345" s="10">
        <v>2014</v>
      </c>
      <c r="AE345" s="10" t="s">
        <v>116</v>
      </c>
      <c r="AF345" s="10" t="s">
        <v>117</v>
      </c>
      <c r="AG345" s="10"/>
      <c r="AH345" s="10">
        <v>0</v>
      </c>
      <c r="AI345" s="10">
        <v>0</v>
      </c>
      <c r="AJ345" s="10">
        <v>0</v>
      </c>
      <c r="AK345" s="10">
        <v>0</v>
      </c>
      <c r="AL345" s="10">
        <v>0</v>
      </c>
      <c r="AM345" s="10">
        <v>1</v>
      </c>
      <c r="AN345" s="10">
        <v>1</v>
      </c>
      <c r="AO345" s="10">
        <v>1</v>
      </c>
      <c r="AP345" s="10">
        <v>1</v>
      </c>
      <c r="AQ345" s="10">
        <v>1</v>
      </c>
      <c r="AR345" s="10">
        <v>1</v>
      </c>
      <c r="AS345" s="10">
        <v>1</v>
      </c>
      <c r="AT345" s="10">
        <v>1</v>
      </c>
      <c r="AU345" s="13"/>
      <c r="AV345" s="10"/>
      <c r="AW345" s="10">
        <v>484</v>
      </c>
      <c r="AX345" s="10">
        <v>2024</v>
      </c>
      <c r="AY345" s="10" t="s">
        <v>2951</v>
      </c>
      <c r="AZ345" s="10" t="s">
        <v>609</v>
      </c>
      <c r="BA345" s="10" t="s">
        <v>2952</v>
      </c>
      <c r="BB345" s="10">
        <v>1</v>
      </c>
      <c r="BC345" s="10" t="s">
        <v>278</v>
      </c>
      <c r="BD345" s="10" t="s">
        <v>279</v>
      </c>
      <c r="BE345" s="10">
        <v>8</v>
      </c>
      <c r="BF345" s="10" t="s">
        <v>280</v>
      </c>
      <c r="BG345" s="10" t="s">
        <v>281</v>
      </c>
      <c r="BH345" s="10" t="s">
        <v>282</v>
      </c>
      <c r="BI345" s="10" t="s">
        <v>283</v>
      </c>
      <c r="BJ345" s="10" t="s">
        <v>284</v>
      </c>
      <c r="BK345" s="10">
        <v>8</v>
      </c>
      <c r="BL345" s="10" t="s">
        <v>1826</v>
      </c>
      <c r="BM345" s="10" t="s">
        <v>286</v>
      </c>
      <c r="BN345" s="10" t="s">
        <v>106</v>
      </c>
      <c r="BO345" s="10" t="s">
        <v>106</v>
      </c>
      <c r="BP345" s="10" t="str">
        <f>+_xlfn.XLOOKUP(B345,[4]Base2020!$B:$B,[4]Base2020!$BL:$BL)</f>
        <v>este proyecto nace antes de pandemia como acompañamiento a pequeñas agroempresas del sector Agro.
La idea es apoyar en la gestión en ambas organizaciones</v>
      </c>
      <c r="BQ345" s="10" t="s">
        <v>92</v>
      </c>
      <c r="BR345" s="10">
        <v>2024</v>
      </c>
      <c r="BS345" s="10" t="e">
        <f>+_xlfn.XLOOKUP(Tabla1[[#This Row],[COD_ACT]],'[1]VF (2)'!$B:$B,'[1]VF (2)'!$AGD:$AGD)</f>
        <v>#N/A</v>
      </c>
      <c r="BT345" s="10" t="e">
        <f>+_xlfn.XLOOKUP(Tabla1[[#This Row],[COD_ACT]],'[1]VF (2)'!$B:$B,'[1]VF (2)'!$AGC:$AGC)</f>
        <v>#N/A</v>
      </c>
      <c r="BU345" s="10" t="e">
        <f>+_xlfn.XLOOKUP(Tabla1[[#This Row],[COD_ACT]],'[2]COMPACTO PUNTO Y COMA'!$A:$A,'[2]COMPACTO PUNTO Y COMA'!$C:$C)</f>
        <v>#N/A</v>
      </c>
      <c r="BV345" s="10" t="str">
        <f>_xlfn.XLOOKUP(Tabla1[[#This Row],[COD_ACT]],[3]Sheet1!$A:$A,[3]Sheet1!$B:$B)</f>
        <v>601;501;503</v>
      </c>
      <c r="BW345" s="14">
        <v>400</v>
      </c>
      <c r="BX345" s="10" t="s">
        <v>2953</v>
      </c>
      <c r="BY345" s="10"/>
      <c r="BZ345" s="10"/>
      <c r="CA345" s="10"/>
      <c r="CB345" s="10"/>
      <c r="CC345" s="10"/>
      <c r="CD345" s="10"/>
      <c r="CE345" s="10"/>
      <c r="CF345" s="10"/>
      <c r="CG345" s="10"/>
    </row>
    <row r="346" spans="1:85" hidden="1">
      <c r="A346" s="11" t="s">
        <v>2954</v>
      </c>
      <c r="B346" s="10">
        <v>5550</v>
      </c>
      <c r="C346" s="11" t="s">
        <v>86</v>
      </c>
      <c r="D346" s="10" t="s">
        <v>2955</v>
      </c>
      <c r="E346" s="10" t="s">
        <v>2956</v>
      </c>
      <c r="F346" s="10" t="s">
        <v>89</v>
      </c>
      <c r="G346" s="10"/>
      <c r="H346" s="10"/>
      <c r="I346" s="10"/>
      <c r="J346" s="10"/>
      <c r="K346" s="12" t="s">
        <v>2957</v>
      </c>
      <c r="L346" s="10" t="s">
        <v>91</v>
      </c>
      <c r="M346" s="10" t="s">
        <v>92</v>
      </c>
      <c r="N346" s="10" t="s">
        <v>92</v>
      </c>
      <c r="O346" s="10" t="s">
        <v>165</v>
      </c>
      <c r="P346" s="10" t="s">
        <v>165</v>
      </c>
      <c r="Q346" s="10">
        <v>1</v>
      </c>
      <c r="R346" s="10">
        <v>1</v>
      </c>
      <c r="S346" s="10">
        <v>0</v>
      </c>
      <c r="T346" s="10">
        <v>0</v>
      </c>
      <c r="U346" s="10">
        <v>0</v>
      </c>
      <c r="V346" s="10">
        <v>0</v>
      </c>
      <c r="W346" s="10">
        <v>1</v>
      </c>
      <c r="X346" s="10" t="s">
        <v>153</v>
      </c>
      <c r="Y346" s="10"/>
      <c r="Z346" s="10" t="s">
        <v>2352</v>
      </c>
      <c r="AA346" s="10">
        <v>2037</v>
      </c>
      <c r="AB346" s="10" t="s">
        <v>2353</v>
      </c>
      <c r="AC346" s="10" t="s">
        <v>2958</v>
      </c>
      <c r="AD346" s="10">
        <v>2014</v>
      </c>
      <c r="AE346" s="10" t="s">
        <v>116</v>
      </c>
      <c r="AF346" s="10" t="s">
        <v>117</v>
      </c>
      <c r="AG346" s="10"/>
      <c r="AH346" s="10">
        <v>0</v>
      </c>
      <c r="AI346" s="10">
        <v>0</v>
      </c>
      <c r="AJ346" s="10">
        <v>0</v>
      </c>
      <c r="AK346" s="10">
        <v>0</v>
      </c>
      <c r="AL346" s="10">
        <v>1</v>
      </c>
      <c r="AM346" s="10">
        <v>1</v>
      </c>
      <c r="AN346" s="10">
        <v>1</v>
      </c>
      <c r="AO346" s="10">
        <v>0</v>
      </c>
      <c r="AP346" s="10">
        <v>0</v>
      </c>
      <c r="AQ346" s="10">
        <v>0</v>
      </c>
      <c r="AR346" s="10">
        <v>0</v>
      </c>
      <c r="AS346" s="10">
        <v>0</v>
      </c>
      <c r="AT346" s="10">
        <v>0</v>
      </c>
      <c r="AU346" s="13" t="s">
        <v>2959</v>
      </c>
      <c r="AV346" s="13" t="s">
        <v>2960</v>
      </c>
      <c r="AW346" s="10"/>
      <c r="AX346" s="10">
        <v>2024</v>
      </c>
      <c r="AY346" s="10" t="s">
        <v>2961</v>
      </c>
      <c r="AZ346" s="10" t="s">
        <v>464</v>
      </c>
      <c r="BA346" s="10"/>
      <c r="BB346" s="10">
        <v>1</v>
      </c>
      <c r="BC346" s="10" t="s">
        <v>2247</v>
      </c>
      <c r="BD346" s="10" t="s">
        <v>2248</v>
      </c>
      <c r="BE346" s="10"/>
      <c r="BF346" s="10"/>
      <c r="BG346" s="10"/>
      <c r="BH346" s="10"/>
      <c r="BI346" s="10"/>
      <c r="BJ346" s="10"/>
      <c r="BK346" s="10"/>
      <c r="BL346" s="10"/>
      <c r="BM346" s="10"/>
      <c r="BN346" s="12" t="s">
        <v>2962</v>
      </c>
      <c r="BO346" s="12" t="s">
        <v>231</v>
      </c>
      <c r="BP346" s="10"/>
      <c r="BQ346" s="10" t="s">
        <v>91</v>
      </c>
      <c r="BR346" s="10">
        <v>2024</v>
      </c>
      <c r="BS346" s="10" t="str">
        <f>+_xlfn.XLOOKUP(Tabla1[[#This Row],[COD_ACT]],'[1]VF (2)'!$B:$B,'[1]VF (2)'!$AGD:$AGD)</f>
        <v>202;205;203;204;501;507;508;512</v>
      </c>
      <c r="BT346" s="10" t="str">
        <f>+_xlfn.XLOOKUP(Tabla1[[#This Row],[COD_ACT]],'[1]VF (2)'!$B:$B,'[1]VF (2)'!$AGC:$AGC)</f>
        <v>103</v>
      </c>
      <c r="BU346" s="10" t="e">
        <f>+_xlfn.XLOOKUP(Tabla1[[#This Row],[COD_ACT]],'[2]COMPACTO PUNTO Y COMA'!$A:$A,'[2]COMPACTO PUNTO Y COMA'!$C:$C)</f>
        <v>#N/A</v>
      </c>
      <c r="BV346" s="10" t="e">
        <f>+_xlfn.XLOOKUP(Tabla1[[#This Row],[COD_ACT]],[3]Sheet1!$A:$A,[3]Sheet1!$B:$B)</f>
        <v>#N/A</v>
      </c>
      <c r="BW346" s="14" t="s">
        <v>351</v>
      </c>
      <c r="BX346" s="10" t="s">
        <v>2963</v>
      </c>
      <c r="BY346" s="10"/>
      <c r="BZ346" s="10"/>
      <c r="CA346" s="10"/>
      <c r="CB346" s="10"/>
      <c r="CC346" s="10"/>
      <c r="CD346" s="10"/>
      <c r="CE346" s="10"/>
      <c r="CF346" s="10"/>
      <c r="CG346" s="10"/>
    </row>
    <row r="347" spans="1:85" hidden="1">
      <c r="A347" s="10" t="s">
        <v>2964</v>
      </c>
      <c r="B347" s="15" t="s">
        <v>2965</v>
      </c>
      <c r="C347" s="11" t="s">
        <v>86</v>
      </c>
      <c r="D347" s="10" t="s">
        <v>2966</v>
      </c>
      <c r="E347" s="10" t="s">
        <v>2967</v>
      </c>
      <c r="F347" s="10" t="s">
        <v>89</v>
      </c>
      <c r="G347" s="16">
        <v>1</v>
      </c>
      <c r="H347" s="10"/>
      <c r="I347" s="10"/>
      <c r="J347" s="10"/>
      <c r="K347" s="12" t="s">
        <v>2968</v>
      </c>
      <c r="L347" s="10" t="s">
        <v>92</v>
      </c>
      <c r="M347" s="10" t="s">
        <v>92</v>
      </c>
      <c r="N347" s="10" t="s">
        <v>92</v>
      </c>
      <c r="O347" s="10" t="s">
        <v>165</v>
      </c>
      <c r="P347" s="10" t="s">
        <v>22</v>
      </c>
      <c r="Q347" s="10">
        <v>1</v>
      </c>
      <c r="R347" s="10">
        <v>1</v>
      </c>
      <c r="S347" s="10">
        <v>1</v>
      </c>
      <c r="T347" s="10">
        <v>1</v>
      </c>
      <c r="U347" s="10">
        <v>1</v>
      </c>
      <c r="V347" s="10">
        <v>0</v>
      </c>
      <c r="W347" s="10">
        <v>1</v>
      </c>
      <c r="X347" s="10" t="s">
        <v>153</v>
      </c>
      <c r="Y347" s="10" t="s">
        <v>153</v>
      </c>
      <c r="Z347" s="10" t="s">
        <v>305</v>
      </c>
      <c r="AA347" s="10">
        <v>2101</v>
      </c>
      <c r="AB347" s="10" t="s">
        <v>306</v>
      </c>
      <c r="AC347" s="10" t="s">
        <v>2969</v>
      </c>
      <c r="AD347" s="10">
        <v>2101</v>
      </c>
      <c r="AE347" s="10" t="s">
        <v>305</v>
      </c>
      <c r="AF347" s="10" t="s">
        <v>306</v>
      </c>
      <c r="AG347" s="10"/>
      <c r="AH347" s="10">
        <v>0</v>
      </c>
      <c r="AI347" s="10">
        <v>1</v>
      </c>
      <c r="AJ347" s="10">
        <v>1</v>
      </c>
      <c r="AK347" s="10">
        <v>1</v>
      </c>
      <c r="AL347" s="10">
        <v>1</v>
      </c>
      <c r="AM347" s="10">
        <v>1</v>
      </c>
      <c r="AN347" s="10">
        <v>1</v>
      </c>
      <c r="AO347" s="10">
        <v>1</v>
      </c>
      <c r="AP347" s="10">
        <v>1</v>
      </c>
      <c r="AQ347" s="10">
        <v>1</v>
      </c>
      <c r="AR347" s="10">
        <v>1</v>
      </c>
      <c r="AS347" s="10">
        <v>1</v>
      </c>
      <c r="AT347" s="10">
        <v>1</v>
      </c>
      <c r="AU347" s="13" t="s">
        <v>2970</v>
      </c>
      <c r="AV347" s="10"/>
      <c r="AW347" s="10" t="s">
        <v>2971</v>
      </c>
      <c r="AX347" s="10">
        <v>2024</v>
      </c>
      <c r="AY347" s="10" t="s">
        <v>2972</v>
      </c>
      <c r="AZ347" s="10" t="s">
        <v>138</v>
      </c>
      <c r="BA347" s="10" t="s">
        <v>2973</v>
      </c>
      <c r="BB347" s="10">
        <v>1</v>
      </c>
      <c r="BC347" s="10" t="s">
        <v>2974</v>
      </c>
      <c r="BD347" s="10" t="s">
        <v>2975</v>
      </c>
      <c r="BE347" s="10">
        <v>4</v>
      </c>
      <c r="BF347" s="10" t="s">
        <v>178</v>
      </c>
      <c r="BG347" s="10" t="s">
        <v>179</v>
      </c>
      <c r="BH347" s="10" t="s">
        <v>180</v>
      </c>
      <c r="BI347" s="10" t="s">
        <v>181</v>
      </c>
      <c r="BJ347" s="10" t="s">
        <v>182</v>
      </c>
      <c r="BK347" s="10">
        <v>2</v>
      </c>
      <c r="BL347" s="10" t="s">
        <v>253</v>
      </c>
      <c r="BM347" s="10" t="s">
        <v>94</v>
      </c>
      <c r="BN347" s="10" t="s">
        <v>106</v>
      </c>
      <c r="BO347" s="10" t="s">
        <v>106</v>
      </c>
      <c r="BP347" s="10" t="str">
        <f>+_xlfn.XLOOKUP(B347,[4]Base2020!$B:$B,[4]Base2020!$BL:$BL)</f>
        <v>Este proyecto se aprobó en el IV Congreso</v>
      </c>
      <c r="BQ347" s="10" t="s">
        <v>92</v>
      </c>
      <c r="BR347" s="10">
        <v>2024</v>
      </c>
      <c r="BS347" s="10" t="e">
        <f>+_xlfn.XLOOKUP(Tabla1[[#This Row],[COD_ACT]],'[1]VF (2)'!$B:$B,'[1]VF (2)'!$AGD:$AGD)</f>
        <v>#N/A</v>
      </c>
      <c r="BT347" s="10" t="e">
        <f>+_xlfn.XLOOKUP(Tabla1[[#This Row],[COD_ACT]],'[1]VF (2)'!$B:$B,'[1]VF (2)'!$AGC:$AGC)</f>
        <v>#N/A</v>
      </c>
      <c r="BU347" s="10" t="str">
        <f>+_xlfn.XLOOKUP(Tabla1[[#This Row],[COD_ACT]],'[2]COMPACTO PUNTO Y COMA'!$A:$A,'[2]COMPACTO PUNTO Y COMA'!$C:$C)</f>
        <v>101</v>
      </c>
      <c r="BV347" s="10" t="e">
        <f>_xlfn.XLOOKUP(Tabla1[[#This Row],[COD_ACT]],[3]Sheet1!$A:$A,[3]Sheet1!$B:$B)</f>
        <v>#N/A</v>
      </c>
      <c r="BW347" s="14" t="s">
        <v>756</v>
      </c>
      <c r="BX347" s="10">
        <v>600</v>
      </c>
      <c r="BY347" s="10"/>
      <c r="BZ347" s="10"/>
      <c r="CA347" s="10"/>
      <c r="CB347" s="10"/>
      <c r="CC347" s="10"/>
      <c r="CD347" s="10"/>
      <c r="CE347" s="10"/>
      <c r="CF347" s="10"/>
      <c r="CG347" s="10"/>
    </row>
    <row r="348" spans="1:85">
      <c r="A348" s="10" t="s">
        <v>2976</v>
      </c>
      <c r="B348" s="10">
        <v>34101</v>
      </c>
      <c r="C348" s="11" t="s">
        <v>86</v>
      </c>
      <c r="D348" s="10" t="s">
        <v>2977</v>
      </c>
      <c r="E348" s="10" t="s">
        <v>2978</v>
      </c>
      <c r="F348" s="10" t="s">
        <v>89</v>
      </c>
      <c r="G348" s="10"/>
      <c r="H348" s="10"/>
      <c r="I348" s="10"/>
      <c r="J348" s="10"/>
      <c r="K348" s="12" t="s">
        <v>2979</v>
      </c>
      <c r="L348" s="10" t="s">
        <v>91</v>
      </c>
      <c r="M348" s="10" t="s">
        <v>92</v>
      </c>
      <c r="N348" s="10" t="s">
        <v>91</v>
      </c>
      <c r="O348" s="10" t="s">
        <v>16</v>
      </c>
      <c r="P348" s="10" t="s">
        <v>93</v>
      </c>
      <c r="Q348" s="10">
        <v>1</v>
      </c>
      <c r="R348" s="10">
        <v>0</v>
      </c>
      <c r="S348" s="10">
        <v>0</v>
      </c>
      <c r="T348" s="10">
        <v>0</v>
      </c>
      <c r="U348" s="10">
        <v>0</v>
      </c>
      <c r="V348" s="10">
        <v>0</v>
      </c>
      <c r="W348" s="10">
        <v>0</v>
      </c>
      <c r="X348" s="10" t="s">
        <v>94</v>
      </c>
      <c r="Y348" s="10"/>
      <c r="Z348" s="10" t="s">
        <v>571</v>
      </c>
      <c r="AA348" s="10">
        <v>2044</v>
      </c>
      <c r="AB348" s="10" t="s">
        <v>572</v>
      </c>
      <c r="AC348" s="10" t="s">
        <v>2980</v>
      </c>
      <c r="AD348" s="10">
        <v>2014</v>
      </c>
      <c r="AE348" s="10" t="s">
        <v>116</v>
      </c>
      <c r="AF348" s="10" t="s">
        <v>117</v>
      </c>
      <c r="AG348" s="10"/>
      <c r="AH348" s="10">
        <v>0</v>
      </c>
      <c r="AI348" s="10">
        <v>0</v>
      </c>
      <c r="AJ348" s="10">
        <v>0</v>
      </c>
      <c r="AK348" s="10">
        <v>0</v>
      </c>
      <c r="AL348" s="10">
        <v>0</v>
      </c>
      <c r="AM348" s="10">
        <v>0</v>
      </c>
      <c r="AN348" s="10">
        <v>1</v>
      </c>
      <c r="AO348" s="10">
        <v>1</v>
      </c>
      <c r="AP348" s="10">
        <v>0</v>
      </c>
      <c r="AQ348" s="10">
        <v>0</v>
      </c>
      <c r="AR348" s="10">
        <v>0</v>
      </c>
      <c r="AS348" s="10">
        <v>0</v>
      </c>
      <c r="AT348" s="10">
        <v>0</v>
      </c>
      <c r="AU348" s="10"/>
      <c r="AV348" s="10"/>
      <c r="AW348" s="10"/>
      <c r="AX348" s="10">
        <v>2024</v>
      </c>
      <c r="AY348" s="21" t="s">
        <v>2981</v>
      </c>
      <c r="AZ348" s="10" t="s">
        <v>464</v>
      </c>
      <c r="BA348" s="10"/>
      <c r="BB348" s="10">
        <v>1</v>
      </c>
      <c r="BC348" s="10" t="s">
        <v>104</v>
      </c>
      <c r="BD348" s="10" t="s">
        <v>105</v>
      </c>
      <c r="BE348" s="10"/>
      <c r="BF348" s="10"/>
      <c r="BG348" s="10"/>
      <c r="BH348" s="10"/>
      <c r="BI348" s="10"/>
      <c r="BJ348" s="10"/>
      <c r="BK348" s="10"/>
      <c r="BL348" s="10"/>
      <c r="BM348" s="10"/>
      <c r="BN348" s="12" t="s">
        <v>230</v>
      </c>
      <c r="BO348" s="12" t="s">
        <v>1683</v>
      </c>
      <c r="BP348" s="10"/>
      <c r="BQ348" s="10" t="s">
        <v>91</v>
      </c>
      <c r="BR348" s="10">
        <v>2024</v>
      </c>
      <c r="BS348" s="10" t="str">
        <f>+_xlfn.XLOOKUP(Tabla1[[#This Row],[COD_ACT]],'[1]VF (2)'!$B:$B,'[1]VF (2)'!$AGD:$AGD)</f>
        <v>102;104;105;203;402;501;503;512</v>
      </c>
      <c r="BT348" s="10" t="str">
        <f>+_xlfn.XLOOKUP(Tabla1[[#This Row],[COD_ACT]],'[1]VF (2)'!$B:$B,'[1]VF (2)'!$AGC:$AGC)</f>
        <v>103;201</v>
      </c>
      <c r="BU348" s="10" t="e">
        <f>+_xlfn.XLOOKUP(Tabla1[[#This Row],[COD_ACT]],'[2]COMPACTO PUNTO Y COMA'!$A:$A,'[2]COMPACTO PUNTO Y COMA'!$C:$C)</f>
        <v>#N/A</v>
      </c>
      <c r="BV348" s="10" t="e">
        <f>+_xlfn.XLOOKUP(Tabla1[[#This Row],[COD_ACT]],[3]Sheet1!$A:$A,[3]Sheet1!$B:$B)</f>
        <v>#N/A</v>
      </c>
      <c r="BW348" s="14" t="s">
        <v>2982</v>
      </c>
      <c r="BX348" s="10" t="s">
        <v>2983</v>
      </c>
      <c r="BY348" s="10"/>
      <c r="BZ348" s="10"/>
      <c r="CA348" s="10"/>
      <c r="CB348" s="10"/>
      <c r="CC348" s="10"/>
      <c r="CD348" s="10"/>
      <c r="CE348" s="10"/>
      <c r="CF348" s="10"/>
      <c r="CG348" s="10"/>
    </row>
    <row r="349" spans="1:85" hidden="1">
      <c r="A349" s="11" t="s">
        <v>2984</v>
      </c>
      <c r="B349" s="10">
        <v>5472</v>
      </c>
      <c r="C349" s="11" t="s">
        <v>86</v>
      </c>
      <c r="D349" s="10" t="s">
        <v>1544</v>
      </c>
      <c r="E349" s="10" t="s">
        <v>1545</v>
      </c>
      <c r="F349" s="10" t="s">
        <v>89</v>
      </c>
      <c r="G349" s="10"/>
      <c r="H349" s="10"/>
      <c r="I349" s="10"/>
      <c r="J349" s="10"/>
      <c r="K349" s="12" t="s">
        <v>2985</v>
      </c>
      <c r="L349" s="10" t="s">
        <v>92</v>
      </c>
      <c r="M349" s="10" t="s">
        <v>92</v>
      </c>
      <c r="N349" s="10" t="s">
        <v>91</v>
      </c>
      <c r="O349" s="10" t="s">
        <v>16</v>
      </c>
      <c r="P349" s="10" t="s">
        <v>93</v>
      </c>
      <c r="Q349" s="10">
        <v>1</v>
      </c>
      <c r="R349" s="10">
        <v>0</v>
      </c>
      <c r="S349" s="10">
        <v>0</v>
      </c>
      <c r="T349" s="10">
        <v>0</v>
      </c>
      <c r="U349" s="10">
        <v>0</v>
      </c>
      <c r="V349" s="10">
        <v>0</v>
      </c>
      <c r="W349" s="10">
        <v>0</v>
      </c>
      <c r="X349" s="10" t="s">
        <v>94</v>
      </c>
      <c r="Y349" s="10"/>
      <c r="Z349" s="10" t="s">
        <v>239</v>
      </c>
      <c r="AA349" s="10">
        <v>2065</v>
      </c>
      <c r="AB349" s="10" t="s">
        <v>240</v>
      </c>
      <c r="AC349" s="10" t="s">
        <v>2986</v>
      </c>
      <c r="AD349" s="10">
        <v>2015</v>
      </c>
      <c r="AE349" s="10" t="s">
        <v>193</v>
      </c>
      <c r="AF349" s="10" t="s">
        <v>241</v>
      </c>
      <c r="AG349" s="10"/>
      <c r="AH349" s="10">
        <v>0</v>
      </c>
      <c r="AI349" s="10">
        <v>0</v>
      </c>
      <c r="AJ349" s="10">
        <v>0</v>
      </c>
      <c r="AK349" s="10">
        <v>0</v>
      </c>
      <c r="AL349" s="10">
        <v>0</v>
      </c>
      <c r="AM349" s="10">
        <v>0</v>
      </c>
      <c r="AN349" s="10">
        <v>1</v>
      </c>
      <c r="AO349" s="10"/>
      <c r="AP349" s="10"/>
      <c r="AQ349" s="10"/>
      <c r="AR349" s="10"/>
      <c r="AS349" s="10"/>
      <c r="AT349" s="10"/>
      <c r="AU349" s="10" t="s">
        <v>2902</v>
      </c>
      <c r="AV349" s="10" t="s">
        <v>2987</v>
      </c>
      <c r="AW349" s="10"/>
      <c r="AX349" s="10">
        <v>2024</v>
      </c>
      <c r="AY349" s="10" t="s">
        <v>2988</v>
      </c>
      <c r="AZ349" s="10" t="s">
        <v>464</v>
      </c>
      <c r="BA349" s="10"/>
      <c r="BB349" s="10">
        <v>1</v>
      </c>
      <c r="BC349" s="10" t="s">
        <v>347</v>
      </c>
      <c r="BD349" s="10" t="s">
        <v>348</v>
      </c>
      <c r="BE349" s="10"/>
      <c r="BF349" s="10"/>
      <c r="BG349" s="10"/>
      <c r="BH349" s="10"/>
      <c r="BI349" s="10"/>
      <c r="BJ349" s="10"/>
      <c r="BK349" s="10"/>
      <c r="BL349" s="10"/>
      <c r="BM349" s="10"/>
      <c r="BN349" s="12" t="s">
        <v>106</v>
      </c>
      <c r="BO349" s="12" t="s">
        <v>106</v>
      </c>
      <c r="BP349" s="10"/>
      <c r="BQ349" s="10" t="s">
        <v>92</v>
      </c>
      <c r="BR349" s="10">
        <v>2024</v>
      </c>
      <c r="BS349" s="10" t="str">
        <f>+_xlfn.XLOOKUP(Tabla1[[#This Row],[COD_ACT]],'[1]VF (2)'!$B:$B,'[1]VF (2)'!$AGD:$AGD)</f>
        <v>101;102;103;104;105;201;202;205;203;204;401;402;403;404;501;502;505;506;507;509;510;511;512</v>
      </c>
      <c r="BT349" s="10">
        <f>+_xlfn.XLOOKUP(Tabla1[[#This Row],[COD_ACT]],'[1]VF (2)'!$B:$B,'[1]VF (2)'!$AGC:$AGC)</f>
        <v>0</v>
      </c>
      <c r="BU349" s="10" t="e">
        <f>+_xlfn.XLOOKUP(Tabla1[[#This Row],[COD_ACT]],'[2]COMPACTO PUNTO Y COMA'!$A:$A,'[2]COMPACTO PUNTO Y COMA'!$C:$C)</f>
        <v>#N/A</v>
      </c>
      <c r="BV349" s="10" t="e">
        <f>+_xlfn.XLOOKUP(Tabla1[[#This Row],[COD_ACT]],[3]Sheet1!$A:$A,[3]Sheet1!$B:$B)</f>
        <v>#N/A</v>
      </c>
      <c r="BW349" s="14">
        <v>500</v>
      </c>
      <c r="BX349" s="10" t="s">
        <v>2989</v>
      </c>
      <c r="BY349" s="10"/>
      <c r="BZ349" s="10"/>
      <c r="CA349" s="10"/>
      <c r="CB349" s="10"/>
      <c r="CC349" s="10"/>
      <c r="CD349" s="10"/>
      <c r="CE349" s="10"/>
      <c r="CF349" s="10"/>
      <c r="CG349" s="10"/>
    </row>
    <row r="350" spans="1:85" hidden="1">
      <c r="A350" s="10" t="s">
        <v>2990</v>
      </c>
      <c r="B350" s="10">
        <v>34105</v>
      </c>
      <c r="C350" s="11" t="s">
        <v>86</v>
      </c>
      <c r="D350" s="10" t="s">
        <v>2991</v>
      </c>
      <c r="E350" s="10" t="s">
        <v>2992</v>
      </c>
      <c r="F350" s="10" t="s">
        <v>89</v>
      </c>
      <c r="G350" s="10"/>
      <c r="H350" s="10"/>
      <c r="I350" s="10"/>
      <c r="J350" s="10"/>
      <c r="K350" s="12" t="s">
        <v>2993</v>
      </c>
      <c r="L350" s="10" t="s">
        <v>91</v>
      </c>
      <c r="M350" s="10" t="s">
        <v>92</v>
      </c>
      <c r="N350" s="10" t="s">
        <v>91</v>
      </c>
      <c r="O350" s="10" t="s">
        <v>16</v>
      </c>
      <c r="P350" s="10" t="s">
        <v>93</v>
      </c>
      <c r="Q350" s="10">
        <v>1</v>
      </c>
      <c r="R350" s="10">
        <v>0</v>
      </c>
      <c r="S350" s="10">
        <v>0</v>
      </c>
      <c r="T350" s="10">
        <v>0</v>
      </c>
      <c r="U350" s="10">
        <v>0</v>
      </c>
      <c r="V350" s="10">
        <v>0</v>
      </c>
      <c r="W350" s="10">
        <v>0</v>
      </c>
      <c r="X350" s="10" t="s">
        <v>222</v>
      </c>
      <c r="Y350" s="10"/>
      <c r="Z350" s="10" t="s">
        <v>869</v>
      </c>
      <c r="AA350" s="10">
        <v>2034</v>
      </c>
      <c r="AB350" s="10" t="s">
        <v>870</v>
      </c>
      <c r="AC350" s="10" t="s">
        <v>2994</v>
      </c>
      <c r="AD350" s="10">
        <v>2014</v>
      </c>
      <c r="AE350" s="10" t="s">
        <v>116</v>
      </c>
      <c r="AF350" s="10" t="s">
        <v>117</v>
      </c>
      <c r="AG350" s="10"/>
      <c r="AH350" s="10">
        <v>0</v>
      </c>
      <c r="AI350" s="10">
        <v>0</v>
      </c>
      <c r="AJ350" s="10">
        <v>0</v>
      </c>
      <c r="AK350" s="10">
        <v>0</v>
      </c>
      <c r="AL350" s="10">
        <v>0</v>
      </c>
      <c r="AM350" s="10">
        <v>0</v>
      </c>
      <c r="AN350" s="10">
        <v>1</v>
      </c>
      <c r="AO350" s="10">
        <v>1</v>
      </c>
      <c r="AP350" s="10">
        <v>0</v>
      </c>
      <c r="AQ350" s="10">
        <v>0</v>
      </c>
      <c r="AR350" s="10">
        <v>0</v>
      </c>
      <c r="AS350" s="10">
        <v>0</v>
      </c>
      <c r="AT350" s="10">
        <v>0</v>
      </c>
      <c r="AU350" s="10"/>
      <c r="AV350" s="10"/>
      <c r="AW350" s="10"/>
      <c r="AX350" s="10">
        <v>2024</v>
      </c>
      <c r="AY350" s="10" t="s">
        <v>2995</v>
      </c>
      <c r="AZ350" s="10" t="s">
        <v>227</v>
      </c>
      <c r="BA350" s="10"/>
      <c r="BB350" s="10">
        <v>1</v>
      </c>
      <c r="BC350" s="10" t="s">
        <v>228</v>
      </c>
      <c r="BD350" s="10" t="s">
        <v>229</v>
      </c>
      <c r="BE350" s="10"/>
      <c r="BF350" s="10"/>
      <c r="BG350" s="10"/>
      <c r="BH350" s="10"/>
      <c r="BI350" s="10"/>
      <c r="BJ350" s="10"/>
      <c r="BK350" s="10"/>
      <c r="BL350" s="10"/>
      <c r="BM350" s="10"/>
      <c r="BN350" s="12" t="s">
        <v>230</v>
      </c>
      <c r="BO350" s="12" t="s">
        <v>1683</v>
      </c>
      <c r="BP350" s="10"/>
      <c r="BQ350" s="10" t="s">
        <v>91</v>
      </c>
      <c r="BR350" s="10">
        <v>2024</v>
      </c>
      <c r="BS350" s="10" t="str">
        <f>+_xlfn.XLOOKUP(Tabla1[[#This Row],[COD_ACT]],'[1]VF (2)'!$B:$B,'[1]VF (2)'!$AGD:$AGD)</f>
        <v>102;202;403;505</v>
      </c>
      <c r="BT350" s="10" t="str">
        <f>+_xlfn.XLOOKUP(Tabla1[[#This Row],[COD_ACT]],'[1]VF (2)'!$B:$B,'[1]VF (2)'!$AGC:$AGC)</f>
        <v>103</v>
      </c>
      <c r="BU350" s="10" t="e">
        <f>+_xlfn.XLOOKUP(Tabla1[[#This Row],[COD_ACT]],'[2]COMPACTO PUNTO Y COMA'!$A:$A,'[2]COMPACTO PUNTO Y COMA'!$C:$C)</f>
        <v>#N/A</v>
      </c>
      <c r="BV350" s="10" t="e">
        <f>+_xlfn.XLOOKUP(Tabla1[[#This Row],[COD_ACT]],[3]Sheet1!$A:$A,[3]Sheet1!$B:$B)</f>
        <v>#N/A</v>
      </c>
      <c r="BW350" s="14" t="s">
        <v>351</v>
      </c>
      <c r="BX350" s="10" t="s">
        <v>2996</v>
      </c>
      <c r="BY350" s="10"/>
      <c r="BZ350" s="10"/>
      <c r="CA350" s="10"/>
      <c r="CB350" s="10"/>
      <c r="CC350" s="10"/>
      <c r="CD350" s="10"/>
      <c r="CE350" s="10"/>
      <c r="CF350" s="10"/>
      <c r="CG350" s="10"/>
    </row>
    <row r="351" spans="1:85" hidden="1">
      <c r="A351" s="10" t="s">
        <v>2997</v>
      </c>
      <c r="B351" s="15" t="s">
        <v>2998</v>
      </c>
      <c r="C351" s="11" t="s">
        <v>86</v>
      </c>
      <c r="D351" s="10" t="s">
        <v>2999</v>
      </c>
      <c r="E351" s="10" t="s">
        <v>3000</v>
      </c>
      <c r="F351" s="10" t="s">
        <v>89</v>
      </c>
      <c r="G351" s="16" t="s">
        <v>639</v>
      </c>
      <c r="H351" s="10"/>
      <c r="I351" s="10"/>
      <c r="J351" s="10"/>
      <c r="K351" s="12" t="s">
        <v>3001</v>
      </c>
      <c r="L351" s="10" t="s">
        <v>91</v>
      </c>
      <c r="M351" s="10" t="s">
        <v>92</v>
      </c>
      <c r="N351" s="10" t="s">
        <v>92</v>
      </c>
      <c r="O351" s="10" t="s">
        <v>165</v>
      </c>
      <c r="P351" s="10" t="s">
        <v>22</v>
      </c>
      <c r="Q351" s="10">
        <v>1</v>
      </c>
      <c r="R351" s="10">
        <v>1</v>
      </c>
      <c r="S351" s="10">
        <v>0</v>
      </c>
      <c r="T351" s="10">
        <v>0</v>
      </c>
      <c r="U351" s="10">
        <v>0</v>
      </c>
      <c r="V351" s="10">
        <v>0</v>
      </c>
      <c r="W351" s="10">
        <v>1</v>
      </c>
      <c r="X351" s="10" t="s">
        <v>112</v>
      </c>
      <c r="Y351" s="10" t="s">
        <v>129</v>
      </c>
      <c r="Z351" s="10" t="s">
        <v>270</v>
      </c>
      <c r="AA351" s="10">
        <v>2081</v>
      </c>
      <c r="AB351" s="10" t="s">
        <v>271</v>
      </c>
      <c r="AC351" s="10" t="s">
        <v>3002</v>
      </c>
      <c r="AD351" s="10">
        <v>2017</v>
      </c>
      <c r="AE351" s="10" t="s">
        <v>133</v>
      </c>
      <c r="AF351" s="10" t="s">
        <v>134</v>
      </c>
      <c r="AG351" s="10"/>
      <c r="AH351" s="10">
        <v>1</v>
      </c>
      <c r="AI351" s="10">
        <v>1</v>
      </c>
      <c r="AJ351" s="10">
        <v>1</v>
      </c>
      <c r="AK351" s="10">
        <v>1</v>
      </c>
      <c r="AL351" s="10">
        <v>1</v>
      </c>
      <c r="AM351" s="10">
        <v>1</v>
      </c>
      <c r="AN351" s="10">
        <v>1</v>
      </c>
      <c r="AO351" s="10">
        <v>1</v>
      </c>
      <c r="AP351" s="10">
        <v>1</v>
      </c>
      <c r="AQ351" s="10">
        <v>1</v>
      </c>
      <c r="AR351" s="10">
        <v>1</v>
      </c>
      <c r="AS351" s="10">
        <v>1</v>
      </c>
      <c r="AT351" s="10">
        <v>1</v>
      </c>
      <c r="AU351" s="13" t="s">
        <v>3003</v>
      </c>
      <c r="AV351" s="10" t="str">
        <f>+_xlfn.XLOOKUP(B351,[4]Base2020!$B:$B,[4]Base2020!$AR:$AR)</f>
        <v>https://www.tec.ac.cr/sites/default/files/media/doc/it-01-rq-tec_instructivoreporteprecursores_0.pdf</v>
      </c>
      <c r="AW351" s="10" t="s">
        <v>3004</v>
      </c>
      <c r="AX351" s="10">
        <v>2024</v>
      </c>
      <c r="AY351" s="10" t="s">
        <v>3005</v>
      </c>
      <c r="AZ351" s="10" t="s">
        <v>276</v>
      </c>
      <c r="BA351" s="10" t="s">
        <v>3006</v>
      </c>
      <c r="BB351" s="10">
        <v>1</v>
      </c>
      <c r="BC351" s="10" t="s">
        <v>278</v>
      </c>
      <c r="BD351" s="10" t="s">
        <v>279</v>
      </c>
      <c r="BE351" s="10">
        <v>8</v>
      </c>
      <c r="BF351" s="10" t="s">
        <v>280</v>
      </c>
      <c r="BG351" s="10" t="s">
        <v>281</v>
      </c>
      <c r="BH351" s="10" t="s">
        <v>282</v>
      </c>
      <c r="BI351" s="10" t="s">
        <v>283</v>
      </c>
      <c r="BJ351" s="10" t="s">
        <v>284</v>
      </c>
      <c r="BK351" s="10">
        <v>8</v>
      </c>
      <c r="BL351" s="10" t="s">
        <v>285</v>
      </c>
      <c r="BM351" s="10" t="s">
        <v>286</v>
      </c>
      <c r="BN351" s="10" t="s">
        <v>106</v>
      </c>
      <c r="BO351" s="10" t="s">
        <v>106</v>
      </c>
      <c r="BP351" s="10"/>
      <c r="BQ351" s="10" t="s">
        <v>92</v>
      </c>
      <c r="BR351" s="10">
        <v>2024</v>
      </c>
      <c r="BS351" s="10" t="e">
        <f>+_xlfn.XLOOKUP(Tabla1[[#This Row],[COD_ACT]],'[1]VF (2)'!$B:$B,'[1]VF (2)'!$AGD:$AGD)</f>
        <v>#N/A</v>
      </c>
      <c r="BT351" s="10" t="e">
        <f>+_xlfn.XLOOKUP(Tabla1[[#This Row],[COD_ACT]],'[1]VF (2)'!$B:$B,'[1]VF (2)'!$AGC:$AGC)</f>
        <v>#N/A</v>
      </c>
      <c r="BU351" s="10" t="str">
        <f>+_xlfn.XLOOKUP(Tabla1[[#This Row],[COD_ACT]],'[2]COMPACTO PUNTO Y COMA'!$A:$A,'[2]COMPACTO PUNTO Y COMA'!$C:$C)</f>
        <v>301</v>
      </c>
      <c r="BV351" s="10" t="e">
        <f>_xlfn.XLOOKUP(Tabla1[[#This Row],[COD_ACT]],[3]Sheet1!$A:$A,[3]Sheet1!$B:$B)</f>
        <v>#N/A</v>
      </c>
      <c r="BW351" s="14">
        <v>500</v>
      </c>
      <c r="BX351" s="10">
        <v>600</v>
      </c>
      <c r="BY351" s="10"/>
      <c r="BZ351" s="10"/>
      <c r="CA351" s="10"/>
      <c r="CB351" s="10"/>
      <c r="CC351" s="10"/>
      <c r="CD351" s="10"/>
      <c r="CE351" s="10"/>
      <c r="CF351" s="10"/>
      <c r="CG351" s="10"/>
    </row>
    <row r="352" spans="1:85" hidden="1">
      <c r="A352" s="10" t="s">
        <v>3007</v>
      </c>
      <c r="B352" s="10">
        <v>550</v>
      </c>
      <c r="C352" s="11" t="s">
        <v>86</v>
      </c>
      <c r="D352" s="10" t="s">
        <v>931</v>
      </c>
      <c r="E352" s="10" t="s">
        <v>932</v>
      </c>
      <c r="F352" s="10" t="s">
        <v>89</v>
      </c>
      <c r="G352" s="16" t="s">
        <v>639</v>
      </c>
      <c r="H352" s="10"/>
      <c r="I352" s="10"/>
      <c r="J352" s="10"/>
      <c r="K352" s="12" t="s">
        <v>3008</v>
      </c>
      <c r="L352" s="10" t="s">
        <v>91</v>
      </c>
      <c r="M352" s="10" t="s">
        <v>92</v>
      </c>
      <c r="N352" s="10" t="s">
        <v>92</v>
      </c>
      <c r="O352" s="10" t="s">
        <v>165</v>
      </c>
      <c r="P352" s="10" t="s">
        <v>22</v>
      </c>
      <c r="Q352" s="10">
        <v>1</v>
      </c>
      <c r="R352" s="10">
        <v>1</v>
      </c>
      <c r="S352" s="10">
        <v>1</v>
      </c>
      <c r="T352" s="10">
        <v>0</v>
      </c>
      <c r="U352" s="10">
        <v>1</v>
      </c>
      <c r="V352" s="10">
        <v>0</v>
      </c>
      <c r="W352" s="10">
        <v>1</v>
      </c>
      <c r="X352" s="10" t="s">
        <v>112</v>
      </c>
      <c r="Y352" s="10" t="s">
        <v>129</v>
      </c>
      <c r="Z352" s="10" t="s">
        <v>270</v>
      </c>
      <c r="AA352" s="10">
        <v>2081</v>
      </c>
      <c r="AB352" s="10" t="s">
        <v>271</v>
      </c>
      <c r="AC352" s="10" t="s">
        <v>3009</v>
      </c>
      <c r="AD352" s="10">
        <v>2017</v>
      </c>
      <c r="AE352" s="10" t="s">
        <v>133</v>
      </c>
      <c r="AF352" s="10" t="s">
        <v>134</v>
      </c>
      <c r="AG352" s="10"/>
      <c r="AH352" s="10">
        <v>0</v>
      </c>
      <c r="AI352" s="10">
        <v>0</v>
      </c>
      <c r="AJ352" s="10">
        <v>0</v>
      </c>
      <c r="AK352" s="10">
        <v>0</v>
      </c>
      <c r="AL352" s="10">
        <v>0</v>
      </c>
      <c r="AM352" s="10">
        <v>1</v>
      </c>
      <c r="AN352" s="10">
        <v>1</v>
      </c>
      <c r="AO352" s="10">
        <v>1</v>
      </c>
      <c r="AP352" s="10">
        <v>1</v>
      </c>
      <c r="AQ352" s="10">
        <v>1</v>
      </c>
      <c r="AR352" s="10">
        <v>1</v>
      </c>
      <c r="AS352" s="10">
        <v>1</v>
      </c>
      <c r="AT352" s="10">
        <v>1</v>
      </c>
      <c r="AU352" s="13"/>
      <c r="AV352" s="10"/>
      <c r="AW352" s="10">
        <v>550</v>
      </c>
      <c r="AX352" s="10">
        <v>2024</v>
      </c>
      <c r="AY352" s="10" t="s">
        <v>3010</v>
      </c>
      <c r="AZ352" s="10" t="s">
        <v>276</v>
      </c>
      <c r="BA352" s="10" t="s">
        <v>3011</v>
      </c>
      <c r="BB352" s="10">
        <v>1</v>
      </c>
      <c r="BC352" s="10" t="s">
        <v>278</v>
      </c>
      <c r="BD352" s="10" t="s">
        <v>279</v>
      </c>
      <c r="BE352" s="10">
        <v>8</v>
      </c>
      <c r="BF352" s="10" t="s">
        <v>280</v>
      </c>
      <c r="BG352" s="10" t="s">
        <v>281</v>
      </c>
      <c r="BH352" s="10" t="s">
        <v>282</v>
      </c>
      <c r="BI352" s="10" t="s">
        <v>283</v>
      </c>
      <c r="BJ352" s="10" t="s">
        <v>284</v>
      </c>
      <c r="BK352" s="10">
        <v>8</v>
      </c>
      <c r="BL352" s="10" t="s">
        <v>1826</v>
      </c>
      <c r="BM352" s="10" t="s">
        <v>286</v>
      </c>
      <c r="BN352" s="10" t="s">
        <v>106</v>
      </c>
      <c r="BO352" s="10" t="s">
        <v>106</v>
      </c>
      <c r="BP352" s="10"/>
      <c r="BQ352" s="10" t="s">
        <v>92</v>
      </c>
      <c r="BR352" s="10">
        <v>2024</v>
      </c>
      <c r="BS352" s="10" t="e">
        <f>+_xlfn.XLOOKUP(Tabla1[[#This Row],[COD_ACT]],'[1]VF (2)'!$B:$B,'[1]VF (2)'!$AGD:$AGD)</f>
        <v>#N/A</v>
      </c>
      <c r="BT352" s="10" t="e">
        <f>+_xlfn.XLOOKUP(Tabla1[[#This Row],[COD_ACT]],'[1]VF (2)'!$B:$B,'[1]VF (2)'!$AGC:$AGC)</f>
        <v>#N/A</v>
      </c>
      <c r="BU352" s="10" t="e">
        <f>+_xlfn.XLOOKUP(Tabla1[[#This Row],[COD_ACT]],'[2]COMPACTO PUNTO Y COMA'!$A:$A,'[2]COMPACTO PUNTO Y COMA'!$C:$C)</f>
        <v>#N/A</v>
      </c>
      <c r="BV352" s="10" t="str">
        <f>_xlfn.XLOOKUP(Tabla1[[#This Row],[COD_ACT]],[3]Sheet1!$A:$A,[3]Sheet1!$B:$B)</f>
        <v>101;202;601;404;506;510;203;102;103;104;105</v>
      </c>
      <c r="BW352" s="14">
        <v>400</v>
      </c>
      <c r="BX352" s="10" t="s">
        <v>3012</v>
      </c>
      <c r="BY352" s="10"/>
      <c r="BZ352" s="10"/>
      <c r="CA352" s="10"/>
      <c r="CB352" s="10"/>
      <c r="CC352" s="10"/>
      <c r="CD352" s="10"/>
      <c r="CE352" s="10"/>
      <c r="CF352" s="10"/>
      <c r="CG352" s="10"/>
    </row>
    <row r="353" spans="1:85" hidden="1">
      <c r="A353" s="10" t="s">
        <v>3013</v>
      </c>
      <c r="B353" s="15" t="s">
        <v>3014</v>
      </c>
      <c r="C353" s="11" t="s">
        <v>86</v>
      </c>
      <c r="D353" s="10" t="s">
        <v>3015</v>
      </c>
      <c r="E353" s="10" t="s">
        <v>691</v>
      </c>
      <c r="F353" s="10" t="s">
        <v>89</v>
      </c>
      <c r="G353" s="16" t="s">
        <v>692</v>
      </c>
      <c r="H353" s="10"/>
      <c r="I353" s="10"/>
      <c r="J353" s="10"/>
      <c r="K353" s="12" t="s">
        <v>693</v>
      </c>
      <c r="L353" s="10" t="s">
        <v>91</v>
      </c>
      <c r="M353" s="10" t="s">
        <v>92</v>
      </c>
      <c r="N353" s="10" t="s">
        <v>92</v>
      </c>
      <c r="O353" s="10" t="s">
        <v>22</v>
      </c>
      <c r="P353" s="10" t="s">
        <v>22</v>
      </c>
      <c r="Q353" s="10">
        <v>1</v>
      </c>
      <c r="R353" s="10">
        <v>1</v>
      </c>
      <c r="S353" s="10">
        <v>1</v>
      </c>
      <c r="T353" s="10">
        <v>1</v>
      </c>
      <c r="U353" s="10">
        <v>1</v>
      </c>
      <c r="V353" s="10">
        <v>0</v>
      </c>
      <c r="W353" s="10">
        <v>1</v>
      </c>
      <c r="X353" s="10" t="s">
        <v>112</v>
      </c>
      <c r="Y353" s="10" t="s">
        <v>166</v>
      </c>
      <c r="Z353" s="10" t="s">
        <v>546</v>
      </c>
      <c r="AA353" s="10">
        <v>2012</v>
      </c>
      <c r="AB353" s="10" t="s">
        <v>547</v>
      </c>
      <c r="AC353" s="10" t="s">
        <v>3016</v>
      </c>
      <c r="AD353" s="10">
        <v>2006</v>
      </c>
      <c r="AE353" s="10" t="s">
        <v>170</v>
      </c>
      <c r="AF353" s="10" t="s">
        <v>171</v>
      </c>
      <c r="AG353" s="10"/>
      <c r="AH353" s="10">
        <v>0</v>
      </c>
      <c r="AI353" s="10">
        <v>0</v>
      </c>
      <c r="AJ353" s="10">
        <v>0</v>
      </c>
      <c r="AK353" s="10">
        <v>0</v>
      </c>
      <c r="AL353" s="10">
        <v>0</v>
      </c>
      <c r="AM353" s="10">
        <v>1</v>
      </c>
      <c r="AN353" s="10">
        <v>1</v>
      </c>
      <c r="AO353" s="10">
        <v>1</v>
      </c>
      <c r="AP353" s="10">
        <v>1</v>
      </c>
      <c r="AQ353" s="10">
        <v>1</v>
      </c>
      <c r="AR353" s="10">
        <v>1</v>
      </c>
      <c r="AS353" s="10">
        <v>1</v>
      </c>
      <c r="AT353" s="10">
        <v>1</v>
      </c>
      <c r="AU353" s="13" t="s">
        <v>1539</v>
      </c>
      <c r="AV353" s="10" t="str">
        <f>+_xlfn.XLOOKUP(B353,[4]Base2020!$B:$B,[4]Base2020!$AR:$AR)</f>
        <v>https://www.tec.ac.cr/unidades/oficina-planificacion-institucional</v>
      </c>
      <c r="AW353" s="10" t="s">
        <v>3017</v>
      </c>
      <c r="AX353" s="10">
        <v>2024</v>
      </c>
      <c r="AY353" s="10" t="s">
        <v>3018</v>
      </c>
      <c r="AZ353" s="10" t="s">
        <v>138</v>
      </c>
      <c r="BA353" s="10" t="s">
        <v>3019</v>
      </c>
      <c r="BB353" s="10">
        <v>1</v>
      </c>
      <c r="BC353" s="10" t="s">
        <v>176</v>
      </c>
      <c r="BD353" s="10" t="s">
        <v>177</v>
      </c>
      <c r="BE353" s="10">
        <v>5</v>
      </c>
      <c r="BF353" s="10" t="s">
        <v>142</v>
      </c>
      <c r="BG353" s="10" t="s">
        <v>553</v>
      </c>
      <c r="BH353" s="10" t="s">
        <v>554</v>
      </c>
      <c r="BI353" s="10" t="s">
        <v>555</v>
      </c>
      <c r="BJ353" s="10" t="s">
        <v>556</v>
      </c>
      <c r="BK353" s="10">
        <v>5</v>
      </c>
      <c r="BL353" s="10" t="s">
        <v>147</v>
      </c>
      <c r="BM353" s="10" t="s">
        <v>148</v>
      </c>
      <c r="BN353" s="10" t="s">
        <v>106</v>
      </c>
      <c r="BO353" s="10" t="s">
        <v>106</v>
      </c>
      <c r="BP353" s="10" t="str">
        <f>+_xlfn.XLOOKUP(B353,[4]Base2020!$B:$B,[4]Base2020!$BL:$BL)</f>
        <v>La ejecución de este proceso lo lidera la Unidad Especializada de Control Interno</v>
      </c>
      <c r="BQ353" s="10" t="s">
        <v>92</v>
      </c>
      <c r="BR353" s="10">
        <v>2024</v>
      </c>
      <c r="BS353" s="10" t="e">
        <f>+_xlfn.XLOOKUP(Tabla1[[#This Row],[COD_ACT]],'[1]VF (2)'!$B:$B,'[1]VF (2)'!$AGD:$AGD)</f>
        <v>#N/A</v>
      </c>
      <c r="BT353" s="10" t="e">
        <f>+_xlfn.XLOOKUP(Tabla1[[#This Row],[COD_ACT]],'[1]VF (2)'!$B:$B,'[1]VF (2)'!$AGC:$AGC)</f>
        <v>#N/A</v>
      </c>
      <c r="BU353" s="10" t="str">
        <f>+_xlfn.XLOOKUP(Tabla1[[#This Row],[COD_ACT]],'[2]COMPACTO PUNTO Y COMA'!$A:$A,'[2]COMPACTO PUNTO Y COMA'!$C:$C)</f>
        <v>301</v>
      </c>
      <c r="BV353" s="10" t="e">
        <f>_xlfn.XLOOKUP(Tabla1[[#This Row],[COD_ACT]],[3]Sheet1!$A:$A,[3]Sheet1!$B:$B)</f>
        <v>#N/A</v>
      </c>
      <c r="BW353" s="14">
        <v>500</v>
      </c>
      <c r="BX353" s="10">
        <v>600</v>
      </c>
      <c r="BY353" s="10"/>
      <c r="BZ353" s="10"/>
      <c r="CA353" s="10"/>
      <c r="CB353" s="10"/>
      <c r="CC353" s="10"/>
      <c r="CD353" s="10"/>
      <c r="CE353" s="10"/>
      <c r="CF353" s="10"/>
      <c r="CG353" s="10"/>
    </row>
    <row r="354" spans="1:85" hidden="1">
      <c r="A354" s="10" t="s">
        <v>3020</v>
      </c>
      <c r="B354" s="15" t="s">
        <v>3021</v>
      </c>
      <c r="C354" s="11" t="s">
        <v>86</v>
      </c>
      <c r="D354" s="10" t="s">
        <v>2722</v>
      </c>
      <c r="E354" s="10" t="s">
        <v>2723</v>
      </c>
      <c r="F354" s="10" t="s">
        <v>89</v>
      </c>
      <c r="G354" s="16" t="s">
        <v>692</v>
      </c>
      <c r="H354" s="10"/>
      <c r="I354" s="10"/>
      <c r="J354" s="10"/>
      <c r="K354" s="12" t="s">
        <v>693</v>
      </c>
      <c r="L354" s="10" t="s">
        <v>91</v>
      </c>
      <c r="M354" s="10" t="s">
        <v>92</v>
      </c>
      <c r="N354" s="10" t="s">
        <v>92</v>
      </c>
      <c r="O354" s="10" t="s">
        <v>22</v>
      </c>
      <c r="P354" s="10" t="s">
        <v>22</v>
      </c>
      <c r="Q354" s="10">
        <v>1</v>
      </c>
      <c r="R354" s="10">
        <v>1</v>
      </c>
      <c r="S354" s="10">
        <v>1</v>
      </c>
      <c r="T354" s="10">
        <v>1</v>
      </c>
      <c r="U354" s="10">
        <v>1</v>
      </c>
      <c r="V354" s="10">
        <v>0</v>
      </c>
      <c r="W354" s="10">
        <v>1</v>
      </c>
      <c r="X354" s="10" t="s">
        <v>112</v>
      </c>
      <c r="Y354" s="10" t="s">
        <v>166</v>
      </c>
      <c r="Z354" s="10" t="s">
        <v>546</v>
      </c>
      <c r="AA354" s="10">
        <v>2012</v>
      </c>
      <c r="AB354" s="10" t="s">
        <v>547</v>
      </c>
      <c r="AC354" s="10" t="s">
        <v>3022</v>
      </c>
      <c r="AD354" s="10">
        <v>2006</v>
      </c>
      <c r="AE354" s="10" t="s">
        <v>170</v>
      </c>
      <c r="AF354" s="10" t="s">
        <v>171</v>
      </c>
      <c r="AG354" s="10"/>
      <c r="AH354" s="10">
        <v>0</v>
      </c>
      <c r="AI354" s="10">
        <v>0</v>
      </c>
      <c r="AJ354" s="10">
        <v>0</v>
      </c>
      <c r="AK354" s="10">
        <v>0</v>
      </c>
      <c r="AL354" s="10">
        <v>0</v>
      </c>
      <c r="AM354" s="10">
        <v>1</v>
      </c>
      <c r="AN354" s="10">
        <v>1</v>
      </c>
      <c r="AO354" s="10">
        <v>1</v>
      </c>
      <c r="AP354" s="10">
        <v>1</v>
      </c>
      <c r="AQ354" s="10">
        <v>1</v>
      </c>
      <c r="AR354" s="10">
        <v>1</v>
      </c>
      <c r="AS354" s="10">
        <v>1</v>
      </c>
      <c r="AT354" s="10">
        <v>1</v>
      </c>
      <c r="AU354" s="13" t="s">
        <v>3023</v>
      </c>
      <c r="AV354" s="10" t="str">
        <f>+_xlfn.XLOOKUP(B354,[4]Base2020!$B:$B,[4]Base2020!$AR:$AR)</f>
        <v>https://www.tec.ac.cr/unidades/oficina-planificacion-institucional</v>
      </c>
      <c r="AW354" s="10" t="s">
        <v>3024</v>
      </c>
      <c r="AX354" s="10">
        <v>2024</v>
      </c>
      <c r="AY354" s="10" t="s">
        <v>3025</v>
      </c>
      <c r="AZ354" s="10" t="s">
        <v>138</v>
      </c>
      <c r="BA354" s="10" t="s">
        <v>3026</v>
      </c>
      <c r="BB354" s="10">
        <v>1</v>
      </c>
      <c r="BC354" s="10" t="s">
        <v>176</v>
      </c>
      <c r="BD354" s="10" t="s">
        <v>177</v>
      </c>
      <c r="BE354" s="10">
        <v>5</v>
      </c>
      <c r="BF354" s="10" t="s">
        <v>142</v>
      </c>
      <c r="BG354" s="10" t="s">
        <v>553</v>
      </c>
      <c r="BH354" s="10" t="s">
        <v>554</v>
      </c>
      <c r="BI354" s="10" t="s">
        <v>555</v>
      </c>
      <c r="BJ354" s="10" t="s">
        <v>556</v>
      </c>
      <c r="BK354" s="10">
        <v>5</v>
      </c>
      <c r="BL354" s="10" t="s">
        <v>147</v>
      </c>
      <c r="BM354" s="10" t="s">
        <v>148</v>
      </c>
      <c r="BN354" s="10" t="s">
        <v>106</v>
      </c>
      <c r="BO354" s="10" t="s">
        <v>106</v>
      </c>
      <c r="BP354" s="10" t="str">
        <f>+_xlfn.XLOOKUP(B354,[4]Base2020!$B:$B,[4]Base2020!$BL:$BL)</f>
        <v>Este proceso es realizado por el dueño del procedimiento y revisado por la Unidad Especializada de Control Interno en la perspectiva de la estandarización según la Guía para elaborar procedimientos.</v>
      </c>
      <c r="BQ354" s="10" t="s">
        <v>92</v>
      </c>
      <c r="BR354" s="10">
        <v>2024</v>
      </c>
      <c r="BS354" s="10" t="e">
        <f>+_xlfn.XLOOKUP(Tabla1[[#This Row],[COD_ACT]],'[1]VF (2)'!$B:$B,'[1]VF (2)'!$AGD:$AGD)</f>
        <v>#N/A</v>
      </c>
      <c r="BT354" s="10" t="e">
        <f>+_xlfn.XLOOKUP(Tabla1[[#This Row],[COD_ACT]],'[1]VF (2)'!$B:$B,'[1]VF (2)'!$AGC:$AGC)</f>
        <v>#N/A</v>
      </c>
      <c r="BU354" s="10" t="str">
        <f>+_xlfn.XLOOKUP(Tabla1[[#This Row],[COD_ACT]],'[2]COMPACTO PUNTO Y COMA'!$A:$A,'[2]COMPACTO PUNTO Y COMA'!$C:$C)</f>
        <v>301</v>
      </c>
      <c r="BV354" s="10" t="e">
        <f>_xlfn.XLOOKUP(Tabla1[[#This Row],[COD_ACT]],[3]Sheet1!$A:$A,[3]Sheet1!$B:$B)</f>
        <v>#N/A</v>
      </c>
      <c r="BW354" s="14">
        <v>500</v>
      </c>
      <c r="BX354" s="10">
        <v>600</v>
      </c>
      <c r="BY354" s="10"/>
      <c r="BZ354" s="10"/>
      <c r="CA354" s="10"/>
      <c r="CB354" s="10"/>
      <c r="CC354" s="10"/>
      <c r="CD354" s="10"/>
      <c r="CE354" s="10"/>
      <c r="CF354" s="10"/>
      <c r="CG354" s="10"/>
    </row>
    <row r="355" spans="1:85" hidden="1">
      <c r="A355" s="10" t="s">
        <v>3027</v>
      </c>
      <c r="B355" s="10">
        <v>33911</v>
      </c>
      <c r="C355" s="11" t="s">
        <v>86</v>
      </c>
      <c r="D355" s="10" t="s">
        <v>3028</v>
      </c>
      <c r="E355" s="10" t="s">
        <v>3029</v>
      </c>
      <c r="F355" s="10" t="s">
        <v>89</v>
      </c>
      <c r="G355" s="10"/>
      <c r="H355" s="10"/>
      <c r="I355" s="10"/>
      <c r="J355" s="10"/>
      <c r="K355" s="12" t="s">
        <v>3030</v>
      </c>
      <c r="L355" s="10" t="s">
        <v>91</v>
      </c>
      <c r="M355" s="10" t="s">
        <v>91</v>
      </c>
      <c r="N355" s="10" t="s">
        <v>92</v>
      </c>
      <c r="O355" s="10" t="s">
        <v>17</v>
      </c>
      <c r="P355" s="10" t="s">
        <v>204</v>
      </c>
      <c r="Q355" s="10">
        <v>0</v>
      </c>
      <c r="R355" s="10">
        <v>1</v>
      </c>
      <c r="S355" s="10">
        <v>0</v>
      </c>
      <c r="T355" s="10">
        <v>0</v>
      </c>
      <c r="U355" s="10">
        <v>0</v>
      </c>
      <c r="V355" s="10">
        <v>0</v>
      </c>
      <c r="W355" s="10">
        <v>0</v>
      </c>
      <c r="X355" s="10" t="s">
        <v>112</v>
      </c>
      <c r="Y355" s="10"/>
      <c r="Z355" s="10" t="s">
        <v>270</v>
      </c>
      <c r="AA355" s="10">
        <v>2081</v>
      </c>
      <c r="AB355" s="10" t="s">
        <v>271</v>
      </c>
      <c r="AC355" s="10" t="s">
        <v>3031</v>
      </c>
      <c r="AD355" s="10">
        <v>2017</v>
      </c>
      <c r="AE355" s="10" t="s">
        <v>133</v>
      </c>
      <c r="AF355" s="10" t="s">
        <v>134</v>
      </c>
      <c r="AG355" s="10"/>
      <c r="AH355" s="10">
        <v>0</v>
      </c>
      <c r="AI355" s="10">
        <v>0</v>
      </c>
      <c r="AJ355" s="10">
        <v>0</v>
      </c>
      <c r="AK355" s="10">
        <v>0</v>
      </c>
      <c r="AL355" s="10">
        <v>0</v>
      </c>
      <c r="AM355" s="10">
        <v>0</v>
      </c>
      <c r="AN355" s="10">
        <v>1</v>
      </c>
      <c r="AO355" s="10"/>
      <c r="AP355" s="10"/>
      <c r="AQ355" s="10"/>
      <c r="AR355" s="10"/>
      <c r="AS355" s="10"/>
      <c r="AT355" s="10"/>
      <c r="AU355" s="13" t="s">
        <v>3032</v>
      </c>
      <c r="AV355" s="10"/>
      <c r="AW355" s="10"/>
      <c r="AX355" s="10">
        <v>2024</v>
      </c>
      <c r="AY355" s="10" t="s">
        <v>3033</v>
      </c>
      <c r="AZ355" s="10" t="s">
        <v>276</v>
      </c>
      <c r="BA355" s="10"/>
      <c r="BB355" s="10">
        <v>1</v>
      </c>
      <c r="BC355" s="10" t="s">
        <v>278</v>
      </c>
      <c r="BD355" s="10" t="s">
        <v>279</v>
      </c>
      <c r="BE355" s="10"/>
      <c r="BF355" s="10"/>
      <c r="BG355" s="10"/>
      <c r="BH355" s="10"/>
      <c r="BI355" s="10"/>
      <c r="BJ355" s="10"/>
      <c r="BK355" s="10"/>
      <c r="BL355" s="10"/>
      <c r="BM355" s="10"/>
      <c r="BN355" s="12" t="s">
        <v>106</v>
      </c>
      <c r="BO355" s="12" t="s">
        <v>106</v>
      </c>
      <c r="BP355" s="10"/>
      <c r="BQ355" s="10" t="s">
        <v>92</v>
      </c>
      <c r="BR355" s="10">
        <v>2024</v>
      </c>
      <c r="BS355" s="10" t="str">
        <f>+_xlfn.XLOOKUP(Tabla1[[#This Row],[COD_ACT]],'[1]VF (2)'!$B:$B,'[1]VF (2)'!$AGD:$AGD)</f>
        <v>512</v>
      </c>
      <c r="BT355" s="10" t="str">
        <f>+_xlfn.XLOOKUP(Tabla1[[#This Row],[COD_ACT]],'[1]VF (2)'!$B:$B,'[1]VF (2)'!$AGC:$AGC)</f>
        <v>102</v>
      </c>
      <c r="BU355" s="10" t="e">
        <f>+_xlfn.XLOOKUP(Tabla1[[#This Row],[COD_ACT]],'[2]COMPACTO PUNTO Y COMA'!$A:$A,'[2]COMPACTO PUNTO Y COMA'!$C:$C)</f>
        <v>#N/A</v>
      </c>
      <c r="BV355" s="10" t="e">
        <f>+_xlfn.XLOOKUP(Tabla1[[#This Row],[COD_ACT]],[3]Sheet1!$A:$A,[3]Sheet1!$B:$B)</f>
        <v>#N/A</v>
      </c>
      <c r="BW355" s="14" t="s">
        <v>107</v>
      </c>
      <c r="BX355" s="10" t="s">
        <v>3034</v>
      </c>
      <c r="BY355" s="10"/>
      <c r="BZ355" s="10"/>
      <c r="CA355" s="10"/>
      <c r="CB355" s="10"/>
      <c r="CC355" s="10"/>
      <c r="CD355" s="10"/>
      <c r="CE355" s="10"/>
      <c r="CF355" s="10"/>
      <c r="CG355" s="10"/>
    </row>
    <row r="356" spans="1:85">
      <c r="A356" s="10" t="s">
        <v>3035</v>
      </c>
      <c r="B356" s="10">
        <v>587</v>
      </c>
      <c r="C356" s="11" t="s">
        <v>86</v>
      </c>
      <c r="D356" s="10" t="s">
        <v>3036</v>
      </c>
      <c r="E356" s="10" t="s">
        <v>3037</v>
      </c>
      <c r="F356" s="10" t="s">
        <v>89</v>
      </c>
      <c r="G356" s="16">
        <v>6</v>
      </c>
      <c r="H356" s="10"/>
      <c r="I356" s="10"/>
      <c r="J356" s="10"/>
      <c r="K356" s="12" t="s">
        <v>3038</v>
      </c>
      <c r="L356" s="10" t="s">
        <v>91</v>
      </c>
      <c r="M356" s="10" t="s">
        <v>91</v>
      </c>
      <c r="N356" s="10" t="s">
        <v>92</v>
      </c>
      <c r="O356" s="10" t="s">
        <v>17</v>
      </c>
      <c r="P356" s="10" t="s">
        <v>204</v>
      </c>
      <c r="Q356" s="10">
        <v>0</v>
      </c>
      <c r="R356" s="10">
        <v>1</v>
      </c>
      <c r="S356" s="10">
        <v>0</v>
      </c>
      <c r="T356" s="10">
        <v>0</v>
      </c>
      <c r="U356" s="10">
        <v>0</v>
      </c>
      <c r="V356" s="10">
        <v>0</v>
      </c>
      <c r="W356" s="10">
        <v>0</v>
      </c>
      <c r="X356" s="10" t="s">
        <v>112</v>
      </c>
      <c r="Y356" s="10" t="s">
        <v>222</v>
      </c>
      <c r="Z356" s="10" t="s">
        <v>3039</v>
      </c>
      <c r="AA356" s="10">
        <v>2110</v>
      </c>
      <c r="AB356" s="10" t="s">
        <v>3040</v>
      </c>
      <c r="AC356" s="10" t="s">
        <v>3041</v>
      </c>
      <c r="AD356" s="10">
        <v>2068</v>
      </c>
      <c r="AE356" s="10" t="s">
        <v>17</v>
      </c>
      <c r="AF356" s="10" t="s">
        <v>622</v>
      </c>
      <c r="AG356" s="10"/>
      <c r="AH356" s="10">
        <v>0</v>
      </c>
      <c r="AI356" s="10">
        <v>0</v>
      </c>
      <c r="AJ356" s="10">
        <v>0</v>
      </c>
      <c r="AK356" s="10">
        <v>0</v>
      </c>
      <c r="AL356" s="10">
        <v>0</v>
      </c>
      <c r="AM356" s="10">
        <v>1</v>
      </c>
      <c r="AN356" s="10">
        <v>1</v>
      </c>
      <c r="AO356" s="10">
        <v>1</v>
      </c>
      <c r="AP356" s="10">
        <v>1</v>
      </c>
      <c r="AQ356" s="10">
        <v>1</v>
      </c>
      <c r="AR356" s="10">
        <v>1</v>
      </c>
      <c r="AS356" s="10">
        <v>1</v>
      </c>
      <c r="AT356" s="10">
        <v>1</v>
      </c>
      <c r="AU356" s="13" t="s">
        <v>3042</v>
      </c>
      <c r="AV356" s="10"/>
      <c r="AW356" s="10">
        <v>587</v>
      </c>
      <c r="AX356" s="10">
        <v>2024</v>
      </c>
      <c r="AY356" s="10" t="s">
        <v>3043</v>
      </c>
      <c r="AZ356" s="10" t="s">
        <v>609</v>
      </c>
      <c r="BA356" s="10" t="s">
        <v>3044</v>
      </c>
      <c r="BB356" s="10">
        <v>1</v>
      </c>
      <c r="BC356" s="10" t="s">
        <v>176</v>
      </c>
      <c r="BD356" s="10" t="s">
        <v>177</v>
      </c>
      <c r="BE356" s="10">
        <v>5</v>
      </c>
      <c r="BF356" s="10" t="s">
        <v>142</v>
      </c>
      <c r="BG356" s="10" t="s">
        <v>553</v>
      </c>
      <c r="BH356" s="10" t="s">
        <v>554</v>
      </c>
      <c r="BI356" s="10" t="s">
        <v>611</v>
      </c>
      <c r="BJ356" s="10" t="s">
        <v>612</v>
      </c>
      <c r="BK356" s="10">
        <v>5</v>
      </c>
      <c r="BL356" s="10" t="s">
        <v>405</v>
      </c>
      <c r="BM356" s="10" t="s">
        <v>148</v>
      </c>
      <c r="BN356" s="10" t="s">
        <v>106</v>
      </c>
      <c r="BO356" s="10" t="s">
        <v>106</v>
      </c>
      <c r="BP356" s="10" t="str">
        <f>+_xlfn.XLOOKUP(B356,[4]Base2020!$B:$B,[4]Base2020!$BL:$BL)</f>
        <v>En las preguntas 4 y 5  No se encuentra el nombre de la dependencia coordinadora de la actividad, proyecto o programa, por lo que marcamos la Dirección de Proyectos, pero realmente pertenece a la Escuela de Ciencias Naturales y Exactas del CTL San Carlos.</v>
      </c>
      <c r="BQ356" s="10" t="s">
        <v>92</v>
      </c>
      <c r="BR356" s="10">
        <v>2024</v>
      </c>
      <c r="BS356" s="10" t="e">
        <f>+_xlfn.XLOOKUP(Tabla1[[#This Row],[COD_ACT]],'[1]VF (2)'!$B:$B,'[1]VF (2)'!$AGD:$AGD)</f>
        <v>#N/A</v>
      </c>
      <c r="BT356" s="10" t="e">
        <f>+_xlfn.XLOOKUP(Tabla1[[#This Row],[COD_ACT]],'[1]VF (2)'!$B:$B,'[1]VF (2)'!$AGC:$AGC)</f>
        <v>#N/A</v>
      </c>
      <c r="BU356" s="10" t="str">
        <f>+_xlfn.XLOOKUP(Tabla1[[#This Row],[COD_ACT]],'[2]COMPACTO PUNTO Y COMA'!$A:$A,'[2]COMPACTO PUNTO Y COMA'!$C:$C)</f>
        <v>103</v>
      </c>
      <c r="BV356" s="10" t="str">
        <f>_xlfn.XLOOKUP(Tabla1[[#This Row],[COD_ACT]],[3]Sheet1!$A:$A,[3]Sheet1!$B:$B)</f>
        <v>601;201;501;502;503;504;506;508;509;202;203;204</v>
      </c>
      <c r="BW356" s="14" t="s">
        <v>351</v>
      </c>
      <c r="BX356" s="10" t="s">
        <v>3045</v>
      </c>
      <c r="BY356" s="10"/>
      <c r="BZ356" s="10"/>
      <c r="CA356" s="10"/>
      <c r="CB356" s="10"/>
      <c r="CC356" s="10"/>
      <c r="CD356" s="10"/>
      <c r="CE356" s="10"/>
      <c r="CF356" s="10"/>
      <c r="CG356" s="10"/>
    </row>
    <row r="357" spans="1:85" hidden="1">
      <c r="A357" s="10" t="s">
        <v>3046</v>
      </c>
      <c r="B357" s="10">
        <v>22770</v>
      </c>
      <c r="C357" s="11" t="s">
        <v>86</v>
      </c>
      <c r="D357" s="10" t="s">
        <v>1544</v>
      </c>
      <c r="E357" s="10" t="s">
        <v>1545</v>
      </c>
      <c r="F357" s="10" t="s">
        <v>89</v>
      </c>
      <c r="G357" s="10"/>
      <c r="H357" s="10"/>
      <c r="I357" s="10"/>
      <c r="J357" s="10"/>
      <c r="K357" s="12" t="s">
        <v>2850</v>
      </c>
      <c r="L357" s="10" t="s">
        <v>92</v>
      </c>
      <c r="M357" s="10" t="s">
        <v>92</v>
      </c>
      <c r="N357" s="10" t="s">
        <v>91</v>
      </c>
      <c r="O357" s="10" t="s">
        <v>16</v>
      </c>
      <c r="P357" s="10" t="s">
        <v>93</v>
      </c>
      <c r="Q357" s="10">
        <v>1</v>
      </c>
      <c r="R357" s="10">
        <v>0</v>
      </c>
      <c r="S357" s="10">
        <v>0</v>
      </c>
      <c r="T357" s="10">
        <v>0</v>
      </c>
      <c r="U357" s="10">
        <v>0</v>
      </c>
      <c r="V357" s="10">
        <v>0</v>
      </c>
      <c r="W357" s="10">
        <v>0</v>
      </c>
      <c r="X357" s="10" t="s">
        <v>112</v>
      </c>
      <c r="Y357" s="10"/>
      <c r="Z357" s="10" t="s">
        <v>239</v>
      </c>
      <c r="AA357" s="10">
        <v>2065</v>
      </c>
      <c r="AB357" s="10" t="s">
        <v>240</v>
      </c>
      <c r="AC357" s="10" t="s">
        <v>3047</v>
      </c>
      <c r="AD357" s="10">
        <v>2015</v>
      </c>
      <c r="AE357" s="10" t="s">
        <v>193</v>
      </c>
      <c r="AF357" s="10" t="s">
        <v>241</v>
      </c>
      <c r="AG357" s="10"/>
      <c r="AH357" s="10">
        <v>0</v>
      </c>
      <c r="AI357" s="10">
        <v>0</v>
      </c>
      <c r="AJ357" s="10">
        <v>0</v>
      </c>
      <c r="AK357" s="10">
        <v>0</v>
      </c>
      <c r="AL357" s="10">
        <v>0</v>
      </c>
      <c r="AM357" s="10">
        <v>0</v>
      </c>
      <c r="AN357" s="10">
        <v>1</v>
      </c>
      <c r="AO357" s="10"/>
      <c r="AP357" s="10"/>
      <c r="AQ357" s="10"/>
      <c r="AR357" s="10"/>
      <c r="AS357" s="10"/>
      <c r="AT357" s="10"/>
      <c r="AU357" s="13" t="s">
        <v>1548</v>
      </c>
      <c r="AV357" s="13" t="s">
        <v>1549</v>
      </c>
      <c r="AW357" s="10"/>
      <c r="AX357" s="10">
        <v>2024</v>
      </c>
      <c r="AY357" s="10" t="s">
        <v>3048</v>
      </c>
      <c r="AZ357" s="10" t="s">
        <v>464</v>
      </c>
      <c r="BA357" s="10"/>
      <c r="BB357" s="10">
        <v>1</v>
      </c>
      <c r="BC357" s="10" t="s">
        <v>309</v>
      </c>
      <c r="BD357" s="10" t="s">
        <v>310</v>
      </c>
      <c r="BE357" s="10"/>
      <c r="BF357" s="10"/>
      <c r="BG357" s="10"/>
      <c r="BH357" s="10"/>
      <c r="BI357" s="10"/>
      <c r="BJ357" s="10"/>
      <c r="BK357" s="10"/>
      <c r="BL357" s="10"/>
      <c r="BM357" s="10"/>
      <c r="BN357" s="12" t="s">
        <v>106</v>
      </c>
      <c r="BO357" s="12" t="s">
        <v>106</v>
      </c>
      <c r="BP357" s="10"/>
      <c r="BQ357" s="10" t="s">
        <v>92</v>
      </c>
      <c r="BR357" s="10">
        <v>2024</v>
      </c>
      <c r="BS357" s="10" t="str">
        <f>+_xlfn.XLOOKUP(Tabla1[[#This Row],[COD_ACT]],'[1]VF (2)'!$B:$B,'[1]VF (2)'!$AGD:$AGD)</f>
        <v>101;102;103;104;105;205;203;404</v>
      </c>
      <c r="BT357" s="10">
        <f>+_xlfn.XLOOKUP(Tabla1[[#This Row],[COD_ACT]],'[1]VF (2)'!$B:$B,'[1]VF (2)'!$AGC:$AGC)</f>
        <v>0</v>
      </c>
      <c r="BU357" s="10" t="e">
        <f>+_xlfn.XLOOKUP(Tabla1[[#This Row],[COD_ACT]],'[2]COMPACTO PUNTO Y COMA'!$A:$A,'[2]COMPACTO PUNTO Y COMA'!$C:$C)</f>
        <v>#N/A</v>
      </c>
      <c r="BV357" s="10" t="e">
        <f>+_xlfn.XLOOKUP(Tabla1[[#This Row],[COD_ACT]],[3]Sheet1!$A:$A,[3]Sheet1!$B:$B)</f>
        <v>#N/A</v>
      </c>
      <c r="BW357" s="14">
        <v>500</v>
      </c>
      <c r="BX357" s="10" t="s">
        <v>3049</v>
      </c>
      <c r="BY357" s="10"/>
      <c r="BZ357" s="10"/>
      <c r="CA357" s="10"/>
      <c r="CB357" s="10"/>
      <c r="CC357" s="10"/>
      <c r="CD357" s="10"/>
      <c r="CE357" s="10"/>
      <c r="CF357" s="10"/>
      <c r="CG357" s="10"/>
    </row>
    <row r="358" spans="1:85" hidden="1">
      <c r="A358" s="10" t="s">
        <v>3050</v>
      </c>
      <c r="B358" s="10">
        <v>33099</v>
      </c>
      <c r="C358" s="11" t="s">
        <v>86</v>
      </c>
      <c r="D358" s="10" t="s">
        <v>1686</v>
      </c>
      <c r="E358" s="10" t="s">
        <v>1687</v>
      </c>
      <c r="F358" s="10" t="s">
        <v>89</v>
      </c>
      <c r="G358" s="10"/>
      <c r="H358" s="10"/>
      <c r="I358" s="10"/>
      <c r="J358" s="10"/>
      <c r="K358" s="12" t="s">
        <v>3051</v>
      </c>
      <c r="L358" s="10" t="s">
        <v>91</v>
      </c>
      <c r="M358" s="10" t="s">
        <v>92</v>
      </c>
      <c r="N358" s="10" t="s">
        <v>91</v>
      </c>
      <c r="O358" s="10" t="s">
        <v>16</v>
      </c>
      <c r="P358" s="10" t="s">
        <v>93</v>
      </c>
      <c r="Q358" s="10">
        <v>1</v>
      </c>
      <c r="R358" s="10">
        <v>0</v>
      </c>
      <c r="S358" s="10">
        <v>0</v>
      </c>
      <c r="T358" s="10">
        <v>0</v>
      </c>
      <c r="U358" s="10">
        <v>0</v>
      </c>
      <c r="V358" s="10">
        <v>0</v>
      </c>
      <c r="W358" s="10">
        <v>0</v>
      </c>
      <c r="X358" s="10" t="s">
        <v>153</v>
      </c>
      <c r="Y358" s="10"/>
      <c r="Z358" s="10" t="s">
        <v>762</v>
      </c>
      <c r="AA358" s="10">
        <v>2087</v>
      </c>
      <c r="AB358" s="10" t="s">
        <v>763</v>
      </c>
      <c r="AC358" s="10" t="s">
        <v>1689</v>
      </c>
      <c r="AD358" s="10">
        <v>2014</v>
      </c>
      <c r="AE358" s="10" t="s">
        <v>116</v>
      </c>
      <c r="AF358" s="10" t="s">
        <v>117</v>
      </c>
      <c r="AG358" s="10"/>
      <c r="AH358" s="10">
        <v>0</v>
      </c>
      <c r="AI358" s="10">
        <v>0</v>
      </c>
      <c r="AJ358" s="10">
        <v>0</v>
      </c>
      <c r="AK358" s="10">
        <v>0</v>
      </c>
      <c r="AL358" s="10">
        <v>0</v>
      </c>
      <c r="AM358" s="10">
        <v>0</v>
      </c>
      <c r="AN358" s="10">
        <v>1</v>
      </c>
      <c r="AO358" s="10">
        <v>0</v>
      </c>
      <c r="AP358" s="10">
        <v>0</v>
      </c>
      <c r="AQ358" s="10">
        <v>0</v>
      </c>
      <c r="AR358" s="10">
        <v>0</v>
      </c>
      <c r="AS358" s="10">
        <v>0</v>
      </c>
      <c r="AT358" s="10">
        <v>0</v>
      </c>
      <c r="AU358" s="10"/>
      <c r="AV358" s="10"/>
      <c r="AW358" s="10"/>
      <c r="AX358" s="10">
        <v>2024</v>
      </c>
      <c r="AY358" s="10" t="s">
        <v>3052</v>
      </c>
      <c r="AZ358" s="10" t="s">
        <v>119</v>
      </c>
      <c r="BA358" s="10"/>
      <c r="BB358" s="10">
        <v>1</v>
      </c>
      <c r="BC358" s="10" t="s">
        <v>854</v>
      </c>
      <c r="BD358" s="10" t="s">
        <v>855</v>
      </c>
      <c r="BE358" s="10"/>
      <c r="BF358" s="10"/>
      <c r="BG358" s="10"/>
      <c r="BH358" s="10"/>
      <c r="BI358" s="10"/>
      <c r="BJ358" s="10"/>
      <c r="BK358" s="10"/>
      <c r="BL358" s="10"/>
      <c r="BM358" s="10"/>
      <c r="BN358" s="12" t="s">
        <v>1691</v>
      </c>
      <c r="BO358" s="12" t="s">
        <v>1692</v>
      </c>
      <c r="BP358" s="10"/>
      <c r="BQ358" s="10" t="s">
        <v>91</v>
      </c>
      <c r="BR358" s="10">
        <v>2024</v>
      </c>
      <c r="BS358" s="10" t="str">
        <f>+_xlfn.XLOOKUP(Tabla1[[#This Row],[COD_ACT]],'[1]VF (2)'!$B:$B,'[1]VF (2)'!$AGD:$AGD)</f>
        <v>101;205;404</v>
      </c>
      <c r="BT358" s="10">
        <f>+_xlfn.XLOOKUP(Tabla1[[#This Row],[COD_ACT]],'[1]VF (2)'!$B:$B,'[1]VF (2)'!$AGC:$AGC)</f>
        <v>0</v>
      </c>
      <c r="BU358" s="10" t="e">
        <f>+_xlfn.XLOOKUP(Tabla1[[#This Row],[COD_ACT]],'[2]COMPACTO PUNTO Y COMA'!$A:$A,'[2]COMPACTO PUNTO Y COMA'!$C:$C)</f>
        <v>#N/A</v>
      </c>
      <c r="BV358" s="10" t="e">
        <f>+_xlfn.XLOOKUP(Tabla1[[#This Row],[COD_ACT]],[3]Sheet1!$A:$A,[3]Sheet1!$B:$B)</f>
        <v>#N/A</v>
      </c>
      <c r="BW358" s="14">
        <v>500</v>
      </c>
      <c r="BX358" s="10" t="s">
        <v>3053</v>
      </c>
      <c r="BY358" s="10"/>
      <c r="BZ358" s="10"/>
      <c r="CA358" s="10"/>
      <c r="CB358" s="10"/>
      <c r="CC358" s="10"/>
      <c r="CD358" s="10"/>
      <c r="CE358" s="10"/>
      <c r="CF358" s="10"/>
      <c r="CG358" s="10"/>
    </row>
    <row r="359" spans="1:85" hidden="1">
      <c r="A359" s="10" t="s">
        <v>3054</v>
      </c>
      <c r="B359" s="10">
        <v>33920</v>
      </c>
      <c r="C359" s="11" t="s">
        <v>86</v>
      </c>
      <c r="D359" s="10" t="s">
        <v>1702</v>
      </c>
      <c r="E359" s="10" t="s">
        <v>1703</v>
      </c>
      <c r="F359" s="10" t="s">
        <v>89</v>
      </c>
      <c r="G359" s="10"/>
      <c r="H359" s="10"/>
      <c r="I359" s="10"/>
      <c r="J359" s="10"/>
      <c r="K359" s="12" t="s">
        <v>2146</v>
      </c>
      <c r="L359" s="10" t="s">
        <v>91</v>
      </c>
      <c r="M359" s="10" t="s">
        <v>91</v>
      </c>
      <c r="N359" s="10" t="s">
        <v>92</v>
      </c>
      <c r="O359" s="10" t="s">
        <v>17</v>
      </c>
      <c r="P359" s="10" t="s">
        <v>204</v>
      </c>
      <c r="Q359" s="10">
        <v>0</v>
      </c>
      <c r="R359" s="10">
        <v>1</v>
      </c>
      <c r="S359" s="10">
        <v>0</v>
      </c>
      <c r="T359" s="10">
        <v>0</v>
      </c>
      <c r="U359" s="10">
        <v>0</v>
      </c>
      <c r="V359" s="10">
        <v>0</v>
      </c>
      <c r="W359" s="10">
        <v>0</v>
      </c>
      <c r="X359" s="10" t="s">
        <v>94</v>
      </c>
      <c r="Y359" s="10"/>
      <c r="Z359" s="10" t="s">
        <v>619</v>
      </c>
      <c r="AA359" s="10">
        <v>2071</v>
      </c>
      <c r="AB359" s="10" t="s">
        <v>620</v>
      </c>
      <c r="AC359" s="10" t="s">
        <v>2692</v>
      </c>
      <c r="AD359" s="10">
        <v>2068</v>
      </c>
      <c r="AE359" s="10" t="s">
        <v>17</v>
      </c>
      <c r="AF359" s="10" t="s">
        <v>622</v>
      </c>
      <c r="AG359" s="10"/>
      <c r="AH359" s="10">
        <v>0</v>
      </c>
      <c r="AI359" s="10">
        <v>0</v>
      </c>
      <c r="AJ359" s="10">
        <v>0</v>
      </c>
      <c r="AK359" s="10">
        <v>0</v>
      </c>
      <c r="AL359" s="10">
        <v>0</v>
      </c>
      <c r="AM359" s="10">
        <v>0</v>
      </c>
      <c r="AN359" s="10">
        <v>1</v>
      </c>
      <c r="AO359" s="10">
        <v>0</v>
      </c>
      <c r="AP359" s="10">
        <v>0</v>
      </c>
      <c r="AQ359" s="10">
        <v>0</v>
      </c>
      <c r="AR359" s="10">
        <v>0</v>
      </c>
      <c r="AS359" s="10">
        <v>0</v>
      </c>
      <c r="AT359" s="10">
        <v>0</v>
      </c>
      <c r="AU359" s="10"/>
      <c r="AV359" s="10"/>
      <c r="AW359" s="10"/>
      <c r="AX359" s="10">
        <v>2024</v>
      </c>
      <c r="AY359" s="10" t="s">
        <v>3055</v>
      </c>
      <c r="AZ359" s="10" t="s">
        <v>464</v>
      </c>
      <c r="BA359" s="10"/>
      <c r="BB359" s="10">
        <v>1</v>
      </c>
      <c r="BC359" s="10" t="s">
        <v>104</v>
      </c>
      <c r="BD359" s="10" t="s">
        <v>105</v>
      </c>
      <c r="BE359" s="10"/>
      <c r="BF359" s="10"/>
      <c r="BG359" s="10"/>
      <c r="BH359" s="10"/>
      <c r="BI359" s="10"/>
      <c r="BJ359" s="10"/>
      <c r="BK359" s="10"/>
      <c r="BL359" s="10"/>
      <c r="BM359" s="10"/>
      <c r="BN359" s="12" t="s">
        <v>3056</v>
      </c>
      <c r="BO359" s="12" t="s">
        <v>3057</v>
      </c>
      <c r="BP359" s="10"/>
      <c r="BQ359" s="10" t="s">
        <v>91</v>
      </c>
      <c r="BR359" s="10">
        <v>2024</v>
      </c>
      <c r="BS359" s="10" t="str">
        <f>+_xlfn.XLOOKUP(Tabla1[[#This Row],[COD_ACT]],'[1]VF (2)'!$B:$B,'[1]VF (2)'!$AGD:$AGD)</f>
        <v>203;301</v>
      </c>
      <c r="BT359" s="10" t="str">
        <f>+_xlfn.XLOOKUP(Tabla1[[#This Row],[COD_ACT]],'[1]VF (2)'!$B:$B,'[1]VF (2)'!$AGC:$AGC)</f>
        <v>103</v>
      </c>
      <c r="BU359" s="10" t="e">
        <f>+_xlfn.XLOOKUP(Tabla1[[#This Row],[COD_ACT]],'[2]COMPACTO PUNTO Y COMA'!$A:$A,'[2]COMPACTO PUNTO Y COMA'!$C:$C)</f>
        <v>#N/A</v>
      </c>
      <c r="BV359" s="10" t="e">
        <f>+_xlfn.XLOOKUP(Tabla1[[#This Row],[COD_ACT]],[3]Sheet1!$A:$A,[3]Sheet1!$B:$B)</f>
        <v>#N/A</v>
      </c>
      <c r="BW359" s="14" t="s">
        <v>351</v>
      </c>
      <c r="BX359" s="10" t="s">
        <v>3058</v>
      </c>
      <c r="BY359" s="10"/>
      <c r="BZ359" s="10"/>
      <c r="CA359" s="10"/>
      <c r="CB359" s="10"/>
      <c r="CC359" s="10"/>
      <c r="CD359" s="10"/>
      <c r="CE359" s="10"/>
      <c r="CF359" s="10"/>
      <c r="CG359" s="10"/>
    </row>
    <row r="360" spans="1:85" hidden="1">
      <c r="A360" s="10" t="s">
        <v>3059</v>
      </c>
      <c r="B360" s="10">
        <v>8807</v>
      </c>
      <c r="C360" s="11" t="s">
        <v>86</v>
      </c>
      <c r="D360" s="10" t="s">
        <v>3060</v>
      </c>
      <c r="E360" s="10" t="s">
        <v>3061</v>
      </c>
      <c r="F360" s="10" t="s">
        <v>89</v>
      </c>
      <c r="G360" s="10"/>
      <c r="H360" s="10"/>
      <c r="I360" s="10"/>
      <c r="J360" s="10"/>
      <c r="K360" s="12" t="s">
        <v>3062</v>
      </c>
      <c r="L360" s="10" t="s">
        <v>91</v>
      </c>
      <c r="M360" s="10" t="s">
        <v>91</v>
      </c>
      <c r="N360" s="10" t="s">
        <v>92</v>
      </c>
      <c r="O360" s="10" t="s">
        <v>17</v>
      </c>
      <c r="P360" s="10" t="s">
        <v>204</v>
      </c>
      <c r="Q360" s="10">
        <v>0</v>
      </c>
      <c r="R360" s="10">
        <v>1</v>
      </c>
      <c r="S360" s="10">
        <v>0</v>
      </c>
      <c r="T360" s="10">
        <v>0</v>
      </c>
      <c r="U360" s="10">
        <v>0</v>
      </c>
      <c r="V360" s="10">
        <v>0</v>
      </c>
      <c r="W360" s="10">
        <v>0</v>
      </c>
      <c r="X360" s="10" t="s">
        <v>112</v>
      </c>
      <c r="Y360" s="10"/>
      <c r="Z360" s="10" t="s">
        <v>1028</v>
      </c>
      <c r="AA360" s="10">
        <v>2111</v>
      </c>
      <c r="AB360" s="10" t="s">
        <v>1029</v>
      </c>
      <c r="AC360" s="10" t="s">
        <v>3063</v>
      </c>
      <c r="AD360" s="10">
        <v>2068</v>
      </c>
      <c r="AE360" s="10" t="s">
        <v>17</v>
      </c>
      <c r="AF360" s="10" t="s">
        <v>622</v>
      </c>
      <c r="AG360" s="10"/>
      <c r="AH360" s="10">
        <v>0</v>
      </c>
      <c r="AI360" s="10">
        <v>0</v>
      </c>
      <c r="AJ360" s="10">
        <v>0</v>
      </c>
      <c r="AK360" s="10">
        <v>0</v>
      </c>
      <c r="AL360" s="10">
        <v>0</v>
      </c>
      <c r="AM360" s="10">
        <v>0</v>
      </c>
      <c r="AN360" s="10">
        <v>1</v>
      </c>
      <c r="AO360" s="10"/>
      <c r="AP360" s="10"/>
      <c r="AQ360" s="10"/>
      <c r="AR360" s="10"/>
      <c r="AS360" s="10"/>
      <c r="AT360" s="10"/>
      <c r="AU360" s="10"/>
      <c r="AV360" s="10"/>
      <c r="AW360" s="10"/>
      <c r="AX360" s="10">
        <v>2024</v>
      </c>
      <c r="AY360" s="10" t="s">
        <v>3064</v>
      </c>
      <c r="AZ360" s="10" t="s">
        <v>119</v>
      </c>
      <c r="BA360" s="10"/>
      <c r="BB360" s="10">
        <v>1</v>
      </c>
      <c r="BC360" s="10" t="s">
        <v>3065</v>
      </c>
      <c r="BD360" s="10" t="s">
        <v>3066</v>
      </c>
      <c r="BE360" s="10"/>
      <c r="BF360" s="10"/>
      <c r="BG360" s="10"/>
      <c r="BH360" s="10"/>
      <c r="BI360" s="10"/>
      <c r="BJ360" s="10"/>
      <c r="BK360" s="10"/>
      <c r="BL360" s="10"/>
      <c r="BM360" s="10"/>
      <c r="BN360" s="12" t="s">
        <v>106</v>
      </c>
      <c r="BO360" s="12" t="s">
        <v>106</v>
      </c>
      <c r="BP360" s="10"/>
      <c r="BQ360" s="10" t="s">
        <v>92</v>
      </c>
      <c r="BR360" s="10">
        <v>2024</v>
      </c>
      <c r="BS360" s="10" t="str">
        <f>+_xlfn.XLOOKUP(Tabla1[[#This Row],[COD_ACT]],'[1]VF (2)'!$B:$B,'[1]VF (2)'!$AGD:$AGD)</f>
        <v>511</v>
      </c>
      <c r="BT360" s="10">
        <f>+_xlfn.XLOOKUP(Tabla1[[#This Row],[COD_ACT]],'[1]VF (2)'!$B:$B,'[1]VF (2)'!$AGC:$AGC)</f>
        <v>0</v>
      </c>
      <c r="BU360" s="10" t="e">
        <f>+_xlfn.XLOOKUP(Tabla1[[#This Row],[COD_ACT]],'[2]COMPACTO PUNTO Y COMA'!$A:$A,'[2]COMPACTO PUNTO Y COMA'!$C:$C)</f>
        <v>#N/A</v>
      </c>
      <c r="BV360" s="10" t="e">
        <f>+_xlfn.XLOOKUP(Tabla1[[#This Row],[COD_ACT]],[3]Sheet1!$A:$A,[3]Sheet1!$B:$B)</f>
        <v>#N/A</v>
      </c>
      <c r="BW360" s="14">
        <v>500</v>
      </c>
      <c r="BX360" s="10" t="s">
        <v>3067</v>
      </c>
      <c r="BY360" s="10"/>
      <c r="BZ360" s="10"/>
      <c r="CA360" s="10"/>
      <c r="CB360" s="10"/>
      <c r="CC360" s="10"/>
      <c r="CD360" s="10"/>
      <c r="CE360" s="10"/>
      <c r="CF360" s="10"/>
      <c r="CG360" s="10"/>
    </row>
    <row r="361" spans="1:85" hidden="1">
      <c r="A361" s="10" t="s">
        <v>3068</v>
      </c>
      <c r="B361" s="15" t="s">
        <v>3069</v>
      </c>
      <c r="C361" s="11" t="s">
        <v>86</v>
      </c>
      <c r="D361" s="10" t="s">
        <v>2910</v>
      </c>
      <c r="E361" s="10" t="s">
        <v>3070</v>
      </c>
      <c r="F361" s="10" t="s">
        <v>89</v>
      </c>
      <c r="G361" s="16">
        <v>1</v>
      </c>
      <c r="H361" s="10"/>
      <c r="I361" s="10"/>
      <c r="J361" s="10"/>
      <c r="K361" s="12" t="s">
        <v>3071</v>
      </c>
      <c r="L361" s="10" t="s">
        <v>91</v>
      </c>
      <c r="M361" s="10" t="s">
        <v>92</v>
      </c>
      <c r="N361" s="10" t="s">
        <v>91</v>
      </c>
      <c r="O361" s="10" t="s">
        <v>16</v>
      </c>
      <c r="P361" s="10" t="s">
        <v>93</v>
      </c>
      <c r="Q361" s="10">
        <v>1</v>
      </c>
      <c r="R361" s="10">
        <v>0</v>
      </c>
      <c r="S361" s="10">
        <v>0</v>
      </c>
      <c r="T361" s="10">
        <v>0</v>
      </c>
      <c r="U361" s="10">
        <v>0</v>
      </c>
      <c r="V361" s="10">
        <v>0</v>
      </c>
      <c r="W361" s="10">
        <v>0</v>
      </c>
      <c r="X361" s="10" t="s">
        <v>112</v>
      </c>
      <c r="Y361" s="10" t="s">
        <v>166</v>
      </c>
      <c r="Z361" s="10" t="s">
        <v>546</v>
      </c>
      <c r="AA361" s="10">
        <v>2012</v>
      </c>
      <c r="AB361" s="10" t="s">
        <v>547</v>
      </c>
      <c r="AC361" s="10" t="s">
        <v>3072</v>
      </c>
      <c r="AD361" s="10">
        <v>2006</v>
      </c>
      <c r="AE361" s="10" t="s">
        <v>170</v>
      </c>
      <c r="AF361" s="10" t="s">
        <v>171</v>
      </c>
      <c r="AG361" s="10"/>
      <c r="AH361" s="10">
        <v>0</v>
      </c>
      <c r="AI361" s="10">
        <v>0</v>
      </c>
      <c r="AJ361" s="10">
        <v>1</v>
      </c>
      <c r="AK361" s="10">
        <v>1</v>
      </c>
      <c r="AL361" s="10">
        <v>1</v>
      </c>
      <c r="AM361" s="10">
        <v>1</v>
      </c>
      <c r="AN361" s="10">
        <v>1</v>
      </c>
      <c r="AO361" s="10">
        <v>1</v>
      </c>
      <c r="AP361" s="10">
        <v>1</v>
      </c>
      <c r="AQ361" s="10">
        <v>1</v>
      </c>
      <c r="AR361" s="10">
        <v>1</v>
      </c>
      <c r="AS361" s="10">
        <v>1</v>
      </c>
      <c r="AT361" s="10">
        <v>1</v>
      </c>
      <c r="AU361" s="13" t="s">
        <v>2730</v>
      </c>
      <c r="AV361" s="10"/>
      <c r="AW361" s="10" t="s">
        <v>3073</v>
      </c>
      <c r="AX361" s="10">
        <v>2024</v>
      </c>
      <c r="AY361" s="10" t="s">
        <v>3074</v>
      </c>
      <c r="AZ361" s="10" t="s">
        <v>138</v>
      </c>
      <c r="BA361" s="10" t="s">
        <v>3075</v>
      </c>
      <c r="BB361" s="10">
        <v>1</v>
      </c>
      <c r="BC361" s="10" t="s">
        <v>518</v>
      </c>
      <c r="BD361" s="10" t="s">
        <v>519</v>
      </c>
      <c r="BE361" s="10">
        <v>5</v>
      </c>
      <c r="BF361" s="10" t="s">
        <v>142</v>
      </c>
      <c r="BG361" s="10" t="s">
        <v>553</v>
      </c>
      <c r="BH361" s="10" t="s">
        <v>554</v>
      </c>
      <c r="BI361" s="10" t="s">
        <v>3076</v>
      </c>
      <c r="BJ361" s="10" t="s">
        <v>3077</v>
      </c>
      <c r="BK361" s="10">
        <v>5</v>
      </c>
      <c r="BL361" s="10" t="s">
        <v>147</v>
      </c>
      <c r="BM361" s="10" t="s">
        <v>148</v>
      </c>
      <c r="BN361" s="10" t="s">
        <v>106</v>
      </c>
      <c r="BO361" s="10" t="s">
        <v>106</v>
      </c>
      <c r="BP361" s="10"/>
      <c r="BQ361" s="10" t="s">
        <v>92</v>
      </c>
      <c r="BR361" s="10">
        <v>2024</v>
      </c>
      <c r="BS361" s="10" t="e">
        <f>+_xlfn.XLOOKUP(Tabla1[[#This Row],[COD_ACT]],'[1]VF (2)'!$B:$B,'[1]VF (2)'!$AGD:$AGD)</f>
        <v>#N/A</v>
      </c>
      <c r="BT361" s="10" t="e">
        <f>+_xlfn.XLOOKUP(Tabla1[[#This Row],[COD_ACT]],'[1]VF (2)'!$B:$B,'[1]VF (2)'!$AGC:$AGC)</f>
        <v>#N/A</v>
      </c>
      <c r="BU361" s="10" t="str">
        <f>+_xlfn.XLOOKUP(Tabla1[[#This Row],[COD_ACT]],'[2]COMPACTO PUNTO Y COMA'!$A:$A,'[2]COMPACTO PUNTO Y COMA'!$C:$C)</f>
        <v>101</v>
      </c>
      <c r="BV361" s="10" t="e">
        <f>_xlfn.XLOOKUP(Tabla1[[#This Row],[COD_ACT]],[3]Sheet1!$A:$A,[3]Sheet1!$B:$B)</f>
        <v>#N/A</v>
      </c>
      <c r="BW361" s="14" t="s">
        <v>756</v>
      </c>
      <c r="BX361" s="10">
        <v>600</v>
      </c>
      <c r="BY361" s="10"/>
      <c r="BZ361" s="10"/>
      <c r="CA361" s="10"/>
      <c r="CB361" s="10"/>
      <c r="CC361" s="10"/>
      <c r="CD361" s="10"/>
      <c r="CE361" s="10"/>
      <c r="CF361" s="10"/>
      <c r="CG361" s="10"/>
    </row>
    <row r="362" spans="1:85" hidden="1">
      <c r="A362" s="10" t="s">
        <v>3078</v>
      </c>
      <c r="B362" s="10">
        <v>34342</v>
      </c>
      <c r="C362" s="11" t="s">
        <v>86</v>
      </c>
      <c r="D362" s="10" t="s">
        <v>416</v>
      </c>
      <c r="E362" s="10" t="s">
        <v>417</v>
      </c>
      <c r="F362" s="10" t="s">
        <v>89</v>
      </c>
      <c r="G362" s="10"/>
      <c r="H362" s="10"/>
      <c r="I362" s="10"/>
      <c r="J362" s="10"/>
      <c r="K362" s="12" t="s">
        <v>784</v>
      </c>
      <c r="L362" s="10" t="s">
        <v>91</v>
      </c>
      <c r="M362" s="10" t="s">
        <v>92</v>
      </c>
      <c r="N362" s="10" t="s">
        <v>92</v>
      </c>
      <c r="O362" s="10" t="s">
        <v>165</v>
      </c>
      <c r="P362" s="10" t="s">
        <v>165</v>
      </c>
      <c r="Q362" s="10">
        <v>1</v>
      </c>
      <c r="R362" s="10">
        <v>1</v>
      </c>
      <c r="S362" s="10">
        <v>1</v>
      </c>
      <c r="T362" s="10">
        <v>1</v>
      </c>
      <c r="U362" s="10">
        <v>1</v>
      </c>
      <c r="V362" s="10">
        <v>0</v>
      </c>
      <c r="W362" s="10">
        <v>1</v>
      </c>
      <c r="X362" s="10" t="s">
        <v>112</v>
      </c>
      <c r="Y362" s="10"/>
      <c r="Z362" s="10" t="s">
        <v>419</v>
      </c>
      <c r="AA362" s="10">
        <v>2063</v>
      </c>
      <c r="AB362" s="10" t="s">
        <v>420</v>
      </c>
      <c r="AC362" s="10" t="s">
        <v>3079</v>
      </c>
      <c r="AD362" s="10">
        <v>2015</v>
      </c>
      <c r="AE362" s="10" t="s">
        <v>193</v>
      </c>
      <c r="AF362" s="10" t="s">
        <v>194</v>
      </c>
      <c r="AG362" s="10"/>
      <c r="AH362" s="10">
        <v>0</v>
      </c>
      <c r="AI362" s="10">
        <v>0</v>
      </c>
      <c r="AJ362" s="10">
        <v>0</v>
      </c>
      <c r="AK362" s="10">
        <v>0</v>
      </c>
      <c r="AL362" s="10">
        <v>0</v>
      </c>
      <c r="AM362" s="10">
        <v>0</v>
      </c>
      <c r="AN362" s="10">
        <v>1</v>
      </c>
      <c r="AO362" s="10"/>
      <c r="AP362" s="10"/>
      <c r="AQ362" s="10"/>
      <c r="AR362" s="10"/>
      <c r="AS362" s="10"/>
      <c r="AT362" s="10"/>
      <c r="AU362" s="13" t="s">
        <v>3080</v>
      </c>
      <c r="AV362" s="13" t="s">
        <v>3081</v>
      </c>
      <c r="AW362" s="10"/>
      <c r="AX362" s="10">
        <v>2024</v>
      </c>
      <c r="AY362" s="10" t="s">
        <v>3082</v>
      </c>
      <c r="AZ362" s="10" t="s">
        <v>138</v>
      </c>
      <c r="BA362" s="10"/>
      <c r="BB362" s="10">
        <v>1</v>
      </c>
      <c r="BC362" s="10" t="s">
        <v>787</v>
      </c>
      <c r="BD362" s="10" t="s">
        <v>788</v>
      </c>
      <c r="BE362" s="10"/>
      <c r="BF362" s="10"/>
      <c r="BG362" s="10"/>
      <c r="BH362" s="10"/>
      <c r="BI362" s="10"/>
      <c r="BJ362" s="10"/>
      <c r="BK362" s="10"/>
      <c r="BL362" s="10"/>
      <c r="BM362" s="10"/>
      <c r="BN362" s="12" t="s">
        <v>106</v>
      </c>
      <c r="BO362" s="12" t="s">
        <v>106</v>
      </c>
      <c r="BP362" s="10"/>
      <c r="BQ362" s="10" t="s">
        <v>92</v>
      </c>
      <c r="BR362" s="10">
        <v>2024</v>
      </c>
      <c r="BS362" s="10" t="str">
        <f>+_xlfn.XLOOKUP(Tabla1[[#This Row],[COD_ACT]],'[1]VF (2)'!$B:$B,'[1]VF (2)'!$AGD:$AGD)</f>
        <v>404</v>
      </c>
      <c r="BT362" s="10">
        <f>+_xlfn.XLOOKUP(Tabla1[[#This Row],[COD_ACT]],'[1]VF (2)'!$B:$B,'[1]VF (2)'!$AGC:$AGC)</f>
        <v>0</v>
      </c>
      <c r="BU362" s="10" t="e">
        <f>+_xlfn.XLOOKUP(Tabla1[[#This Row],[COD_ACT]],'[2]COMPACTO PUNTO Y COMA'!$A:$A,'[2]COMPACTO PUNTO Y COMA'!$C:$C)</f>
        <v>#N/A</v>
      </c>
      <c r="BV362" s="10" t="e">
        <f>+_xlfn.XLOOKUP(Tabla1[[#This Row],[COD_ACT]],[3]Sheet1!$A:$A,[3]Sheet1!$B:$B)</f>
        <v>#N/A</v>
      </c>
      <c r="BW362" s="14">
        <v>500</v>
      </c>
      <c r="BX362" s="10" t="s">
        <v>2276</v>
      </c>
      <c r="BY362" s="10"/>
      <c r="BZ362" s="10"/>
      <c r="CA362" s="10"/>
      <c r="CB362" s="10"/>
      <c r="CC362" s="10"/>
      <c r="CD362" s="10"/>
      <c r="CE362" s="10"/>
      <c r="CF362" s="10"/>
      <c r="CG362" s="10"/>
    </row>
    <row r="363" spans="1:85" hidden="1">
      <c r="A363" s="10" t="s">
        <v>3083</v>
      </c>
      <c r="B363" s="10">
        <v>33914</v>
      </c>
      <c r="C363" s="11" t="s">
        <v>86</v>
      </c>
      <c r="D363" s="10" t="s">
        <v>3084</v>
      </c>
      <c r="E363" s="10" t="s">
        <v>3085</v>
      </c>
      <c r="F363" s="10" t="s">
        <v>89</v>
      </c>
      <c r="G363" s="10"/>
      <c r="H363" s="10"/>
      <c r="I363" s="10"/>
      <c r="J363" s="10"/>
      <c r="K363" s="12" t="s">
        <v>3086</v>
      </c>
      <c r="L363" s="10" t="s">
        <v>91</v>
      </c>
      <c r="M363" s="10" t="s">
        <v>91</v>
      </c>
      <c r="N363" s="10" t="s">
        <v>92</v>
      </c>
      <c r="O363" s="10" t="s">
        <v>17</v>
      </c>
      <c r="P363" s="10" t="s">
        <v>204</v>
      </c>
      <c r="Q363" s="10">
        <v>0</v>
      </c>
      <c r="R363" s="10">
        <v>1</v>
      </c>
      <c r="S363" s="10">
        <v>0</v>
      </c>
      <c r="T363" s="10">
        <v>0</v>
      </c>
      <c r="U363" s="10">
        <v>0</v>
      </c>
      <c r="V363" s="10">
        <v>0</v>
      </c>
      <c r="W363" s="10">
        <v>0</v>
      </c>
      <c r="X363" s="10" t="s">
        <v>458</v>
      </c>
      <c r="Y363" s="10"/>
      <c r="Z363" s="10" t="s">
        <v>619</v>
      </c>
      <c r="AA363" s="10">
        <v>2071</v>
      </c>
      <c r="AB363" s="10" t="s">
        <v>620</v>
      </c>
      <c r="AC363" s="10" t="s">
        <v>3087</v>
      </c>
      <c r="AD363" s="10">
        <v>2068</v>
      </c>
      <c r="AE363" s="10" t="s">
        <v>17</v>
      </c>
      <c r="AF363" s="10" t="s">
        <v>622</v>
      </c>
      <c r="AG363" s="10"/>
      <c r="AH363" s="10">
        <v>0</v>
      </c>
      <c r="AI363" s="10">
        <v>0</v>
      </c>
      <c r="AJ363" s="10">
        <v>0</v>
      </c>
      <c r="AK363" s="10">
        <v>0</v>
      </c>
      <c r="AL363" s="10">
        <v>0</v>
      </c>
      <c r="AM363" s="10">
        <v>0</v>
      </c>
      <c r="AN363" s="10">
        <v>1</v>
      </c>
      <c r="AO363" s="10"/>
      <c r="AP363" s="10"/>
      <c r="AQ363" s="10"/>
      <c r="AR363" s="10"/>
      <c r="AS363" s="10"/>
      <c r="AT363" s="10"/>
      <c r="AU363" s="10"/>
      <c r="AV363" s="10"/>
      <c r="AW363" s="10"/>
      <c r="AX363" s="10">
        <v>2024</v>
      </c>
      <c r="AY363" s="10" t="s">
        <v>3088</v>
      </c>
      <c r="AZ363" s="10" t="s">
        <v>464</v>
      </c>
      <c r="BA363" s="10"/>
      <c r="BB363" s="10">
        <v>1</v>
      </c>
      <c r="BC363" s="10" t="s">
        <v>1754</v>
      </c>
      <c r="BD363" s="10" t="s">
        <v>1755</v>
      </c>
      <c r="BE363" s="10"/>
      <c r="BF363" s="10"/>
      <c r="BG363" s="10"/>
      <c r="BH363" s="10"/>
      <c r="BI363" s="10"/>
      <c r="BJ363" s="10"/>
      <c r="BK363" s="10"/>
      <c r="BL363" s="10"/>
      <c r="BM363" s="10"/>
      <c r="BN363" s="12" t="s">
        <v>106</v>
      </c>
      <c r="BO363" s="12" t="s">
        <v>106</v>
      </c>
      <c r="BP363" s="10"/>
      <c r="BQ363" s="10" t="s">
        <v>92</v>
      </c>
      <c r="BR363" s="10">
        <v>2024</v>
      </c>
      <c r="BS363" s="10" t="str">
        <f>+_xlfn.XLOOKUP(Tabla1[[#This Row],[COD_ACT]],'[1]VF (2)'!$B:$B,'[1]VF (2)'!$AGD:$AGD)</f>
        <v>205;404;510</v>
      </c>
      <c r="BT363" s="10">
        <f>+_xlfn.XLOOKUP(Tabla1[[#This Row],[COD_ACT]],'[1]VF (2)'!$B:$B,'[1]VF (2)'!$AGC:$AGC)</f>
        <v>0</v>
      </c>
      <c r="BU363" s="10" t="e">
        <f>+_xlfn.XLOOKUP(Tabla1[[#This Row],[COD_ACT]],'[2]COMPACTO PUNTO Y COMA'!$A:$A,'[2]COMPACTO PUNTO Y COMA'!$C:$C)</f>
        <v>#N/A</v>
      </c>
      <c r="BV363" s="10" t="e">
        <f>+_xlfn.XLOOKUP(Tabla1[[#This Row],[COD_ACT]],[3]Sheet1!$A:$A,[3]Sheet1!$B:$B)</f>
        <v>#N/A</v>
      </c>
      <c r="BW363" s="14">
        <v>500</v>
      </c>
      <c r="BX363" s="10" t="s">
        <v>123</v>
      </c>
      <c r="BY363" s="10"/>
      <c r="BZ363" s="10"/>
      <c r="CA363" s="10"/>
      <c r="CB363" s="10"/>
      <c r="CC363" s="10"/>
      <c r="CD363" s="10"/>
      <c r="CE363" s="10"/>
      <c r="CF363" s="10"/>
      <c r="CG363" s="10"/>
    </row>
    <row r="364" spans="1:85" hidden="1">
      <c r="A364" s="10" t="s">
        <v>3089</v>
      </c>
      <c r="B364" s="10">
        <v>33915</v>
      </c>
      <c r="C364" s="11" t="s">
        <v>86</v>
      </c>
      <c r="D364" s="10" t="s">
        <v>3090</v>
      </c>
      <c r="E364" s="10" t="s">
        <v>3091</v>
      </c>
      <c r="F364" s="10" t="s">
        <v>89</v>
      </c>
      <c r="G364" s="10"/>
      <c r="H364" s="10"/>
      <c r="I364" s="10"/>
      <c r="J364" s="10"/>
      <c r="K364" s="12" t="s">
        <v>3092</v>
      </c>
      <c r="L364" s="10" t="s">
        <v>91</v>
      </c>
      <c r="M364" s="10" t="s">
        <v>91</v>
      </c>
      <c r="N364" s="10" t="s">
        <v>92</v>
      </c>
      <c r="O364" s="10" t="s">
        <v>17</v>
      </c>
      <c r="P364" s="10" t="s">
        <v>204</v>
      </c>
      <c r="Q364" s="10">
        <v>0</v>
      </c>
      <c r="R364" s="10">
        <v>1</v>
      </c>
      <c r="S364" s="10">
        <v>0</v>
      </c>
      <c r="T364" s="10">
        <v>0</v>
      </c>
      <c r="U364" s="10">
        <v>0</v>
      </c>
      <c r="V364" s="10">
        <v>0</v>
      </c>
      <c r="W364" s="10">
        <v>0</v>
      </c>
      <c r="X364" s="10" t="s">
        <v>112</v>
      </c>
      <c r="Y364" s="10"/>
      <c r="Z364" s="10" t="s">
        <v>619</v>
      </c>
      <c r="AA364" s="10">
        <v>2071</v>
      </c>
      <c r="AB364" s="10" t="s">
        <v>620</v>
      </c>
      <c r="AC364" s="10" t="s">
        <v>3093</v>
      </c>
      <c r="AD364" s="10">
        <v>2068</v>
      </c>
      <c r="AE364" s="10" t="s">
        <v>17</v>
      </c>
      <c r="AF364" s="10" t="s">
        <v>622</v>
      </c>
      <c r="AG364" s="10"/>
      <c r="AH364" s="10">
        <v>0</v>
      </c>
      <c r="AI364" s="10">
        <v>0</v>
      </c>
      <c r="AJ364" s="10">
        <v>0</v>
      </c>
      <c r="AK364" s="10">
        <v>0</v>
      </c>
      <c r="AL364" s="10">
        <v>0</v>
      </c>
      <c r="AM364" s="10">
        <v>0</v>
      </c>
      <c r="AN364" s="10">
        <v>1</v>
      </c>
      <c r="AO364" s="10"/>
      <c r="AP364" s="10"/>
      <c r="AQ364" s="10"/>
      <c r="AR364" s="10"/>
      <c r="AS364" s="10"/>
      <c r="AT364" s="10"/>
      <c r="AU364" s="10"/>
      <c r="AV364" s="10"/>
      <c r="AW364" s="10"/>
      <c r="AX364" s="10">
        <v>2024</v>
      </c>
      <c r="AY364" s="10" t="s">
        <v>3094</v>
      </c>
      <c r="AZ364" s="10" t="s">
        <v>609</v>
      </c>
      <c r="BA364" s="10"/>
      <c r="BB364" s="10">
        <v>1</v>
      </c>
      <c r="BC364" s="10" t="s">
        <v>309</v>
      </c>
      <c r="BD364" s="10" t="s">
        <v>310</v>
      </c>
      <c r="BE364" s="10"/>
      <c r="BF364" s="10"/>
      <c r="BG364" s="10"/>
      <c r="BH364" s="10"/>
      <c r="BI364" s="10"/>
      <c r="BJ364" s="10"/>
      <c r="BK364" s="10"/>
      <c r="BL364" s="10"/>
      <c r="BM364" s="10"/>
      <c r="BN364" s="12" t="s">
        <v>106</v>
      </c>
      <c r="BO364" s="12" t="s">
        <v>106</v>
      </c>
      <c r="BP364" s="10"/>
      <c r="BQ364" s="10" t="s">
        <v>92</v>
      </c>
      <c r="BR364" s="10">
        <v>2024</v>
      </c>
      <c r="BS364" s="10" t="str">
        <f>+_xlfn.XLOOKUP(Tabla1[[#This Row],[COD_ACT]],'[1]VF (2)'!$B:$B,'[1]VF (2)'!$AGD:$AGD)</f>
        <v>205;404;510</v>
      </c>
      <c r="BT364" s="10">
        <f>+_xlfn.XLOOKUP(Tabla1[[#This Row],[COD_ACT]],'[1]VF (2)'!$B:$B,'[1]VF (2)'!$AGC:$AGC)</f>
        <v>0</v>
      </c>
      <c r="BU364" s="10" t="e">
        <f>+_xlfn.XLOOKUP(Tabla1[[#This Row],[COD_ACT]],'[2]COMPACTO PUNTO Y COMA'!$A:$A,'[2]COMPACTO PUNTO Y COMA'!$C:$C)</f>
        <v>#N/A</v>
      </c>
      <c r="BV364" s="10" t="e">
        <f>+_xlfn.XLOOKUP(Tabla1[[#This Row],[COD_ACT]],[3]Sheet1!$A:$A,[3]Sheet1!$B:$B)</f>
        <v>#N/A</v>
      </c>
      <c r="BW364" s="14">
        <v>500</v>
      </c>
      <c r="BX364" s="10" t="s">
        <v>123</v>
      </c>
      <c r="BY364" s="10"/>
      <c r="BZ364" s="10"/>
      <c r="CA364" s="10"/>
      <c r="CB364" s="10"/>
      <c r="CC364" s="10"/>
      <c r="CD364" s="10"/>
      <c r="CE364" s="10"/>
      <c r="CF364" s="10"/>
      <c r="CG364" s="10"/>
    </row>
    <row r="365" spans="1:85" hidden="1">
      <c r="A365" s="10" t="s">
        <v>3095</v>
      </c>
      <c r="B365" s="10">
        <v>33508</v>
      </c>
      <c r="C365" s="11" t="s">
        <v>86</v>
      </c>
      <c r="D365" s="10" t="s">
        <v>3096</v>
      </c>
      <c r="E365" s="10" t="s">
        <v>3097</v>
      </c>
      <c r="F365" s="10" t="s">
        <v>89</v>
      </c>
      <c r="G365" s="10"/>
      <c r="H365" s="10"/>
      <c r="I365" s="10"/>
      <c r="J365" s="10"/>
      <c r="K365" s="12" t="s">
        <v>3098</v>
      </c>
      <c r="L365" s="10" t="s">
        <v>91</v>
      </c>
      <c r="M365" s="10" t="s">
        <v>92</v>
      </c>
      <c r="N365" s="10" t="s">
        <v>92</v>
      </c>
      <c r="O365" s="10" t="s">
        <v>165</v>
      </c>
      <c r="P365" s="10" t="s">
        <v>165</v>
      </c>
      <c r="Q365" s="10">
        <v>1</v>
      </c>
      <c r="R365" s="10">
        <v>1</v>
      </c>
      <c r="S365" s="10">
        <v>1</v>
      </c>
      <c r="T365" s="10">
        <v>1</v>
      </c>
      <c r="U365" s="10">
        <v>1</v>
      </c>
      <c r="V365" s="10">
        <v>0</v>
      </c>
      <c r="W365" s="10">
        <v>1</v>
      </c>
      <c r="X365" s="10" t="s">
        <v>153</v>
      </c>
      <c r="Y365" s="10"/>
      <c r="Z365" s="10" t="s">
        <v>167</v>
      </c>
      <c r="AA365" s="10">
        <v>2004</v>
      </c>
      <c r="AB365" s="10" t="s">
        <v>168</v>
      </c>
      <c r="AC365" s="10" t="s">
        <v>3099</v>
      </c>
      <c r="AD365" s="10">
        <v>2006</v>
      </c>
      <c r="AE365" s="10" t="s">
        <v>170</v>
      </c>
      <c r="AF365" s="10" t="s">
        <v>171</v>
      </c>
      <c r="AG365" s="10"/>
      <c r="AH365" s="10">
        <v>0</v>
      </c>
      <c r="AI365" s="10">
        <v>0</v>
      </c>
      <c r="AJ365" s="10">
        <v>0</v>
      </c>
      <c r="AK365" s="10">
        <v>0</v>
      </c>
      <c r="AL365" s="10">
        <v>0</v>
      </c>
      <c r="AM365" s="10">
        <v>0</v>
      </c>
      <c r="AN365" s="10">
        <v>1</v>
      </c>
      <c r="AO365" s="10"/>
      <c r="AP365" s="10"/>
      <c r="AQ365" s="10"/>
      <c r="AR365" s="10"/>
      <c r="AS365" s="10"/>
      <c r="AT365" s="10"/>
      <c r="AU365" s="13" t="s">
        <v>3100</v>
      </c>
      <c r="AV365" s="10"/>
      <c r="AW365" s="10"/>
      <c r="AX365" s="10">
        <v>2024</v>
      </c>
      <c r="AY365" s="10" t="s">
        <v>3101</v>
      </c>
      <c r="AZ365" s="10" t="s">
        <v>1753</v>
      </c>
      <c r="BA365" s="10"/>
      <c r="BB365" s="10">
        <v>1</v>
      </c>
      <c r="BC365" s="10" t="s">
        <v>357</v>
      </c>
      <c r="BD365" s="10" t="s">
        <v>358</v>
      </c>
      <c r="BE365" s="10"/>
      <c r="BF365" s="10"/>
      <c r="BG365" s="10"/>
      <c r="BH365" s="10"/>
      <c r="BI365" s="10"/>
      <c r="BJ365" s="10"/>
      <c r="BK365" s="10"/>
      <c r="BL365" s="10"/>
      <c r="BM365" s="10"/>
      <c r="BN365" s="12" t="s">
        <v>106</v>
      </c>
      <c r="BO365" s="12" t="s">
        <v>106</v>
      </c>
      <c r="BP365" s="10"/>
      <c r="BQ365" s="10" t="s">
        <v>92</v>
      </c>
      <c r="BR365" s="10">
        <v>2024</v>
      </c>
      <c r="BS365" s="10" t="str">
        <f>+_xlfn.XLOOKUP(Tabla1[[#This Row],[COD_ACT]],'[1]VF (2)'!$B:$B,'[1]VF (2)'!$AGD:$AGD)</f>
        <v>101;102;103;104;105;203;404;510</v>
      </c>
      <c r="BT365" s="10">
        <f>+_xlfn.XLOOKUP(Tabla1[[#This Row],[COD_ACT]],'[1]VF (2)'!$B:$B,'[1]VF (2)'!$AGC:$AGC)</f>
        <v>0</v>
      </c>
      <c r="BU365" s="10" t="e">
        <f>+_xlfn.XLOOKUP(Tabla1[[#This Row],[COD_ACT]],'[2]COMPACTO PUNTO Y COMA'!$A:$A,'[2]COMPACTO PUNTO Y COMA'!$C:$C)</f>
        <v>#N/A</v>
      </c>
      <c r="BV365" s="10" t="e">
        <f>+_xlfn.XLOOKUP(Tabla1[[#This Row],[COD_ACT]],[3]Sheet1!$A:$A,[3]Sheet1!$B:$B)</f>
        <v>#N/A</v>
      </c>
      <c r="BW365" s="14">
        <v>500</v>
      </c>
      <c r="BX365" s="10" t="s">
        <v>3102</v>
      </c>
      <c r="BY365" s="10"/>
      <c r="BZ365" s="10"/>
      <c r="CA365" s="10"/>
      <c r="CB365" s="10"/>
      <c r="CC365" s="10"/>
      <c r="CD365" s="10"/>
      <c r="CE365" s="10"/>
      <c r="CF365" s="10"/>
      <c r="CG365" s="10"/>
    </row>
    <row r="366" spans="1:85" hidden="1">
      <c r="A366" s="10" t="s">
        <v>3103</v>
      </c>
      <c r="B366" s="10">
        <v>23064</v>
      </c>
      <c r="C366" s="11" t="s">
        <v>86</v>
      </c>
      <c r="D366" s="10" t="s">
        <v>187</v>
      </c>
      <c r="E366" s="10" t="s">
        <v>188</v>
      </c>
      <c r="F366" s="10" t="s">
        <v>89</v>
      </c>
      <c r="G366" s="10"/>
      <c r="H366" s="10"/>
      <c r="I366" s="10"/>
      <c r="J366" s="10"/>
      <c r="K366" s="12" t="s">
        <v>3104</v>
      </c>
      <c r="L366" s="10" t="s">
        <v>91</v>
      </c>
      <c r="M366" s="10" t="s">
        <v>92</v>
      </c>
      <c r="N366" s="10" t="s">
        <v>91</v>
      </c>
      <c r="O366" s="10" t="s">
        <v>16</v>
      </c>
      <c r="P366" s="10" t="s">
        <v>93</v>
      </c>
      <c r="Q366" s="10">
        <v>1</v>
      </c>
      <c r="R366" s="10">
        <v>0</v>
      </c>
      <c r="S366" s="10">
        <v>0</v>
      </c>
      <c r="T366" s="10">
        <v>0</v>
      </c>
      <c r="U366" s="10">
        <v>0</v>
      </c>
      <c r="V366" s="10">
        <v>0</v>
      </c>
      <c r="W366" s="10">
        <v>0</v>
      </c>
      <c r="X366" s="10" t="s">
        <v>94</v>
      </c>
      <c r="Y366" s="10"/>
      <c r="Z366" s="10" t="s">
        <v>190</v>
      </c>
      <c r="AA366" s="10">
        <v>2062</v>
      </c>
      <c r="AB366" s="10" t="s">
        <v>191</v>
      </c>
      <c r="AC366" s="10" t="s">
        <v>3105</v>
      </c>
      <c r="AD366" s="10">
        <v>2015</v>
      </c>
      <c r="AE366" s="10" t="s">
        <v>193</v>
      </c>
      <c r="AF366" s="10" t="s">
        <v>194</v>
      </c>
      <c r="AG366" s="10"/>
      <c r="AH366" s="10">
        <v>0</v>
      </c>
      <c r="AI366" s="10">
        <v>0</v>
      </c>
      <c r="AJ366" s="10">
        <v>0</v>
      </c>
      <c r="AK366" s="10">
        <v>0</v>
      </c>
      <c r="AL366" s="10">
        <v>0</v>
      </c>
      <c r="AM366" s="10">
        <v>0</v>
      </c>
      <c r="AN366" s="10">
        <v>1</v>
      </c>
      <c r="AO366" s="10"/>
      <c r="AP366" s="10"/>
      <c r="AQ366" s="10"/>
      <c r="AR366" s="10"/>
      <c r="AS366" s="10"/>
      <c r="AT366" s="10"/>
      <c r="AU366" s="13" t="s">
        <v>3106</v>
      </c>
      <c r="AV366" s="10"/>
      <c r="AW366" s="10"/>
      <c r="AX366" s="10">
        <v>2024</v>
      </c>
      <c r="AY366" s="10" t="s">
        <v>3107</v>
      </c>
      <c r="AZ366" s="10" t="s">
        <v>138</v>
      </c>
      <c r="BA366" s="10"/>
      <c r="BB366" s="10">
        <v>1</v>
      </c>
      <c r="BC366" s="10" t="s">
        <v>347</v>
      </c>
      <c r="BD366" s="10" t="s">
        <v>348</v>
      </c>
      <c r="BE366" s="10"/>
      <c r="BF366" s="10"/>
      <c r="BG366" s="10"/>
      <c r="BH366" s="10"/>
      <c r="BI366" s="10"/>
      <c r="BJ366" s="10"/>
      <c r="BK366" s="10"/>
      <c r="BL366" s="10"/>
      <c r="BM366" s="10"/>
      <c r="BN366" s="12" t="s">
        <v>106</v>
      </c>
      <c r="BO366" s="12" t="s">
        <v>106</v>
      </c>
      <c r="BP366" s="10"/>
      <c r="BQ366" s="10" t="s">
        <v>92</v>
      </c>
      <c r="BR366" s="10">
        <v>2024</v>
      </c>
      <c r="BS366" s="10" t="str">
        <f>+_xlfn.XLOOKUP(Tabla1[[#This Row],[COD_ACT]],'[1]VF (2)'!$B:$B,'[1]VF (2)'!$AGD:$AGD)</f>
        <v>101;102;205;203;404;510</v>
      </c>
      <c r="BT366" s="10">
        <f>+_xlfn.XLOOKUP(Tabla1[[#This Row],[COD_ACT]],'[1]VF (2)'!$B:$B,'[1]VF (2)'!$AGC:$AGC)</f>
        <v>0</v>
      </c>
      <c r="BU366" s="10" t="e">
        <f>+_xlfn.XLOOKUP(Tabla1[[#This Row],[COD_ACT]],'[2]COMPACTO PUNTO Y COMA'!$A:$A,'[2]COMPACTO PUNTO Y COMA'!$C:$C)</f>
        <v>#N/A</v>
      </c>
      <c r="BV366" s="10" t="e">
        <f>+_xlfn.XLOOKUP(Tabla1[[#This Row],[COD_ACT]],[3]Sheet1!$A:$A,[3]Sheet1!$B:$B)</f>
        <v>#N/A</v>
      </c>
      <c r="BW366" s="14">
        <v>500</v>
      </c>
      <c r="BX366" s="10" t="s">
        <v>2412</v>
      </c>
      <c r="BY366" s="10"/>
      <c r="BZ366" s="10"/>
      <c r="CA366" s="10"/>
      <c r="CB366" s="10"/>
      <c r="CC366" s="10"/>
      <c r="CD366" s="10"/>
      <c r="CE366" s="10"/>
      <c r="CF366" s="10"/>
      <c r="CG366" s="10"/>
    </row>
    <row r="367" spans="1:85" hidden="1">
      <c r="A367" s="10" t="s">
        <v>3108</v>
      </c>
      <c r="B367" s="10">
        <v>22766</v>
      </c>
      <c r="C367" s="11" t="s">
        <v>86</v>
      </c>
      <c r="D367" s="10" t="s">
        <v>1544</v>
      </c>
      <c r="E367" s="10" t="s">
        <v>1545</v>
      </c>
      <c r="F367" s="10" t="s">
        <v>89</v>
      </c>
      <c r="G367" s="10"/>
      <c r="H367" s="10"/>
      <c r="I367" s="10"/>
      <c r="J367" s="10"/>
      <c r="K367" s="12" t="s">
        <v>3109</v>
      </c>
      <c r="L367" s="10" t="s">
        <v>92</v>
      </c>
      <c r="M367" s="10" t="s">
        <v>92</v>
      </c>
      <c r="N367" s="10" t="s">
        <v>91</v>
      </c>
      <c r="O367" s="10" t="s">
        <v>16</v>
      </c>
      <c r="P367" s="10" t="s">
        <v>93</v>
      </c>
      <c r="Q367" s="10">
        <v>1</v>
      </c>
      <c r="R367" s="10">
        <v>0</v>
      </c>
      <c r="S367" s="10">
        <v>0</v>
      </c>
      <c r="T367" s="10">
        <v>0</v>
      </c>
      <c r="U367" s="10">
        <v>0</v>
      </c>
      <c r="V367" s="10">
        <v>0</v>
      </c>
      <c r="W367" s="10">
        <v>0</v>
      </c>
      <c r="X367" s="10" t="s">
        <v>458</v>
      </c>
      <c r="Y367" s="10"/>
      <c r="Z367" s="10" t="s">
        <v>239</v>
      </c>
      <c r="AA367" s="10">
        <v>2065</v>
      </c>
      <c r="AB367" s="10" t="s">
        <v>240</v>
      </c>
      <c r="AC367" s="10" t="s">
        <v>3110</v>
      </c>
      <c r="AD367" s="10">
        <v>2015</v>
      </c>
      <c r="AE367" s="10" t="s">
        <v>193</v>
      </c>
      <c r="AF367" s="10" t="s">
        <v>241</v>
      </c>
      <c r="AG367" s="10"/>
      <c r="AH367" s="10">
        <v>0</v>
      </c>
      <c r="AI367" s="10">
        <v>0</v>
      </c>
      <c r="AJ367" s="10">
        <v>0</v>
      </c>
      <c r="AK367" s="10">
        <v>0</v>
      </c>
      <c r="AL367" s="10">
        <v>0</v>
      </c>
      <c r="AM367" s="10">
        <v>0</v>
      </c>
      <c r="AN367" s="10">
        <v>1</v>
      </c>
      <c r="AO367" s="10"/>
      <c r="AP367" s="10"/>
      <c r="AQ367" s="10"/>
      <c r="AR367" s="10"/>
      <c r="AS367" s="10"/>
      <c r="AT367" s="10"/>
      <c r="AU367" s="13" t="s">
        <v>1548</v>
      </c>
      <c r="AV367" s="13" t="s">
        <v>1549</v>
      </c>
      <c r="AW367" s="10"/>
      <c r="AX367" s="10">
        <v>2024</v>
      </c>
      <c r="AY367" s="10" t="s">
        <v>3111</v>
      </c>
      <c r="AZ367" s="10" t="s">
        <v>464</v>
      </c>
      <c r="BA367" s="10"/>
      <c r="BB367" s="10">
        <v>1</v>
      </c>
      <c r="BC367" s="10" t="s">
        <v>818</v>
      </c>
      <c r="BD367" s="10" t="s">
        <v>819</v>
      </c>
      <c r="BE367" s="10"/>
      <c r="BF367" s="10"/>
      <c r="BG367" s="10"/>
      <c r="BH367" s="10"/>
      <c r="BI367" s="10"/>
      <c r="BJ367" s="10"/>
      <c r="BK367" s="10"/>
      <c r="BL367" s="10"/>
      <c r="BM367" s="10"/>
      <c r="BN367" s="12" t="s">
        <v>106</v>
      </c>
      <c r="BO367" s="12" t="s">
        <v>106</v>
      </c>
      <c r="BP367" s="10"/>
      <c r="BQ367" s="10" t="s">
        <v>92</v>
      </c>
      <c r="BR367" s="10">
        <v>2024</v>
      </c>
      <c r="BS367" s="10" t="str">
        <f>+_xlfn.XLOOKUP(Tabla1[[#This Row],[COD_ACT]],'[1]VF (2)'!$B:$B,'[1]VF (2)'!$AGD:$AGD)</f>
        <v>101;102;103;104;105</v>
      </c>
      <c r="BT367" s="10">
        <f>+_xlfn.XLOOKUP(Tabla1[[#This Row],[COD_ACT]],'[1]VF (2)'!$B:$B,'[1]VF (2)'!$AGC:$AGC)</f>
        <v>0</v>
      </c>
      <c r="BU367" s="10" t="e">
        <f>+_xlfn.XLOOKUP(Tabla1[[#This Row],[COD_ACT]],'[2]COMPACTO PUNTO Y COMA'!$A:$A,'[2]COMPACTO PUNTO Y COMA'!$C:$C)</f>
        <v>#N/A</v>
      </c>
      <c r="BV367" s="10" t="e">
        <f>+_xlfn.XLOOKUP(Tabla1[[#This Row],[COD_ACT]],[3]Sheet1!$A:$A,[3]Sheet1!$B:$B)</f>
        <v>#N/A</v>
      </c>
      <c r="BW367" s="14">
        <v>500</v>
      </c>
      <c r="BX367" s="10" t="s">
        <v>3112</v>
      </c>
      <c r="BY367" s="10"/>
      <c r="BZ367" s="10"/>
      <c r="CA367" s="10"/>
      <c r="CB367" s="10"/>
      <c r="CC367" s="10"/>
      <c r="CD367" s="10"/>
      <c r="CE367" s="10"/>
      <c r="CF367" s="10"/>
      <c r="CG367" s="10"/>
    </row>
    <row r="368" spans="1:85" hidden="1">
      <c r="A368" s="10" t="s">
        <v>3113</v>
      </c>
      <c r="B368" s="15" t="s">
        <v>3114</v>
      </c>
      <c r="C368" s="11" t="s">
        <v>86</v>
      </c>
      <c r="D368" s="10" t="s">
        <v>430</v>
      </c>
      <c r="E368" s="10" t="s">
        <v>188</v>
      </c>
      <c r="F368" s="10" t="s">
        <v>89</v>
      </c>
      <c r="G368" s="16">
        <v>5</v>
      </c>
      <c r="H368" s="10"/>
      <c r="I368" s="10"/>
      <c r="J368" s="10"/>
      <c r="K368" s="12" t="s">
        <v>3115</v>
      </c>
      <c r="L368" s="10" t="s">
        <v>91</v>
      </c>
      <c r="M368" s="10" t="s">
        <v>92</v>
      </c>
      <c r="N368" s="10" t="s">
        <v>91</v>
      </c>
      <c r="O368" s="10" t="s">
        <v>16</v>
      </c>
      <c r="P368" s="10" t="s">
        <v>93</v>
      </c>
      <c r="Q368" s="10">
        <v>1</v>
      </c>
      <c r="R368" s="10">
        <v>0</v>
      </c>
      <c r="S368" s="10">
        <v>0</v>
      </c>
      <c r="T368" s="10">
        <v>0</v>
      </c>
      <c r="U368" s="10">
        <v>0</v>
      </c>
      <c r="V368" s="10">
        <v>0</v>
      </c>
      <c r="W368" s="10">
        <v>0</v>
      </c>
      <c r="X368" s="10" t="s">
        <v>94</v>
      </c>
      <c r="Y368" s="10" t="s">
        <v>238</v>
      </c>
      <c r="Z368" s="10" t="s">
        <v>190</v>
      </c>
      <c r="AA368" s="10">
        <v>2062</v>
      </c>
      <c r="AB368" s="10" t="s">
        <v>191</v>
      </c>
      <c r="AC368" s="10" t="s">
        <v>3116</v>
      </c>
      <c r="AD368" s="10">
        <v>2015</v>
      </c>
      <c r="AE368" s="10" t="s">
        <v>193</v>
      </c>
      <c r="AF368" s="10" t="s">
        <v>194</v>
      </c>
      <c r="AG368" s="10"/>
      <c r="AH368" s="10">
        <v>0</v>
      </c>
      <c r="AI368" s="10">
        <v>1</v>
      </c>
      <c r="AJ368" s="10">
        <v>1</v>
      </c>
      <c r="AK368" s="10">
        <v>1</v>
      </c>
      <c r="AL368" s="10">
        <v>1</v>
      </c>
      <c r="AM368" s="10">
        <v>1</v>
      </c>
      <c r="AN368" s="10">
        <v>1</v>
      </c>
      <c r="AO368" s="10">
        <v>1</v>
      </c>
      <c r="AP368" s="10">
        <v>1</v>
      </c>
      <c r="AQ368" s="10">
        <v>1</v>
      </c>
      <c r="AR368" s="10">
        <v>1</v>
      </c>
      <c r="AS368" s="10">
        <v>1</v>
      </c>
      <c r="AT368" s="10">
        <v>1</v>
      </c>
      <c r="AU368" s="13" t="s">
        <v>3117</v>
      </c>
      <c r="AV368" s="10" t="str">
        <f>+_xlfn.XLOOKUP(B368,[4]Base2020!$B:$B,[4]Base2020!$AR:$AR)</f>
        <v>https://www.facebook.com/119264331521104/posts/3866944220086411/?sfnsn=mo</v>
      </c>
      <c r="AW368" s="10" t="s">
        <v>3118</v>
      </c>
      <c r="AX368" s="10">
        <v>2024</v>
      </c>
      <c r="AY368" s="10" t="s">
        <v>3119</v>
      </c>
      <c r="AZ368" s="10" t="s">
        <v>138</v>
      </c>
      <c r="BA368" s="10" t="s">
        <v>3120</v>
      </c>
      <c r="BB368" s="10">
        <v>1</v>
      </c>
      <c r="BC368" s="10" t="s">
        <v>536</v>
      </c>
      <c r="BD368" s="10" t="s">
        <v>537</v>
      </c>
      <c r="BE368" s="10">
        <v>4</v>
      </c>
      <c r="BF368" s="10" t="s">
        <v>178</v>
      </c>
      <c r="BG368" s="10" t="s">
        <v>179</v>
      </c>
      <c r="BH368" s="10" t="s">
        <v>180</v>
      </c>
      <c r="BI368" s="10" t="s">
        <v>181</v>
      </c>
      <c r="BJ368" s="10" t="s">
        <v>182</v>
      </c>
      <c r="BK368" s="10">
        <v>11</v>
      </c>
      <c r="BL368" s="10" t="s">
        <v>183</v>
      </c>
      <c r="BM368" s="10" t="s">
        <v>184</v>
      </c>
      <c r="BN368" s="10" t="s">
        <v>106</v>
      </c>
      <c r="BO368" s="10" t="s">
        <v>106</v>
      </c>
      <c r="BP368" s="10"/>
      <c r="BQ368" s="10" t="s">
        <v>92</v>
      </c>
      <c r="BR368" s="10">
        <v>2024</v>
      </c>
      <c r="BS368" s="10" t="e">
        <f>+_xlfn.XLOOKUP(Tabla1[[#This Row],[COD_ACT]],'[1]VF (2)'!$B:$B,'[1]VF (2)'!$AGD:$AGD)</f>
        <v>#N/A</v>
      </c>
      <c r="BT368" s="10" t="e">
        <f>+_xlfn.XLOOKUP(Tabla1[[#This Row],[COD_ACT]],'[1]VF (2)'!$B:$B,'[1]VF (2)'!$AGC:$AGC)</f>
        <v>#N/A</v>
      </c>
      <c r="BU368" s="10" t="str">
        <f>+_xlfn.XLOOKUP(Tabla1[[#This Row],[COD_ACT]],'[2]COMPACTO PUNTO Y COMA'!$A:$A,'[2]COMPACTO PUNTO Y COMA'!$C:$C)</f>
        <v>301</v>
      </c>
      <c r="BV368" s="10" t="e">
        <f>_xlfn.XLOOKUP(Tabla1[[#This Row],[COD_ACT]],[3]Sheet1!$A:$A,[3]Sheet1!$B:$B)</f>
        <v>#N/A</v>
      </c>
      <c r="BW368" s="14">
        <v>500</v>
      </c>
      <c r="BX368" s="10">
        <v>600</v>
      </c>
      <c r="BY368" s="10"/>
      <c r="BZ368" s="10"/>
      <c r="CA368" s="10"/>
      <c r="CB368" s="10"/>
      <c r="CC368" s="10"/>
      <c r="CD368" s="10"/>
      <c r="CE368" s="10"/>
      <c r="CF368" s="10"/>
      <c r="CG368" s="10"/>
    </row>
    <row r="369" spans="1:85" hidden="1">
      <c r="A369" s="10" t="s">
        <v>3121</v>
      </c>
      <c r="B369" s="10">
        <v>24383</v>
      </c>
      <c r="C369" s="11" t="s">
        <v>86</v>
      </c>
      <c r="D369" s="10" t="s">
        <v>3122</v>
      </c>
      <c r="E369" s="10" t="s">
        <v>3123</v>
      </c>
      <c r="F369" s="10" t="s">
        <v>89</v>
      </c>
      <c r="G369" s="10"/>
      <c r="H369" s="10"/>
      <c r="I369" s="10"/>
      <c r="J369" s="10"/>
      <c r="K369" s="12" t="s">
        <v>3124</v>
      </c>
      <c r="L369" s="10" t="s">
        <v>91</v>
      </c>
      <c r="M369" s="10" t="s">
        <v>92</v>
      </c>
      <c r="N369" s="10" t="s">
        <v>91</v>
      </c>
      <c r="O369" s="10" t="s">
        <v>16</v>
      </c>
      <c r="P369" s="10" t="s">
        <v>93</v>
      </c>
      <c r="Q369" s="10">
        <v>1</v>
      </c>
      <c r="R369" s="10">
        <v>0</v>
      </c>
      <c r="S369" s="10">
        <v>0</v>
      </c>
      <c r="T369" s="10">
        <v>0</v>
      </c>
      <c r="U369" s="10">
        <v>0</v>
      </c>
      <c r="V369" s="10">
        <v>0</v>
      </c>
      <c r="W369" s="10">
        <v>0</v>
      </c>
      <c r="X369" s="10" t="s">
        <v>112</v>
      </c>
      <c r="Y369" s="10"/>
      <c r="Z369" s="10" t="s">
        <v>322</v>
      </c>
      <c r="AA369" s="10">
        <v>2033</v>
      </c>
      <c r="AB369" s="10" t="s">
        <v>323</v>
      </c>
      <c r="AC369" s="10" t="s">
        <v>3125</v>
      </c>
      <c r="AD369" s="10">
        <v>2014</v>
      </c>
      <c r="AE369" s="10" t="s">
        <v>116</v>
      </c>
      <c r="AF369" s="10" t="s">
        <v>117</v>
      </c>
      <c r="AG369" s="10"/>
      <c r="AH369" s="10">
        <v>0</v>
      </c>
      <c r="AI369" s="10">
        <v>0</v>
      </c>
      <c r="AJ369" s="10">
        <v>0</v>
      </c>
      <c r="AK369" s="10">
        <v>0</v>
      </c>
      <c r="AL369" s="10">
        <v>0</v>
      </c>
      <c r="AM369" s="10">
        <v>1</v>
      </c>
      <c r="AN369" s="10">
        <v>1</v>
      </c>
      <c r="AO369" s="10">
        <v>1</v>
      </c>
      <c r="AP369" s="10">
        <v>0</v>
      </c>
      <c r="AQ369" s="10">
        <v>0</v>
      </c>
      <c r="AR369" s="10">
        <v>0</v>
      </c>
      <c r="AS369" s="10">
        <v>0</v>
      </c>
      <c r="AT369" s="10">
        <v>0</v>
      </c>
      <c r="AU369" s="13" t="s">
        <v>3126</v>
      </c>
      <c r="AV369" s="13" t="s">
        <v>3127</v>
      </c>
      <c r="AW369" s="10"/>
      <c r="AX369" s="10">
        <v>2024</v>
      </c>
      <c r="AY369" s="10" t="s">
        <v>3128</v>
      </c>
      <c r="AZ369" s="10" t="s">
        <v>464</v>
      </c>
      <c r="BA369" s="10"/>
      <c r="BB369" s="10">
        <v>1</v>
      </c>
      <c r="BC369" s="10" t="s">
        <v>681</v>
      </c>
      <c r="BD369" s="10" t="s">
        <v>682</v>
      </c>
      <c r="BE369" s="10"/>
      <c r="BF369" s="10"/>
      <c r="BG369" s="10"/>
      <c r="BH369" s="10"/>
      <c r="BI369" s="10"/>
      <c r="BJ369" s="10"/>
      <c r="BK369" s="10"/>
      <c r="BL369" s="10"/>
      <c r="BM369" s="10"/>
      <c r="BN369" s="12" t="s">
        <v>3129</v>
      </c>
      <c r="BO369" s="12" t="s">
        <v>971</v>
      </c>
      <c r="BP369" s="10"/>
      <c r="BQ369" s="10" t="s">
        <v>91</v>
      </c>
      <c r="BR369" s="10">
        <v>2024</v>
      </c>
      <c r="BS369" s="10" t="str">
        <f>+_xlfn.XLOOKUP(Tabla1[[#This Row],[COD_ACT]],'[1]VF (2)'!$B:$B,'[1]VF (2)'!$AGD:$AGD)</f>
        <v>204;301;509</v>
      </c>
      <c r="BT369" s="10" t="str">
        <f>+_xlfn.XLOOKUP(Tabla1[[#This Row],[COD_ACT]],'[1]VF (2)'!$B:$B,'[1]VF (2)'!$AGC:$AGC)</f>
        <v>101</v>
      </c>
      <c r="BU369" s="10" t="e">
        <f>+_xlfn.XLOOKUP(Tabla1[[#This Row],[COD_ACT]],'[2]COMPACTO PUNTO Y COMA'!$A:$A,'[2]COMPACTO PUNTO Y COMA'!$C:$C)</f>
        <v>#N/A</v>
      </c>
      <c r="BV369" s="10" t="e">
        <f>+_xlfn.XLOOKUP(Tabla1[[#This Row],[COD_ACT]],[3]Sheet1!$A:$A,[3]Sheet1!$B:$B)</f>
        <v>#N/A</v>
      </c>
      <c r="BW369" s="14" t="s">
        <v>756</v>
      </c>
      <c r="BX369" s="10" t="s">
        <v>3130</v>
      </c>
      <c r="BY369" s="10"/>
      <c r="BZ369" s="10"/>
      <c r="CA369" s="10"/>
      <c r="CB369" s="10"/>
      <c r="CC369" s="10"/>
      <c r="CD369" s="10"/>
      <c r="CE369" s="10"/>
      <c r="CF369" s="10"/>
      <c r="CG369" s="10"/>
    </row>
    <row r="370" spans="1:85" hidden="1">
      <c r="A370" s="10" t="s">
        <v>3131</v>
      </c>
      <c r="B370" s="10">
        <v>34304</v>
      </c>
      <c r="C370" s="11" t="s">
        <v>86</v>
      </c>
      <c r="D370" s="10" t="s">
        <v>455</v>
      </c>
      <c r="E370" s="10" t="s">
        <v>456</v>
      </c>
      <c r="F370" s="10" t="s">
        <v>89</v>
      </c>
      <c r="G370" s="10"/>
      <c r="H370" s="10"/>
      <c r="I370" s="10"/>
      <c r="J370" s="10"/>
      <c r="K370" s="12" t="s">
        <v>3132</v>
      </c>
      <c r="L370" s="10" t="s">
        <v>91</v>
      </c>
      <c r="M370" s="10" t="s">
        <v>92</v>
      </c>
      <c r="N370" s="10" t="s">
        <v>91</v>
      </c>
      <c r="O370" s="10" t="s">
        <v>16</v>
      </c>
      <c r="P370" s="10" t="s">
        <v>93</v>
      </c>
      <c r="Q370" s="10">
        <v>1</v>
      </c>
      <c r="R370" s="10">
        <v>0</v>
      </c>
      <c r="S370" s="10">
        <v>0</v>
      </c>
      <c r="T370" s="10">
        <v>0</v>
      </c>
      <c r="U370" s="10">
        <v>0</v>
      </c>
      <c r="V370" s="10">
        <v>0</v>
      </c>
      <c r="W370" s="10">
        <v>0</v>
      </c>
      <c r="X370" s="10" t="s">
        <v>458</v>
      </c>
      <c r="Y370" s="10"/>
      <c r="Z370" s="10" t="s">
        <v>459</v>
      </c>
      <c r="AA370" s="10">
        <v>2059</v>
      </c>
      <c r="AB370" s="10" t="s">
        <v>460</v>
      </c>
      <c r="AC370" s="10" t="s">
        <v>3133</v>
      </c>
      <c r="AD370" s="10">
        <v>2033</v>
      </c>
      <c r="AE370" s="10" t="s">
        <v>322</v>
      </c>
      <c r="AF370" s="10" t="s">
        <v>323</v>
      </c>
      <c r="AG370" s="10"/>
      <c r="AH370" s="10">
        <v>0</v>
      </c>
      <c r="AI370" s="10">
        <v>0</v>
      </c>
      <c r="AJ370" s="10">
        <v>0</v>
      </c>
      <c r="AK370" s="10">
        <v>0</v>
      </c>
      <c r="AL370" s="10">
        <v>0</v>
      </c>
      <c r="AM370" s="10">
        <v>1</v>
      </c>
      <c r="AN370" s="10">
        <v>1</v>
      </c>
      <c r="AO370" s="10">
        <v>1</v>
      </c>
      <c r="AP370" s="10">
        <v>0</v>
      </c>
      <c r="AQ370" s="10">
        <v>0</v>
      </c>
      <c r="AR370" s="10">
        <v>0</v>
      </c>
      <c r="AS370" s="10">
        <v>0</v>
      </c>
      <c r="AT370" s="10">
        <v>0</v>
      </c>
      <c r="AU370" s="13" t="s">
        <v>3134</v>
      </c>
      <c r="AV370" s="10"/>
      <c r="AW370" s="10"/>
      <c r="AX370" s="10">
        <v>2024</v>
      </c>
      <c r="AY370" s="21" t="s">
        <v>3135</v>
      </c>
      <c r="AZ370" s="10" t="s">
        <v>464</v>
      </c>
      <c r="BA370" s="10"/>
      <c r="BB370" s="10">
        <v>1</v>
      </c>
      <c r="BC370" s="10" t="s">
        <v>1754</v>
      </c>
      <c r="BD370" s="10" t="s">
        <v>1755</v>
      </c>
      <c r="BE370" s="10"/>
      <c r="BF370" s="10"/>
      <c r="BG370" s="10"/>
      <c r="BH370" s="10"/>
      <c r="BI370" s="10"/>
      <c r="BJ370" s="10"/>
      <c r="BK370" s="10"/>
      <c r="BL370" s="10"/>
      <c r="BM370" s="10"/>
      <c r="BN370" s="12" t="s">
        <v>3129</v>
      </c>
      <c r="BO370" s="12" t="s">
        <v>827</v>
      </c>
      <c r="BP370" s="10"/>
      <c r="BQ370" s="10" t="s">
        <v>91</v>
      </c>
      <c r="BR370" s="10">
        <v>2024</v>
      </c>
      <c r="BS370" s="10" t="str">
        <f>+_xlfn.XLOOKUP(Tabla1[[#This Row],[COD_ACT]],'[1]VF (2)'!$B:$B,'[1]VF (2)'!$AGD:$AGD)</f>
        <v>204</v>
      </c>
      <c r="BT370" s="10" t="str">
        <f>+_xlfn.XLOOKUP(Tabla1[[#This Row],[COD_ACT]],'[1]VF (2)'!$B:$B,'[1]VF (2)'!$AGC:$AGC)</f>
        <v>101</v>
      </c>
      <c r="BU370" s="10" t="e">
        <f>+_xlfn.XLOOKUP(Tabla1[[#This Row],[COD_ACT]],'[2]COMPACTO PUNTO Y COMA'!$A:$A,'[2]COMPACTO PUNTO Y COMA'!$C:$C)</f>
        <v>#N/A</v>
      </c>
      <c r="BV370" s="10" t="e">
        <f>+_xlfn.XLOOKUP(Tabla1[[#This Row],[COD_ACT]],[3]Sheet1!$A:$A,[3]Sheet1!$B:$B)</f>
        <v>#N/A</v>
      </c>
      <c r="BW370" s="14" t="s">
        <v>756</v>
      </c>
      <c r="BX370" s="10" t="s">
        <v>1844</v>
      </c>
      <c r="BY370" s="10"/>
      <c r="BZ370" s="10"/>
      <c r="CA370" s="10"/>
      <c r="CB370" s="10"/>
      <c r="CC370" s="10"/>
      <c r="CD370" s="10"/>
      <c r="CE370" s="10"/>
      <c r="CF370" s="10"/>
      <c r="CG370" s="10"/>
    </row>
    <row r="371" spans="1:85" hidden="1">
      <c r="A371" s="10" t="s">
        <v>3136</v>
      </c>
      <c r="B371" s="10">
        <v>34401</v>
      </c>
      <c r="C371" s="11" t="s">
        <v>86</v>
      </c>
      <c r="D371" s="10" t="s">
        <v>2056</v>
      </c>
      <c r="E371" s="10" t="s">
        <v>2057</v>
      </c>
      <c r="F371" s="10" t="s">
        <v>89</v>
      </c>
      <c r="G371" s="10"/>
      <c r="H371" s="10"/>
      <c r="I371" s="10"/>
      <c r="J371" s="10"/>
      <c r="K371" s="12" t="s">
        <v>3137</v>
      </c>
      <c r="L371" s="10" t="s">
        <v>91</v>
      </c>
      <c r="M371" s="10" t="s">
        <v>92</v>
      </c>
      <c r="N371" s="10" t="s">
        <v>91</v>
      </c>
      <c r="O371" s="10" t="s">
        <v>16</v>
      </c>
      <c r="P371" s="10" t="s">
        <v>93</v>
      </c>
      <c r="Q371" s="10">
        <v>1</v>
      </c>
      <c r="R371" s="10">
        <v>0</v>
      </c>
      <c r="S371" s="10">
        <v>0</v>
      </c>
      <c r="T371" s="10">
        <v>0</v>
      </c>
      <c r="U371" s="10">
        <v>0</v>
      </c>
      <c r="V371" s="10">
        <v>0</v>
      </c>
      <c r="W371" s="10">
        <v>0</v>
      </c>
      <c r="X371" s="10" t="s">
        <v>112</v>
      </c>
      <c r="Y371" s="10"/>
      <c r="Z371" s="10" t="s">
        <v>364</v>
      </c>
      <c r="AA371" s="10">
        <v>2039</v>
      </c>
      <c r="AB371" s="10" t="s">
        <v>365</v>
      </c>
      <c r="AC371" s="10" t="s">
        <v>3138</v>
      </c>
      <c r="AD371" s="10">
        <v>2014</v>
      </c>
      <c r="AE371" s="10" t="s">
        <v>116</v>
      </c>
      <c r="AF371" s="10" t="s">
        <v>117</v>
      </c>
      <c r="AG371" s="10"/>
      <c r="AH371" s="10">
        <v>0</v>
      </c>
      <c r="AI371" s="10">
        <v>0</v>
      </c>
      <c r="AJ371" s="10">
        <v>0</v>
      </c>
      <c r="AK371" s="10">
        <v>0</v>
      </c>
      <c r="AL371" s="10">
        <v>0</v>
      </c>
      <c r="AM371" s="10">
        <v>0</v>
      </c>
      <c r="AN371" s="10">
        <v>1</v>
      </c>
      <c r="AO371" s="10">
        <v>1</v>
      </c>
      <c r="AP371" s="10">
        <v>0</v>
      </c>
      <c r="AQ371" s="10">
        <v>0</v>
      </c>
      <c r="AR371" s="10">
        <v>0</v>
      </c>
      <c r="AS371" s="10">
        <v>0</v>
      </c>
      <c r="AT371" s="10">
        <v>0</v>
      </c>
      <c r="AU371" s="10"/>
      <c r="AV371" s="10"/>
      <c r="AW371" s="10"/>
      <c r="AX371" s="10">
        <v>2024</v>
      </c>
      <c r="AY371" s="10" t="s">
        <v>3139</v>
      </c>
      <c r="AZ371" s="10" t="s">
        <v>227</v>
      </c>
      <c r="BA371" s="10"/>
      <c r="BB371" s="10">
        <v>1</v>
      </c>
      <c r="BC371" s="10" t="s">
        <v>787</v>
      </c>
      <c r="BD371" s="10" t="s">
        <v>788</v>
      </c>
      <c r="BE371" s="10"/>
      <c r="BF371" s="10"/>
      <c r="BG371" s="10"/>
      <c r="BH371" s="10"/>
      <c r="BI371" s="10"/>
      <c r="BJ371" s="10"/>
      <c r="BK371" s="10"/>
      <c r="BL371" s="10"/>
      <c r="BM371" s="10"/>
      <c r="BN371" s="12" t="s">
        <v>230</v>
      </c>
      <c r="BO371" s="12" t="s">
        <v>1683</v>
      </c>
      <c r="BP371" s="10"/>
      <c r="BQ371" s="10" t="s">
        <v>91</v>
      </c>
      <c r="BR371" s="10">
        <v>2024</v>
      </c>
      <c r="BS371" s="10" t="str">
        <f>+_xlfn.XLOOKUP(Tabla1[[#This Row],[COD_ACT]],'[1]VF (2)'!$B:$B,'[1]VF (2)'!$AGD:$AGD)</f>
        <v>102;103;201;202;205;203;204;302;401;402;403;404;501;505;506;509;512</v>
      </c>
      <c r="BT371" s="10" t="str">
        <f>+_xlfn.XLOOKUP(Tabla1[[#This Row],[COD_ACT]],'[1]VF (2)'!$B:$B,'[1]VF (2)'!$AGC:$AGC)</f>
        <v>101</v>
      </c>
      <c r="BU371" s="10" t="e">
        <f>+_xlfn.XLOOKUP(Tabla1[[#This Row],[COD_ACT]],'[2]COMPACTO PUNTO Y COMA'!$A:$A,'[2]COMPACTO PUNTO Y COMA'!$C:$C)</f>
        <v>#N/A</v>
      </c>
      <c r="BV371" s="10" t="e">
        <f>+_xlfn.XLOOKUP(Tabla1[[#This Row],[COD_ACT]],[3]Sheet1!$A:$A,[3]Sheet1!$B:$B)</f>
        <v>#N/A</v>
      </c>
      <c r="BW371" s="14" t="s">
        <v>756</v>
      </c>
      <c r="BX371" s="10" t="s">
        <v>3140</v>
      </c>
      <c r="BY371" s="10"/>
      <c r="BZ371" s="10"/>
      <c r="CA371" s="10"/>
      <c r="CB371" s="10"/>
      <c r="CC371" s="10"/>
      <c r="CD371" s="10"/>
      <c r="CE371" s="10"/>
      <c r="CF371" s="10"/>
      <c r="CG371" s="10"/>
    </row>
    <row r="372" spans="1:85" hidden="1">
      <c r="A372" s="10" t="s">
        <v>3141</v>
      </c>
      <c r="B372" s="10">
        <v>22860</v>
      </c>
      <c r="C372" s="11" t="s">
        <v>86</v>
      </c>
      <c r="D372" s="10" t="s">
        <v>3142</v>
      </c>
      <c r="E372" s="10" t="s">
        <v>3143</v>
      </c>
      <c r="F372" s="10" t="s">
        <v>89</v>
      </c>
      <c r="G372" s="10"/>
      <c r="H372" s="10"/>
      <c r="I372" s="10"/>
      <c r="J372" s="10"/>
      <c r="K372" s="12" t="s">
        <v>3144</v>
      </c>
      <c r="L372" s="10" t="s">
        <v>91</v>
      </c>
      <c r="M372" s="10" t="s">
        <v>92</v>
      </c>
      <c r="N372" s="10" t="s">
        <v>91</v>
      </c>
      <c r="O372" s="10" t="s">
        <v>16</v>
      </c>
      <c r="P372" s="10" t="s">
        <v>93</v>
      </c>
      <c r="Q372" s="10">
        <v>1</v>
      </c>
      <c r="R372" s="10">
        <v>0</v>
      </c>
      <c r="S372" s="10">
        <v>0</v>
      </c>
      <c r="T372" s="10">
        <v>0</v>
      </c>
      <c r="U372" s="10">
        <v>0</v>
      </c>
      <c r="V372" s="10">
        <v>0</v>
      </c>
      <c r="W372" s="10">
        <v>0</v>
      </c>
      <c r="X372" s="10" t="s">
        <v>112</v>
      </c>
      <c r="Y372" s="10"/>
      <c r="Z372" s="10" t="s">
        <v>113</v>
      </c>
      <c r="AA372" s="10">
        <v>2030</v>
      </c>
      <c r="AB372" s="10" t="s">
        <v>114</v>
      </c>
      <c r="AC372" s="10" t="s">
        <v>3145</v>
      </c>
      <c r="AD372" s="10">
        <v>2014</v>
      </c>
      <c r="AE372" s="10" t="s">
        <v>116</v>
      </c>
      <c r="AF372" s="10" t="s">
        <v>117</v>
      </c>
      <c r="AG372" s="10"/>
      <c r="AH372" s="10">
        <v>0</v>
      </c>
      <c r="AI372" s="10">
        <v>0</v>
      </c>
      <c r="AJ372" s="10">
        <v>0</v>
      </c>
      <c r="AK372" s="10">
        <v>0</v>
      </c>
      <c r="AL372" s="10">
        <v>0</v>
      </c>
      <c r="AM372" s="10">
        <v>0</v>
      </c>
      <c r="AN372" s="10">
        <v>1</v>
      </c>
      <c r="AO372" s="10">
        <v>0</v>
      </c>
      <c r="AP372" s="10">
        <v>0</v>
      </c>
      <c r="AQ372" s="10">
        <v>0</v>
      </c>
      <c r="AR372" s="10">
        <v>0</v>
      </c>
      <c r="AS372" s="10">
        <v>0</v>
      </c>
      <c r="AT372" s="10">
        <v>0</v>
      </c>
      <c r="AU372" s="10"/>
      <c r="AV372" s="10"/>
      <c r="AW372" s="10"/>
      <c r="AX372" s="10">
        <v>2024</v>
      </c>
      <c r="AY372" s="10" t="s">
        <v>3146</v>
      </c>
      <c r="AZ372" s="10" t="s">
        <v>119</v>
      </c>
      <c r="BA372" s="10"/>
      <c r="BB372" s="10">
        <v>1</v>
      </c>
      <c r="BC372" s="10" t="s">
        <v>120</v>
      </c>
      <c r="BD372" s="10" t="s">
        <v>121</v>
      </c>
      <c r="BE372" s="10"/>
      <c r="BF372" s="10"/>
      <c r="BG372" s="10"/>
      <c r="BH372" s="10"/>
      <c r="BI372" s="10"/>
      <c r="BJ372" s="10"/>
      <c r="BK372" s="10"/>
      <c r="BL372" s="10"/>
      <c r="BM372" s="10"/>
      <c r="BN372" s="12" t="s">
        <v>2883</v>
      </c>
      <c r="BO372" s="12" t="s">
        <v>2883</v>
      </c>
      <c r="BP372" s="10"/>
      <c r="BQ372" s="10" t="s">
        <v>91</v>
      </c>
      <c r="BR372" s="10">
        <v>2024</v>
      </c>
      <c r="BS372" s="10" t="str">
        <f>+_xlfn.XLOOKUP(Tabla1[[#This Row],[COD_ACT]],'[1]VF (2)'!$B:$B,'[1]VF (2)'!$AGD:$AGD)</f>
        <v>205;404;510</v>
      </c>
      <c r="BT372" s="10">
        <f>+_xlfn.XLOOKUP(Tabla1[[#This Row],[COD_ACT]],'[1]VF (2)'!$B:$B,'[1]VF (2)'!$AGC:$AGC)</f>
        <v>0</v>
      </c>
      <c r="BU372" s="10" t="e">
        <f>+_xlfn.XLOOKUP(Tabla1[[#This Row],[COD_ACT]],'[2]COMPACTO PUNTO Y COMA'!$A:$A,'[2]COMPACTO PUNTO Y COMA'!$C:$C)</f>
        <v>#N/A</v>
      </c>
      <c r="BV372" s="10" t="e">
        <f>+_xlfn.XLOOKUP(Tabla1[[#This Row],[COD_ACT]],[3]Sheet1!$A:$A,[3]Sheet1!$B:$B)</f>
        <v>#N/A</v>
      </c>
      <c r="BW372" s="14">
        <v>500</v>
      </c>
      <c r="BX372" s="10" t="s">
        <v>123</v>
      </c>
      <c r="BY372" s="10"/>
      <c r="BZ372" s="10"/>
      <c r="CA372" s="10"/>
      <c r="CB372" s="10"/>
      <c r="CC372" s="10"/>
      <c r="CD372" s="10"/>
      <c r="CE372" s="10"/>
      <c r="CF372" s="10"/>
      <c r="CG372" s="10"/>
    </row>
    <row r="373" spans="1:85" hidden="1">
      <c r="A373" s="10" t="s">
        <v>3147</v>
      </c>
      <c r="B373" s="10">
        <v>22854</v>
      </c>
      <c r="C373" s="11" t="s">
        <v>86</v>
      </c>
      <c r="D373" s="10" t="s">
        <v>3142</v>
      </c>
      <c r="E373" s="10" t="s">
        <v>3143</v>
      </c>
      <c r="F373" s="10" t="s">
        <v>89</v>
      </c>
      <c r="G373" s="10"/>
      <c r="H373" s="10"/>
      <c r="I373" s="10"/>
      <c r="J373" s="10"/>
      <c r="K373" s="12" t="s">
        <v>3148</v>
      </c>
      <c r="L373" s="10" t="s">
        <v>91</v>
      </c>
      <c r="M373" s="10" t="s">
        <v>92</v>
      </c>
      <c r="N373" s="10" t="s">
        <v>91</v>
      </c>
      <c r="O373" s="10" t="s">
        <v>16</v>
      </c>
      <c r="P373" s="10" t="s">
        <v>93</v>
      </c>
      <c r="Q373" s="10">
        <v>1</v>
      </c>
      <c r="R373" s="10">
        <v>0</v>
      </c>
      <c r="S373" s="10">
        <v>0</v>
      </c>
      <c r="T373" s="10">
        <v>0</v>
      </c>
      <c r="U373" s="10">
        <v>0</v>
      </c>
      <c r="V373" s="10">
        <v>0</v>
      </c>
      <c r="W373" s="10">
        <v>0</v>
      </c>
      <c r="X373" s="10" t="s">
        <v>112</v>
      </c>
      <c r="Y373" s="10"/>
      <c r="Z373" s="10" t="s">
        <v>113</v>
      </c>
      <c r="AA373" s="10">
        <v>2030</v>
      </c>
      <c r="AB373" s="10" t="s">
        <v>114</v>
      </c>
      <c r="AC373" s="10" t="s">
        <v>3145</v>
      </c>
      <c r="AD373" s="10">
        <v>2014</v>
      </c>
      <c r="AE373" s="10" t="s">
        <v>116</v>
      </c>
      <c r="AF373" s="10" t="s">
        <v>117</v>
      </c>
      <c r="AG373" s="10"/>
      <c r="AH373" s="10">
        <v>0</v>
      </c>
      <c r="AI373" s="10">
        <v>0</v>
      </c>
      <c r="AJ373" s="10">
        <v>0</v>
      </c>
      <c r="AK373" s="10">
        <v>0</v>
      </c>
      <c r="AL373" s="10">
        <v>0</v>
      </c>
      <c r="AM373" s="10">
        <v>0</v>
      </c>
      <c r="AN373" s="10">
        <v>1</v>
      </c>
      <c r="AO373" s="10">
        <v>0</v>
      </c>
      <c r="AP373" s="10">
        <v>0</v>
      </c>
      <c r="AQ373" s="10">
        <v>0</v>
      </c>
      <c r="AR373" s="10">
        <v>0</v>
      </c>
      <c r="AS373" s="10">
        <v>0</v>
      </c>
      <c r="AT373" s="10">
        <v>0</v>
      </c>
      <c r="AU373" s="10"/>
      <c r="AV373" s="10"/>
      <c r="AW373" s="10"/>
      <c r="AX373" s="10">
        <v>2024</v>
      </c>
      <c r="AY373" s="10" t="s">
        <v>3149</v>
      </c>
      <c r="AZ373" s="10" t="s">
        <v>119</v>
      </c>
      <c r="BA373" s="10"/>
      <c r="BB373" s="10">
        <v>1</v>
      </c>
      <c r="BC373" s="10" t="s">
        <v>120</v>
      </c>
      <c r="BD373" s="10" t="s">
        <v>121</v>
      </c>
      <c r="BE373" s="10"/>
      <c r="BF373" s="10"/>
      <c r="BG373" s="10"/>
      <c r="BH373" s="10"/>
      <c r="BI373" s="10"/>
      <c r="BJ373" s="10"/>
      <c r="BK373" s="10"/>
      <c r="BL373" s="10"/>
      <c r="BM373" s="10"/>
      <c r="BN373" s="12" t="s">
        <v>3150</v>
      </c>
      <c r="BO373" s="12" t="s">
        <v>3150</v>
      </c>
      <c r="BP373" s="10"/>
      <c r="BQ373" s="10" t="s">
        <v>91</v>
      </c>
      <c r="BR373" s="10">
        <v>2024</v>
      </c>
      <c r="BS373" s="10" t="str">
        <f>+_xlfn.XLOOKUP(Tabla1[[#This Row],[COD_ACT]],'[1]VF (2)'!$B:$B,'[1]VF (2)'!$AGD:$AGD)</f>
        <v>205;404;510</v>
      </c>
      <c r="BT373" s="10">
        <f>+_xlfn.XLOOKUP(Tabla1[[#This Row],[COD_ACT]],'[1]VF (2)'!$B:$B,'[1]VF (2)'!$AGC:$AGC)</f>
        <v>0</v>
      </c>
      <c r="BU373" s="10" t="e">
        <f>+_xlfn.XLOOKUP(Tabla1[[#This Row],[COD_ACT]],'[2]COMPACTO PUNTO Y COMA'!$A:$A,'[2]COMPACTO PUNTO Y COMA'!$C:$C)</f>
        <v>#N/A</v>
      </c>
      <c r="BV373" s="10" t="e">
        <f>+_xlfn.XLOOKUP(Tabla1[[#This Row],[COD_ACT]],[3]Sheet1!$A:$A,[3]Sheet1!$B:$B)</f>
        <v>#N/A</v>
      </c>
      <c r="BW373" s="14">
        <v>500</v>
      </c>
      <c r="BX373" s="10" t="s">
        <v>123</v>
      </c>
      <c r="BY373" s="10"/>
      <c r="BZ373" s="10"/>
      <c r="CA373" s="10"/>
      <c r="CB373" s="10"/>
      <c r="CC373" s="10"/>
      <c r="CD373" s="10"/>
      <c r="CE373" s="10"/>
      <c r="CF373" s="10"/>
      <c r="CG373" s="10"/>
    </row>
    <row r="374" spans="1:85" hidden="1">
      <c r="A374" s="10" t="s">
        <v>3151</v>
      </c>
      <c r="B374" s="10">
        <v>23249</v>
      </c>
      <c r="C374" s="11" t="s">
        <v>86</v>
      </c>
      <c r="D374" s="10" t="s">
        <v>187</v>
      </c>
      <c r="E374" s="10" t="s">
        <v>188</v>
      </c>
      <c r="F374" s="10" t="s">
        <v>89</v>
      </c>
      <c r="G374" s="10"/>
      <c r="H374" s="10"/>
      <c r="I374" s="10"/>
      <c r="J374" s="10"/>
      <c r="K374" s="12" t="s">
        <v>630</v>
      </c>
      <c r="L374" s="10" t="s">
        <v>91</v>
      </c>
      <c r="M374" s="10" t="s">
        <v>92</v>
      </c>
      <c r="N374" s="10" t="s">
        <v>91</v>
      </c>
      <c r="O374" s="10" t="s">
        <v>16</v>
      </c>
      <c r="P374" s="10" t="s">
        <v>93</v>
      </c>
      <c r="Q374" s="10">
        <v>1</v>
      </c>
      <c r="R374" s="10">
        <v>0</v>
      </c>
      <c r="S374" s="10">
        <v>0</v>
      </c>
      <c r="T374" s="10">
        <v>0</v>
      </c>
      <c r="U374" s="10">
        <v>0</v>
      </c>
      <c r="V374" s="10">
        <v>0</v>
      </c>
      <c r="W374" s="10">
        <v>0</v>
      </c>
      <c r="X374" s="10" t="s">
        <v>153</v>
      </c>
      <c r="Y374" s="10"/>
      <c r="Z374" s="10" t="s">
        <v>190</v>
      </c>
      <c r="AA374" s="10">
        <v>2062</v>
      </c>
      <c r="AB374" s="10" t="s">
        <v>191</v>
      </c>
      <c r="AC374" s="10" t="s">
        <v>3152</v>
      </c>
      <c r="AD374" s="10">
        <v>2015</v>
      </c>
      <c r="AE374" s="10" t="s">
        <v>193</v>
      </c>
      <c r="AF374" s="10" t="s">
        <v>194</v>
      </c>
      <c r="AG374" s="10"/>
      <c r="AH374" s="10">
        <v>0</v>
      </c>
      <c r="AI374" s="10">
        <v>0</v>
      </c>
      <c r="AJ374" s="10">
        <v>0</v>
      </c>
      <c r="AK374" s="10">
        <v>0</v>
      </c>
      <c r="AL374" s="10">
        <v>0</v>
      </c>
      <c r="AM374" s="10">
        <v>0</v>
      </c>
      <c r="AN374" s="10">
        <v>1</v>
      </c>
      <c r="AO374" s="10"/>
      <c r="AP374" s="10"/>
      <c r="AQ374" s="10"/>
      <c r="AR374" s="10"/>
      <c r="AS374" s="10"/>
      <c r="AT374" s="10"/>
      <c r="AU374" s="10"/>
      <c r="AV374" s="10"/>
      <c r="AW374" s="10"/>
      <c r="AX374" s="10">
        <v>2024</v>
      </c>
      <c r="AY374" s="10" t="s">
        <v>3153</v>
      </c>
      <c r="AZ374" s="10" t="s">
        <v>260</v>
      </c>
      <c r="BA374" s="10"/>
      <c r="BB374" s="10">
        <v>1</v>
      </c>
      <c r="BC374" s="10" t="s">
        <v>2009</v>
      </c>
      <c r="BD374" s="10" t="s">
        <v>2010</v>
      </c>
      <c r="BE374" s="10"/>
      <c r="BF374" s="10"/>
      <c r="BG374" s="10"/>
      <c r="BH374" s="10"/>
      <c r="BI374" s="10"/>
      <c r="BJ374" s="10"/>
      <c r="BK374" s="10"/>
      <c r="BL374" s="10"/>
      <c r="BM374" s="10"/>
      <c r="BN374" s="12" t="s">
        <v>106</v>
      </c>
      <c r="BO374" s="12" t="s">
        <v>106</v>
      </c>
      <c r="BP374" s="10"/>
      <c r="BQ374" s="10" t="s">
        <v>92</v>
      </c>
      <c r="BR374" s="10">
        <v>2024</v>
      </c>
      <c r="BS374" s="10" t="str">
        <f>+_xlfn.XLOOKUP(Tabla1[[#This Row],[COD_ACT]],'[1]VF (2)'!$B:$B,'[1]VF (2)'!$AGD:$AGD)</f>
        <v>101;102;103;104;205;203;404;510</v>
      </c>
      <c r="BT374" s="10">
        <f>+_xlfn.XLOOKUP(Tabla1[[#This Row],[COD_ACT]],'[1]VF (2)'!$B:$B,'[1]VF (2)'!$AGC:$AGC)</f>
        <v>0</v>
      </c>
      <c r="BU374" s="10" t="e">
        <f>+_xlfn.XLOOKUP(Tabla1[[#This Row],[COD_ACT]],'[2]COMPACTO PUNTO Y COMA'!$A:$A,'[2]COMPACTO PUNTO Y COMA'!$C:$C)</f>
        <v>#N/A</v>
      </c>
      <c r="BV374" s="10" t="e">
        <f>+_xlfn.XLOOKUP(Tabla1[[#This Row],[COD_ACT]],[3]Sheet1!$A:$A,[3]Sheet1!$B:$B)</f>
        <v>#N/A</v>
      </c>
      <c r="BW374" s="14">
        <v>500</v>
      </c>
      <c r="BX374" s="10" t="s">
        <v>3154</v>
      </c>
      <c r="BY374" s="10"/>
      <c r="BZ374" s="10"/>
      <c r="CA374" s="10"/>
      <c r="CB374" s="10"/>
      <c r="CC374" s="10"/>
      <c r="CD374" s="10"/>
      <c r="CE374" s="10"/>
      <c r="CF374" s="10"/>
      <c r="CG374" s="10"/>
    </row>
    <row r="375" spans="1:85" hidden="1">
      <c r="A375" s="10" t="s">
        <v>3155</v>
      </c>
      <c r="B375" s="10">
        <v>28179</v>
      </c>
      <c r="C375" s="11" t="s">
        <v>86</v>
      </c>
      <c r="D375" s="10" t="s">
        <v>3156</v>
      </c>
      <c r="E375" s="10" t="s">
        <v>3157</v>
      </c>
      <c r="F375" s="10" t="s">
        <v>89</v>
      </c>
      <c r="G375" s="10"/>
      <c r="H375" s="10"/>
      <c r="I375" s="10"/>
      <c r="J375" s="10"/>
      <c r="K375" s="12" t="s">
        <v>3158</v>
      </c>
      <c r="L375" s="10" t="s">
        <v>91</v>
      </c>
      <c r="M375" s="10" t="s">
        <v>92</v>
      </c>
      <c r="N375" s="10" t="s">
        <v>91</v>
      </c>
      <c r="O375" s="10" t="s">
        <v>16</v>
      </c>
      <c r="P375" s="10" t="s">
        <v>93</v>
      </c>
      <c r="Q375" s="10">
        <v>1</v>
      </c>
      <c r="R375" s="10">
        <v>0</v>
      </c>
      <c r="S375" s="10">
        <v>0</v>
      </c>
      <c r="T375" s="10">
        <v>0</v>
      </c>
      <c r="U375" s="10">
        <v>0</v>
      </c>
      <c r="V375" s="10">
        <v>0</v>
      </c>
      <c r="W375" s="10">
        <v>0</v>
      </c>
      <c r="X375" s="10" t="s">
        <v>153</v>
      </c>
      <c r="Y375" s="10"/>
      <c r="Z375" s="10" t="s">
        <v>3159</v>
      </c>
      <c r="AA375" s="10">
        <v>2054</v>
      </c>
      <c r="AB375" s="10" t="s">
        <v>3160</v>
      </c>
      <c r="AC375" s="10" t="s">
        <v>3161</v>
      </c>
      <c r="AD375" s="10">
        <v>2034</v>
      </c>
      <c r="AE375" s="10" t="s">
        <v>869</v>
      </c>
      <c r="AF375" s="10" t="s">
        <v>870</v>
      </c>
      <c r="AG375" s="10"/>
      <c r="AH375" s="10">
        <v>0</v>
      </c>
      <c r="AI375" s="10">
        <v>0</v>
      </c>
      <c r="AJ375" s="10">
        <v>0</v>
      </c>
      <c r="AK375" s="10">
        <v>0</v>
      </c>
      <c r="AL375" s="10">
        <v>0</v>
      </c>
      <c r="AM375" s="10">
        <v>0</v>
      </c>
      <c r="AN375" s="10">
        <v>1</v>
      </c>
      <c r="AO375" s="10"/>
      <c r="AP375" s="10"/>
      <c r="AQ375" s="10"/>
      <c r="AR375" s="10"/>
      <c r="AS375" s="10"/>
      <c r="AT375" s="10"/>
      <c r="AU375" s="13" t="s">
        <v>3162</v>
      </c>
      <c r="AV375" s="13" t="s">
        <v>3163</v>
      </c>
      <c r="AW375" s="10"/>
      <c r="AX375" s="10">
        <v>2024</v>
      </c>
      <c r="AY375" s="10" t="s">
        <v>3164</v>
      </c>
      <c r="AZ375" s="10" t="s">
        <v>2606</v>
      </c>
      <c r="BA375" s="10"/>
      <c r="BB375" s="10">
        <v>1</v>
      </c>
      <c r="BC375" s="10" t="s">
        <v>156</v>
      </c>
      <c r="BD375" s="10" t="s">
        <v>157</v>
      </c>
      <c r="BE375" s="10"/>
      <c r="BF375" s="10"/>
      <c r="BG375" s="10"/>
      <c r="BH375" s="10"/>
      <c r="BI375" s="10"/>
      <c r="BJ375" s="10"/>
      <c r="BK375" s="10"/>
      <c r="BL375" s="10"/>
      <c r="BM375" s="10"/>
      <c r="BN375" s="12" t="s">
        <v>106</v>
      </c>
      <c r="BO375" s="12" t="s">
        <v>106</v>
      </c>
      <c r="BP375" s="10"/>
      <c r="BQ375" s="10" t="s">
        <v>92</v>
      </c>
      <c r="BR375" s="10">
        <v>2024</v>
      </c>
      <c r="BS375" s="10" t="str">
        <f>+_xlfn.XLOOKUP(Tabla1[[#This Row],[COD_ACT]],'[1]VF (2)'!$B:$B,'[1]VF (2)'!$AGD:$AGD)</f>
        <v>102;203;404</v>
      </c>
      <c r="BT375" s="10">
        <f>+_xlfn.XLOOKUP(Tabla1[[#This Row],[COD_ACT]],'[1]VF (2)'!$B:$B,'[1]VF (2)'!$AGC:$AGC)</f>
        <v>0</v>
      </c>
      <c r="BU375" s="10" t="e">
        <f>+_xlfn.XLOOKUP(Tabla1[[#This Row],[COD_ACT]],'[2]COMPACTO PUNTO Y COMA'!$A:$A,'[2]COMPACTO PUNTO Y COMA'!$C:$C)</f>
        <v>#N/A</v>
      </c>
      <c r="BV375" s="10" t="e">
        <f>+_xlfn.XLOOKUP(Tabla1[[#This Row],[COD_ACT]],[3]Sheet1!$A:$A,[3]Sheet1!$B:$B)</f>
        <v>#N/A</v>
      </c>
      <c r="BW375" s="14">
        <v>500</v>
      </c>
      <c r="BX375" s="10" t="s">
        <v>1956</v>
      </c>
      <c r="BY375" s="10"/>
      <c r="BZ375" s="10"/>
      <c r="CA375" s="10"/>
      <c r="CB375" s="10"/>
      <c r="CC375" s="10"/>
      <c r="CD375" s="10"/>
      <c r="CE375" s="10"/>
      <c r="CF375" s="10"/>
      <c r="CG375" s="10"/>
    </row>
    <row r="376" spans="1:85" hidden="1">
      <c r="A376" s="10" t="s">
        <v>3165</v>
      </c>
      <c r="B376" s="10">
        <v>28462</v>
      </c>
      <c r="C376" s="11" t="s">
        <v>86</v>
      </c>
      <c r="D376" s="10" t="s">
        <v>2311</v>
      </c>
      <c r="E376" s="10" t="s">
        <v>2312</v>
      </c>
      <c r="F376" s="10" t="s">
        <v>89</v>
      </c>
      <c r="G376" s="10"/>
      <c r="H376" s="10"/>
      <c r="I376" s="10"/>
      <c r="J376" s="10"/>
      <c r="K376" s="12" t="s">
        <v>3166</v>
      </c>
      <c r="L376" s="10" t="s">
        <v>91</v>
      </c>
      <c r="M376" s="10" t="s">
        <v>92</v>
      </c>
      <c r="N376" s="10" t="s">
        <v>91</v>
      </c>
      <c r="O376" s="10" t="s">
        <v>16</v>
      </c>
      <c r="P376" s="10" t="s">
        <v>93</v>
      </c>
      <c r="Q376" s="10">
        <v>1</v>
      </c>
      <c r="R376" s="10">
        <v>0</v>
      </c>
      <c r="S376" s="10">
        <v>0</v>
      </c>
      <c r="T376" s="10">
        <v>0</v>
      </c>
      <c r="U376" s="10">
        <v>0</v>
      </c>
      <c r="V376" s="10">
        <v>0</v>
      </c>
      <c r="W376" s="10">
        <v>0</v>
      </c>
      <c r="X376" s="10" t="s">
        <v>153</v>
      </c>
      <c r="Y376" s="10"/>
      <c r="Z376" s="10" t="s">
        <v>294</v>
      </c>
      <c r="AA376" s="10">
        <v>2036</v>
      </c>
      <c r="AB376" s="10" t="s">
        <v>295</v>
      </c>
      <c r="AC376" s="10" t="s">
        <v>3167</v>
      </c>
      <c r="AD376" s="10">
        <v>2014</v>
      </c>
      <c r="AE376" s="10" t="s">
        <v>116</v>
      </c>
      <c r="AF376" s="10" t="s">
        <v>117</v>
      </c>
      <c r="AG376" s="10"/>
      <c r="AH376" s="10">
        <v>0</v>
      </c>
      <c r="AI376" s="10">
        <v>0</v>
      </c>
      <c r="AJ376" s="10">
        <v>0</v>
      </c>
      <c r="AK376" s="10">
        <v>0</v>
      </c>
      <c r="AL376" s="10">
        <v>0</v>
      </c>
      <c r="AM376" s="10">
        <v>0</v>
      </c>
      <c r="AN376" s="10">
        <v>1</v>
      </c>
      <c r="AO376" s="10"/>
      <c r="AP376" s="10"/>
      <c r="AQ376" s="10"/>
      <c r="AR376" s="10"/>
      <c r="AS376" s="10"/>
      <c r="AT376" s="10"/>
      <c r="AU376" s="13" t="s">
        <v>3168</v>
      </c>
      <c r="AV376" s="13" t="s">
        <v>3169</v>
      </c>
      <c r="AW376" s="10"/>
      <c r="AX376" s="10">
        <v>2024</v>
      </c>
      <c r="AY376" s="10" t="s">
        <v>3170</v>
      </c>
      <c r="AZ376" s="10" t="s">
        <v>260</v>
      </c>
      <c r="BA376" s="10"/>
      <c r="BB376" s="10">
        <v>1</v>
      </c>
      <c r="BC376" s="10" t="s">
        <v>983</v>
      </c>
      <c r="BD376" s="10" t="s">
        <v>984</v>
      </c>
      <c r="BE376" s="10"/>
      <c r="BF376" s="10"/>
      <c r="BG376" s="10"/>
      <c r="BH376" s="10"/>
      <c r="BI376" s="10"/>
      <c r="BJ376" s="10"/>
      <c r="BK376" s="10"/>
      <c r="BL376" s="10"/>
      <c r="BM376" s="10"/>
      <c r="BN376" s="12" t="s">
        <v>106</v>
      </c>
      <c r="BO376" s="12" t="s">
        <v>106</v>
      </c>
      <c r="BP376" s="10"/>
      <c r="BQ376" s="10" t="s">
        <v>92</v>
      </c>
      <c r="BR376" s="10">
        <v>2024</v>
      </c>
      <c r="BS376" s="10" t="str">
        <f>+_xlfn.XLOOKUP(Tabla1[[#This Row],[COD_ACT]],'[1]VF (2)'!$B:$B,'[1]VF (2)'!$AGD:$AGD)</f>
        <v>201;202;205;204;402;403;505;506</v>
      </c>
      <c r="BT376" s="10" t="str">
        <f>+_xlfn.XLOOKUP(Tabla1[[#This Row],[COD_ACT]],'[1]VF (2)'!$B:$B,'[1]VF (2)'!$AGC:$AGC)</f>
        <v>101</v>
      </c>
      <c r="BU376" s="10" t="e">
        <f>+_xlfn.XLOOKUP(Tabla1[[#This Row],[COD_ACT]],'[2]COMPACTO PUNTO Y COMA'!$A:$A,'[2]COMPACTO PUNTO Y COMA'!$C:$C)</f>
        <v>#N/A</v>
      </c>
      <c r="BV376" s="10" t="e">
        <f>+_xlfn.XLOOKUP(Tabla1[[#This Row],[COD_ACT]],[3]Sheet1!$A:$A,[3]Sheet1!$B:$B)</f>
        <v>#N/A</v>
      </c>
      <c r="BW376" s="14" t="s">
        <v>756</v>
      </c>
      <c r="BX376" s="10" t="s">
        <v>3171</v>
      </c>
      <c r="BY376" s="10"/>
      <c r="BZ376" s="10"/>
      <c r="CA376" s="10"/>
      <c r="CB376" s="10"/>
      <c r="CC376" s="10"/>
      <c r="CD376" s="10"/>
      <c r="CE376" s="10"/>
      <c r="CF376" s="10"/>
      <c r="CG376" s="10"/>
    </row>
    <row r="377" spans="1:85">
      <c r="A377" s="10" t="s">
        <v>3172</v>
      </c>
      <c r="B377" s="10">
        <v>33792</v>
      </c>
      <c r="C377" s="11" t="s">
        <v>86</v>
      </c>
      <c r="D377" s="10" t="s">
        <v>3173</v>
      </c>
      <c r="E377" s="10" t="s">
        <v>3174</v>
      </c>
      <c r="F377" s="10" t="s">
        <v>89</v>
      </c>
      <c r="G377" s="10"/>
      <c r="H377" s="10"/>
      <c r="I377" s="10"/>
      <c r="J377" s="10"/>
      <c r="K377" s="12" t="s">
        <v>3175</v>
      </c>
      <c r="L377" s="10" t="s">
        <v>91</v>
      </c>
      <c r="M377" s="10" t="s">
        <v>92</v>
      </c>
      <c r="N377" s="10" t="s">
        <v>91</v>
      </c>
      <c r="O377" s="10" t="s">
        <v>16</v>
      </c>
      <c r="P377" s="10" t="s">
        <v>93</v>
      </c>
      <c r="Q377" s="10">
        <v>1</v>
      </c>
      <c r="R377" s="10">
        <v>0</v>
      </c>
      <c r="S377" s="10">
        <v>0</v>
      </c>
      <c r="T377" s="10">
        <v>0</v>
      </c>
      <c r="U377" s="10">
        <v>0</v>
      </c>
      <c r="V377" s="10">
        <v>0</v>
      </c>
      <c r="W377" s="10">
        <v>0</v>
      </c>
      <c r="X377" s="10" t="s">
        <v>94</v>
      </c>
      <c r="Y377" s="10"/>
      <c r="Z377" s="10" t="s">
        <v>966</v>
      </c>
      <c r="AA377" s="10">
        <v>2053</v>
      </c>
      <c r="AB377" s="10" t="s">
        <v>967</v>
      </c>
      <c r="AC377" s="10" t="s">
        <v>3176</v>
      </c>
      <c r="AD377" s="10">
        <v>2039</v>
      </c>
      <c r="AE377" s="10" t="s">
        <v>364</v>
      </c>
      <c r="AF377" s="10" t="s">
        <v>365</v>
      </c>
      <c r="AG377" s="10"/>
      <c r="AH377" s="10">
        <v>0</v>
      </c>
      <c r="AI377" s="10">
        <v>0</v>
      </c>
      <c r="AJ377" s="10">
        <v>0</v>
      </c>
      <c r="AK377" s="10">
        <v>0</v>
      </c>
      <c r="AL377" s="10">
        <v>0</v>
      </c>
      <c r="AM377" s="10">
        <v>0</v>
      </c>
      <c r="AN377" s="10">
        <v>1</v>
      </c>
      <c r="AO377" s="10">
        <v>1</v>
      </c>
      <c r="AP377" s="10">
        <v>0</v>
      </c>
      <c r="AQ377" s="10">
        <v>0</v>
      </c>
      <c r="AR377" s="10">
        <v>0</v>
      </c>
      <c r="AS377" s="10">
        <v>0</v>
      </c>
      <c r="AT377" s="10">
        <v>0</v>
      </c>
      <c r="AU377" s="10"/>
      <c r="AV377" s="10"/>
      <c r="AW377" s="10"/>
      <c r="AX377" s="10">
        <v>2024</v>
      </c>
      <c r="AY377" s="10" t="s">
        <v>3177</v>
      </c>
      <c r="AZ377" s="10" t="s">
        <v>464</v>
      </c>
      <c r="BA377" s="10"/>
      <c r="BB377" s="10">
        <v>1</v>
      </c>
      <c r="BC377" s="10" t="s">
        <v>347</v>
      </c>
      <c r="BD377" s="10" t="s">
        <v>348</v>
      </c>
      <c r="BE377" s="10"/>
      <c r="BF377" s="10"/>
      <c r="BG377" s="10"/>
      <c r="BH377" s="10"/>
      <c r="BI377" s="10"/>
      <c r="BJ377" s="10"/>
      <c r="BK377" s="10"/>
      <c r="BL377" s="10"/>
      <c r="BM377" s="10"/>
      <c r="BN377" s="12" t="s">
        <v>230</v>
      </c>
      <c r="BO377" s="12" t="s">
        <v>1683</v>
      </c>
      <c r="BP377" s="10"/>
      <c r="BQ377" s="10" t="s">
        <v>91</v>
      </c>
      <c r="BR377" s="10">
        <v>2024</v>
      </c>
      <c r="BS377" s="10" t="str">
        <f>+_xlfn.XLOOKUP(Tabla1[[#This Row],[COD_ACT]],'[1]VF (2)'!$B:$B,'[1]VF (2)'!$AGD:$AGD)</f>
        <v>101;104;203;503</v>
      </c>
      <c r="BT377" s="10">
        <f>+_xlfn.XLOOKUP(Tabla1[[#This Row],[COD_ACT]],'[1]VF (2)'!$B:$B,'[1]VF (2)'!$AGC:$AGC)</f>
        <v>0</v>
      </c>
      <c r="BU377" s="10" t="e">
        <f>+_xlfn.XLOOKUP(Tabla1[[#This Row],[COD_ACT]],'[2]COMPACTO PUNTO Y COMA'!$A:$A,'[2]COMPACTO PUNTO Y COMA'!$C:$C)</f>
        <v>#N/A</v>
      </c>
      <c r="BV377" s="10" t="e">
        <f>+_xlfn.XLOOKUP(Tabla1[[#This Row],[COD_ACT]],[3]Sheet1!$A:$A,[3]Sheet1!$B:$B)</f>
        <v>#N/A</v>
      </c>
      <c r="BW377" s="14">
        <v>500</v>
      </c>
      <c r="BX377" s="10" t="s">
        <v>3178</v>
      </c>
      <c r="BY377" s="10"/>
      <c r="BZ377" s="10"/>
      <c r="CA377" s="10"/>
      <c r="CB377" s="10"/>
      <c r="CC377" s="10"/>
      <c r="CD377" s="10"/>
      <c r="CE377" s="10"/>
      <c r="CF377" s="10"/>
      <c r="CG377" s="10"/>
    </row>
    <row r="378" spans="1:85" hidden="1">
      <c r="A378" s="10" t="s">
        <v>3179</v>
      </c>
      <c r="B378" s="10">
        <v>23214</v>
      </c>
      <c r="C378" s="11" t="s">
        <v>86</v>
      </c>
      <c r="D378" s="10" t="s">
        <v>187</v>
      </c>
      <c r="E378" s="10" t="s">
        <v>188</v>
      </c>
      <c r="F378" s="10" t="s">
        <v>89</v>
      </c>
      <c r="G378" s="10"/>
      <c r="H378" s="10"/>
      <c r="I378" s="10"/>
      <c r="J378" s="10"/>
      <c r="K378" s="12" t="s">
        <v>3180</v>
      </c>
      <c r="L378" s="10" t="s">
        <v>91</v>
      </c>
      <c r="M378" s="10" t="s">
        <v>92</v>
      </c>
      <c r="N378" s="10" t="s">
        <v>91</v>
      </c>
      <c r="O378" s="10" t="s">
        <v>16</v>
      </c>
      <c r="P378" s="10" t="s">
        <v>93</v>
      </c>
      <c r="Q378" s="10">
        <v>1</v>
      </c>
      <c r="R378" s="10">
        <v>0</v>
      </c>
      <c r="S378" s="10">
        <v>0</v>
      </c>
      <c r="T378" s="10">
        <v>0</v>
      </c>
      <c r="U378" s="10">
        <v>0</v>
      </c>
      <c r="V378" s="10">
        <v>0</v>
      </c>
      <c r="W378" s="10">
        <v>0</v>
      </c>
      <c r="X378" s="10" t="s">
        <v>112</v>
      </c>
      <c r="Y378" s="10"/>
      <c r="Z378" s="10" t="s">
        <v>190</v>
      </c>
      <c r="AA378" s="10">
        <v>2062</v>
      </c>
      <c r="AB378" s="10" t="s">
        <v>191</v>
      </c>
      <c r="AC378" s="10" t="s">
        <v>3181</v>
      </c>
      <c r="AD378" s="10">
        <v>2015</v>
      </c>
      <c r="AE378" s="10" t="s">
        <v>193</v>
      </c>
      <c r="AF378" s="10" t="s">
        <v>194</v>
      </c>
      <c r="AG378" s="10"/>
      <c r="AH378" s="10">
        <v>0</v>
      </c>
      <c r="AI378" s="10">
        <v>0</v>
      </c>
      <c r="AJ378" s="10">
        <v>0</v>
      </c>
      <c r="AK378" s="10">
        <v>0</v>
      </c>
      <c r="AL378" s="10">
        <v>0</v>
      </c>
      <c r="AM378" s="10">
        <v>0</v>
      </c>
      <c r="AN378" s="10">
        <v>1</v>
      </c>
      <c r="AO378" s="10"/>
      <c r="AP378" s="10"/>
      <c r="AQ378" s="10"/>
      <c r="AR378" s="10"/>
      <c r="AS378" s="10"/>
      <c r="AT378" s="10"/>
      <c r="AU378" s="13" t="s">
        <v>3182</v>
      </c>
      <c r="AV378" s="10"/>
      <c r="AW378" s="10"/>
      <c r="AX378" s="10">
        <v>2024</v>
      </c>
      <c r="AY378" s="10" t="s">
        <v>3183</v>
      </c>
      <c r="AZ378" s="10" t="s">
        <v>1850</v>
      </c>
      <c r="BA378" s="10"/>
      <c r="BB378" s="10">
        <v>1</v>
      </c>
      <c r="BC378" s="10" t="s">
        <v>787</v>
      </c>
      <c r="BD378" s="10" t="s">
        <v>788</v>
      </c>
      <c r="BE378" s="10"/>
      <c r="BF378" s="10"/>
      <c r="BG378" s="10"/>
      <c r="BH378" s="10"/>
      <c r="BI378" s="10"/>
      <c r="BJ378" s="10"/>
      <c r="BK378" s="10"/>
      <c r="BL378" s="10"/>
      <c r="BM378" s="10"/>
      <c r="BN378" s="12" t="s">
        <v>106</v>
      </c>
      <c r="BO378" s="12" t="s">
        <v>106</v>
      </c>
      <c r="BP378" s="10"/>
      <c r="BQ378" s="10" t="s">
        <v>92</v>
      </c>
      <c r="BR378" s="10">
        <v>2024</v>
      </c>
      <c r="BS378" s="10" t="str">
        <f>+_xlfn.XLOOKUP(Tabla1[[#This Row],[COD_ACT]],'[1]VF (2)'!$B:$B,'[1]VF (2)'!$AGD:$AGD)</f>
        <v>101;102;103;104;105;205;203;404;510</v>
      </c>
      <c r="BT378" s="10">
        <f>+_xlfn.XLOOKUP(Tabla1[[#This Row],[COD_ACT]],'[1]VF (2)'!$B:$B,'[1]VF (2)'!$AGC:$AGC)</f>
        <v>0</v>
      </c>
      <c r="BU378" s="10" t="e">
        <f>+_xlfn.XLOOKUP(Tabla1[[#This Row],[COD_ACT]],'[2]COMPACTO PUNTO Y COMA'!$A:$A,'[2]COMPACTO PUNTO Y COMA'!$C:$C)</f>
        <v>#N/A</v>
      </c>
      <c r="BV378" s="10" t="e">
        <f>+_xlfn.XLOOKUP(Tabla1[[#This Row],[COD_ACT]],[3]Sheet1!$A:$A,[3]Sheet1!$B:$B)</f>
        <v>#N/A</v>
      </c>
      <c r="BW378" s="14">
        <v>500</v>
      </c>
      <c r="BX378" s="10" t="s">
        <v>950</v>
      </c>
      <c r="BY378" s="10"/>
      <c r="BZ378" s="10"/>
      <c r="CA378" s="10"/>
      <c r="CB378" s="10"/>
      <c r="CC378" s="10"/>
      <c r="CD378" s="10"/>
      <c r="CE378" s="10"/>
      <c r="CF378" s="10"/>
      <c r="CG378" s="10"/>
    </row>
    <row r="379" spans="1:85" hidden="1">
      <c r="A379" s="10" t="s">
        <v>3184</v>
      </c>
      <c r="B379" s="15" t="s">
        <v>3185</v>
      </c>
      <c r="C379" s="11" t="s">
        <v>86</v>
      </c>
      <c r="D379" s="10" t="s">
        <v>3186</v>
      </c>
      <c r="E379" s="10" t="s">
        <v>2264</v>
      </c>
      <c r="F379" s="10" t="s">
        <v>89</v>
      </c>
      <c r="G379" s="16">
        <v>9</v>
      </c>
      <c r="H379" s="10"/>
      <c r="I379" s="10"/>
      <c r="J379" s="10"/>
      <c r="K379" s="12" t="s">
        <v>3187</v>
      </c>
      <c r="L379" s="10" t="s">
        <v>91</v>
      </c>
      <c r="M379" s="10" t="s">
        <v>92</v>
      </c>
      <c r="N379" s="10" t="s">
        <v>91</v>
      </c>
      <c r="O379" s="10" t="s">
        <v>16</v>
      </c>
      <c r="P379" s="10" t="s">
        <v>93</v>
      </c>
      <c r="Q379" s="10">
        <v>1</v>
      </c>
      <c r="R379" s="10">
        <v>0</v>
      </c>
      <c r="S379" s="10">
        <v>0</v>
      </c>
      <c r="T379" s="10">
        <v>0</v>
      </c>
      <c r="U379" s="10">
        <v>0</v>
      </c>
      <c r="V379" s="10">
        <v>0</v>
      </c>
      <c r="W379" s="10">
        <v>0</v>
      </c>
      <c r="X379" s="10" t="s">
        <v>112</v>
      </c>
      <c r="Y379" s="10" t="s">
        <v>166</v>
      </c>
      <c r="Z379" s="10" t="s">
        <v>394</v>
      </c>
      <c r="AA379" s="10">
        <v>2016</v>
      </c>
      <c r="AB379" s="10" t="s">
        <v>395</v>
      </c>
      <c r="AC379" s="10" t="s">
        <v>395</v>
      </c>
      <c r="AD379" s="10">
        <v>2006</v>
      </c>
      <c r="AE379" s="10" t="s">
        <v>170</v>
      </c>
      <c r="AF379" s="10" t="s">
        <v>171</v>
      </c>
      <c r="AG379" s="10"/>
      <c r="AH379" s="10">
        <v>0</v>
      </c>
      <c r="AI379" s="10">
        <v>0</v>
      </c>
      <c r="AJ379" s="10">
        <v>1</v>
      </c>
      <c r="AK379" s="10">
        <v>1</v>
      </c>
      <c r="AL379" s="10">
        <v>1</v>
      </c>
      <c r="AM379" s="10">
        <v>1</v>
      </c>
      <c r="AN379" s="10">
        <v>1</v>
      </c>
      <c r="AO379" s="10">
        <v>1</v>
      </c>
      <c r="AP379" s="10">
        <v>1</v>
      </c>
      <c r="AQ379" s="10">
        <v>1</v>
      </c>
      <c r="AR379" s="10">
        <v>1</v>
      </c>
      <c r="AS379" s="10">
        <v>1</v>
      </c>
      <c r="AT379" s="10">
        <v>1</v>
      </c>
      <c r="AU379" s="13"/>
      <c r="AV379" s="10"/>
      <c r="AW379" s="10" t="s">
        <v>3188</v>
      </c>
      <c r="AX379" s="10">
        <v>2024</v>
      </c>
      <c r="AY379" s="10" t="s">
        <v>3189</v>
      </c>
      <c r="AZ379" s="10" t="s">
        <v>609</v>
      </c>
      <c r="BA379" s="10" t="s">
        <v>3190</v>
      </c>
      <c r="BB379" s="10">
        <v>1</v>
      </c>
      <c r="BC379" s="10" t="s">
        <v>176</v>
      </c>
      <c r="BD379" s="10" t="s">
        <v>177</v>
      </c>
      <c r="BE379" s="10">
        <v>5</v>
      </c>
      <c r="BF379" s="10" t="s">
        <v>142</v>
      </c>
      <c r="BG379" s="10" t="s">
        <v>143</v>
      </c>
      <c r="BH379" s="10" t="s">
        <v>144</v>
      </c>
      <c r="BI379" s="10" t="s">
        <v>145</v>
      </c>
      <c r="BJ379" s="10" t="s">
        <v>146</v>
      </c>
      <c r="BK379" s="10">
        <v>5</v>
      </c>
      <c r="BL379" s="10" t="s">
        <v>147</v>
      </c>
      <c r="BM379" s="10" t="s">
        <v>148</v>
      </c>
      <c r="BN379" s="10" t="s">
        <v>106</v>
      </c>
      <c r="BO379" s="10" t="s">
        <v>106</v>
      </c>
      <c r="BP379" s="10"/>
      <c r="BQ379" s="10" t="s">
        <v>92</v>
      </c>
      <c r="BR379" s="10">
        <v>2024</v>
      </c>
      <c r="BS379" s="10" t="e">
        <f>+_xlfn.XLOOKUP(Tabla1[[#This Row],[COD_ACT]],'[1]VF (2)'!$B:$B,'[1]VF (2)'!$AGD:$AGD)</f>
        <v>#N/A</v>
      </c>
      <c r="BT379" s="10" t="e">
        <f>+_xlfn.XLOOKUP(Tabla1[[#This Row],[COD_ACT]],'[1]VF (2)'!$B:$B,'[1]VF (2)'!$AGC:$AGC)</f>
        <v>#N/A</v>
      </c>
      <c r="BU379" s="10" t="str">
        <f>+_xlfn.XLOOKUP(Tabla1[[#This Row],[COD_ACT]],'[2]COMPACTO PUNTO Y COMA'!$A:$A,'[2]COMPACTO PUNTO Y COMA'!$C:$C)</f>
        <v>401</v>
      </c>
      <c r="BV379" s="10" t="e">
        <f>_xlfn.XLOOKUP(Tabla1[[#This Row],[COD_ACT]],[3]Sheet1!$A:$A,[3]Sheet1!$B:$B)</f>
        <v>#N/A</v>
      </c>
      <c r="BW379" s="14">
        <v>400</v>
      </c>
      <c r="BX379" s="10">
        <v>600</v>
      </c>
      <c r="BY379" s="10"/>
      <c r="BZ379" s="10"/>
      <c r="CA379" s="10"/>
      <c r="CB379" s="10"/>
      <c r="CC379" s="10"/>
      <c r="CD379" s="10"/>
      <c r="CE379" s="10"/>
      <c r="CF379" s="10"/>
      <c r="CG379" s="10"/>
    </row>
    <row r="380" spans="1:85" hidden="1">
      <c r="A380" s="10" t="s">
        <v>3191</v>
      </c>
      <c r="B380" s="10">
        <v>7883</v>
      </c>
      <c r="C380" s="11" t="s">
        <v>86</v>
      </c>
      <c r="D380" s="10" t="s">
        <v>591</v>
      </c>
      <c r="E380" s="10" t="s">
        <v>592</v>
      </c>
      <c r="F380" s="10" t="s">
        <v>89</v>
      </c>
      <c r="G380" s="10"/>
      <c r="H380" s="10"/>
      <c r="I380" s="10"/>
      <c r="J380" s="10"/>
      <c r="K380" s="12" t="s">
        <v>3192</v>
      </c>
      <c r="L380" s="10" t="s">
        <v>91</v>
      </c>
      <c r="M380" s="10" t="s">
        <v>91</v>
      </c>
      <c r="N380" s="10" t="s">
        <v>92</v>
      </c>
      <c r="O380" s="10" t="s">
        <v>19</v>
      </c>
      <c r="P380" s="10" t="s">
        <v>3193</v>
      </c>
      <c r="Q380" s="10">
        <v>0</v>
      </c>
      <c r="R380" s="10">
        <v>0</v>
      </c>
      <c r="S380" s="10">
        <v>0</v>
      </c>
      <c r="T380" s="10">
        <v>1</v>
      </c>
      <c r="U380" s="10">
        <v>0</v>
      </c>
      <c r="V380" s="10">
        <v>0</v>
      </c>
      <c r="W380" s="10">
        <v>0</v>
      </c>
      <c r="X380" s="10" t="s">
        <v>153</v>
      </c>
      <c r="Y380" s="10"/>
      <c r="Z380" s="10" t="s">
        <v>303</v>
      </c>
      <c r="AA380" s="10">
        <v>2108</v>
      </c>
      <c r="AB380" s="10" t="s">
        <v>304</v>
      </c>
      <c r="AC380" s="10" t="s">
        <v>3194</v>
      </c>
      <c r="AD380" s="10">
        <v>2101</v>
      </c>
      <c r="AE380" s="10" t="s">
        <v>305</v>
      </c>
      <c r="AF380" s="10" t="s">
        <v>306</v>
      </c>
      <c r="AG380" s="10"/>
      <c r="AH380" s="10">
        <v>0</v>
      </c>
      <c r="AI380" s="10">
        <v>0</v>
      </c>
      <c r="AJ380" s="10">
        <v>0</v>
      </c>
      <c r="AK380" s="10">
        <v>0</v>
      </c>
      <c r="AL380" s="10">
        <v>0</v>
      </c>
      <c r="AM380" s="10">
        <v>1</v>
      </c>
      <c r="AN380" s="10">
        <v>1</v>
      </c>
      <c r="AO380" s="10">
        <v>1</v>
      </c>
      <c r="AP380" s="10">
        <v>0</v>
      </c>
      <c r="AQ380" s="10">
        <v>0</v>
      </c>
      <c r="AR380" s="10">
        <v>0</v>
      </c>
      <c r="AS380" s="10">
        <v>0</v>
      </c>
      <c r="AT380" s="10">
        <v>0</v>
      </c>
      <c r="AU380" s="10"/>
      <c r="AV380" s="10"/>
      <c r="AW380" s="10"/>
      <c r="AX380" s="10">
        <v>2024</v>
      </c>
      <c r="AY380" s="10" t="s">
        <v>3195</v>
      </c>
      <c r="AZ380" s="10" t="s">
        <v>227</v>
      </c>
      <c r="BA380" s="10"/>
      <c r="BB380" s="10">
        <v>1</v>
      </c>
      <c r="BC380" s="10" t="s">
        <v>207</v>
      </c>
      <c r="BD380" s="10" t="s">
        <v>208</v>
      </c>
      <c r="BE380" s="10"/>
      <c r="BF380" s="10"/>
      <c r="BG380" s="10"/>
      <c r="BH380" s="10"/>
      <c r="BI380" s="10"/>
      <c r="BJ380" s="10"/>
      <c r="BK380" s="10"/>
      <c r="BL380" s="10"/>
      <c r="BM380" s="10"/>
      <c r="BN380" s="12" t="s">
        <v>3196</v>
      </c>
      <c r="BO380" s="12" t="s">
        <v>3197</v>
      </c>
      <c r="BP380" s="10"/>
      <c r="BQ380" s="10" t="s">
        <v>91</v>
      </c>
      <c r="BR380" s="10">
        <v>2024</v>
      </c>
      <c r="BS380" s="10" t="str">
        <f>+_xlfn.XLOOKUP(Tabla1[[#This Row],[COD_ACT]],'[1]VF (2)'!$B:$B,'[1]VF (2)'!$AGD:$AGD)</f>
        <v>102;508;510</v>
      </c>
      <c r="BT380" s="10" t="str">
        <f>+_xlfn.XLOOKUP(Tabla1[[#This Row],[COD_ACT]],'[1]VF (2)'!$B:$B,'[1]VF (2)'!$AGC:$AGC)</f>
        <v>201;203</v>
      </c>
      <c r="BU380" s="10" t="e">
        <f>+_xlfn.XLOOKUP(Tabla1[[#This Row],[COD_ACT]],'[2]COMPACTO PUNTO Y COMA'!$A:$A,'[2]COMPACTO PUNTO Y COMA'!$C:$C)</f>
        <v>#N/A</v>
      </c>
      <c r="BV380" s="10" t="e">
        <f>+_xlfn.XLOOKUP(Tabla1[[#This Row],[COD_ACT]],[3]Sheet1!$A:$A,[3]Sheet1!$B:$B)</f>
        <v>#N/A</v>
      </c>
      <c r="BW380" s="14" t="s">
        <v>185</v>
      </c>
      <c r="BX380" s="10" t="s">
        <v>3198</v>
      </c>
      <c r="BY380" s="10"/>
      <c r="BZ380" s="10"/>
      <c r="CA380" s="10"/>
      <c r="CB380" s="10"/>
      <c r="CC380" s="10"/>
      <c r="CD380" s="10"/>
      <c r="CE380" s="10"/>
      <c r="CF380" s="10"/>
      <c r="CG380" s="10"/>
    </row>
    <row r="381" spans="1:85" hidden="1">
      <c r="A381" s="10" t="s">
        <v>3199</v>
      </c>
      <c r="B381" s="10">
        <v>9051</v>
      </c>
      <c r="C381" s="11" t="s">
        <v>86</v>
      </c>
      <c r="D381" s="10" t="s">
        <v>3200</v>
      </c>
      <c r="E381" s="10" t="s">
        <v>3201</v>
      </c>
      <c r="F381" s="10" t="s">
        <v>89</v>
      </c>
      <c r="G381" s="10"/>
      <c r="H381" s="10"/>
      <c r="I381" s="10"/>
      <c r="J381" s="10"/>
      <c r="K381" s="12" t="s">
        <v>3202</v>
      </c>
      <c r="L381" s="10" t="s">
        <v>91</v>
      </c>
      <c r="M381" s="10" t="s">
        <v>92</v>
      </c>
      <c r="N381" s="10" t="s">
        <v>91</v>
      </c>
      <c r="O381" s="10" t="s">
        <v>16</v>
      </c>
      <c r="P381" s="10" t="s">
        <v>93</v>
      </c>
      <c r="Q381" s="10">
        <v>1</v>
      </c>
      <c r="R381" s="10">
        <v>0</v>
      </c>
      <c r="S381" s="10">
        <v>0</v>
      </c>
      <c r="T381" s="10">
        <v>0</v>
      </c>
      <c r="U381" s="10">
        <v>0</v>
      </c>
      <c r="V381" s="10">
        <v>0</v>
      </c>
      <c r="W381" s="10">
        <v>0</v>
      </c>
      <c r="X381" s="10" t="s">
        <v>94</v>
      </c>
      <c r="Y381" s="10"/>
      <c r="Z381" s="10" t="s">
        <v>113</v>
      </c>
      <c r="AA381" s="10">
        <v>2030</v>
      </c>
      <c r="AB381" s="10" t="s">
        <v>114</v>
      </c>
      <c r="AC381" s="10" t="s">
        <v>3203</v>
      </c>
      <c r="AD381" s="10">
        <v>2014</v>
      </c>
      <c r="AE381" s="10" t="s">
        <v>116</v>
      </c>
      <c r="AF381" s="10" t="s">
        <v>117</v>
      </c>
      <c r="AG381" s="10"/>
      <c r="AH381" s="10">
        <v>0</v>
      </c>
      <c r="AI381" s="10">
        <v>0</v>
      </c>
      <c r="AJ381" s="10">
        <v>0</v>
      </c>
      <c r="AK381" s="10">
        <v>0</v>
      </c>
      <c r="AL381" s="10">
        <v>0</v>
      </c>
      <c r="AM381" s="10">
        <v>0</v>
      </c>
      <c r="AN381" s="10">
        <v>1</v>
      </c>
      <c r="AO381" s="10">
        <v>0</v>
      </c>
      <c r="AP381" s="10">
        <v>0</v>
      </c>
      <c r="AQ381" s="10">
        <v>0</v>
      </c>
      <c r="AR381" s="10">
        <v>0</v>
      </c>
      <c r="AS381" s="10">
        <v>0</v>
      </c>
      <c r="AT381" s="10">
        <v>0</v>
      </c>
      <c r="AU381" s="10"/>
      <c r="AV381" s="10"/>
      <c r="AW381" s="10"/>
      <c r="AX381" s="10">
        <v>2024</v>
      </c>
      <c r="AY381" s="10" t="s">
        <v>3204</v>
      </c>
      <c r="AZ381" s="10" t="s">
        <v>119</v>
      </c>
      <c r="BA381" s="10"/>
      <c r="BB381" s="10">
        <v>1</v>
      </c>
      <c r="BC381" s="10" t="s">
        <v>900</v>
      </c>
      <c r="BD381" s="10" t="s">
        <v>901</v>
      </c>
      <c r="BE381" s="10"/>
      <c r="BF381" s="10"/>
      <c r="BG381" s="10"/>
      <c r="BH381" s="10"/>
      <c r="BI381" s="10"/>
      <c r="BJ381" s="10"/>
      <c r="BK381" s="10"/>
      <c r="BL381" s="10"/>
      <c r="BM381" s="10"/>
      <c r="BN381" s="12" t="s">
        <v>2829</v>
      </c>
      <c r="BO381" s="12" t="s">
        <v>3205</v>
      </c>
      <c r="BP381" s="10"/>
      <c r="BQ381" s="10" t="s">
        <v>91</v>
      </c>
      <c r="BR381" s="10">
        <v>2024</v>
      </c>
      <c r="BS381" s="10">
        <f>+_xlfn.XLOOKUP(Tabla1[[#This Row],[COD_ACT]],'[1]VF (2)'!$B:$B,'[1]VF (2)'!$AGD:$AGD)</f>
        <v>0</v>
      </c>
      <c r="BT381" s="10">
        <f>+_xlfn.XLOOKUP(Tabla1[[#This Row],[COD_ACT]],'[1]VF (2)'!$B:$B,'[1]VF (2)'!$AGC:$AGC)</f>
        <v>0</v>
      </c>
      <c r="BU381" s="10" t="e">
        <f>+_xlfn.XLOOKUP(Tabla1[[#This Row],[COD_ACT]],'[2]COMPACTO PUNTO Y COMA'!$A:$A,'[2]COMPACTO PUNTO Y COMA'!$C:$C)</f>
        <v>#N/A</v>
      </c>
      <c r="BV381" s="10" t="e">
        <f>+_xlfn.XLOOKUP(Tabla1[[#This Row],[COD_ACT]],[3]Sheet1!$A:$A,[3]Sheet1!$B:$B)</f>
        <v>#N/A</v>
      </c>
      <c r="BW381" s="14">
        <v>500</v>
      </c>
      <c r="BX381" s="23">
        <v>0</v>
      </c>
      <c r="BY381" s="10"/>
      <c r="BZ381" s="10"/>
      <c r="CA381" s="10"/>
      <c r="CB381" s="10"/>
      <c r="CC381" s="10"/>
      <c r="CD381" s="10"/>
      <c r="CE381" s="10"/>
      <c r="CF381" s="10"/>
      <c r="CG381" s="10"/>
    </row>
    <row r="382" spans="1:85" hidden="1">
      <c r="A382" s="10" t="s">
        <v>3206</v>
      </c>
      <c r="B382" s="10">
        <v>31028</v>
      </c>
      <c r="C382" s="11" t="s">
        <v>86</v>
      </c>
      <c r="D382" s="10" t="s">
        <v>3207</v>
      </c>
      <c r="E382" s="10" t="s">
        <v>3208</v>
      </c>
      <c r="F382" s="10" t="s">
        <v>514</v>
      </c>
      <c r="G382" s="10"/>
      <c r="H382" s="10"/>
      <c r="I382" s="10"/>
      <c r="J382" s="10"/>
      <c r="K382" s="12" t="s">
        <v>3209</v>
      </c>
      <c r="L382" s="10" t="s">
        <v>91</v>
      </c>
      <c r="M382" s="10" t="s">
        <v>92</v>
      </c>
      <c r="N382" s="10" t="s">
        <v>91</v>
      </c>
      <c r="O382" s="10" t="s">
        <v>16</v>
      </c>
      <c r="P382" s="10" t="s">
        <v>93</v>
      </c>
      <c r="Q382" s="10">
        <v>1</v>
      </c>
      <c r="R382" s="10">
        <v>0</v>
      </c>
      <c r="S382" s="10">
        <v>0</v>
      </c>
      <c r="T382" s="10">
        <v>0</v>
      </c>
      <c r="U382" s="10">
        <v>0</v>
      </c>
      <c r="V382" s="10">
        <v>0</v>
      </c>
      <c r="W382" s="10">
        <v>0</v>
      </c>
      <c r="X382" s="10" t="s">
        <v>153</v>
      </c>
      <c r="Y382" s="10"/>
      <c r="Z382" s="10" t="s">
        <v>113</v>
      </c>
      <c r="AA382" s="10">
        <v>2030</v>
      </c>
      <c r="AB382" s="10" t="s">
        <v>114</v>
      </c>
      <c r="AC382" s="10" t="s">
        <v>3210</v>
      </c>
      <c r="AD382" s="10">
        <v>2014</v>
      </c>
      <c r="AE382" s="10" t="s">
        <v>116</v>
      </c>
      <c r="AF382" s="10" t="s">
        <v>117</v>
      </c>
      <c r="AG382" s="10"/>
      <c r="AH382" s="10">
        <v>0</v>
      </c>
      <c r="AI382" s="10">
        <v>0</v>
      </c>
      <c r="AJ382" s="10">
        <v>0</v>
      </c>
      <c r="AK382" s="10">
        <v>0</v>
      </c>
      <c r="AL382" s="10">
        <v>0</v>
      </c>
      <c r="AM382" s="10">
        <v>0</v>
      </c>
      <c r="AN382" s="10">
        <v>1</v>
      </c>
      <c r="AO382" s="10"/>
      <c r="AP382" s="10"/>
      <c r="AQ382" s="10"/>
      <c r="AR382" s="10"/>
      <c r="AS382" s="10"/>
      <c r="AT382" s="10"/>
      <c r="AU382" s="10"/>
      <c r="AV382" s="10"/>
      <c r="AW382" s="10"/>
      <c r="AX382" s="10">
        <v>2024</v>
      </c>
      <c r="AY382" s="10" t="s">
        <v>3211</v>
      </c>
      <c r="AZ382" s="10" t="s">
        <v>119</v>
      </c>
      <c r="BA382" s="10"/>
      <c r="BB382" s="10">
        <v>1</v>
      </c>
      <c r="BC382" s="10" t="s">
        <v>357</v>
      </c>
      <c r="BD382" s="10" t="s">
        <v>358</v>
      </c>
      <c r="BE382" s="10"/>
      <c r="BF382" s="10"/>
      <c r="BG382" s="10"/>
      <c r="BH382" s="10"/>
      <c r="BI382" s="10"/>
      <c r="BJ382" s="10"/>
      <c r="BK382" s="10"/>
      <c r="BL382" s="10"/>
      <c r="BM382" s="10"/>
      <c r="BN382" s="12" t="s">
        <v>106</v>
      </c>
      <c r="BO382" s="12" t="s">
        <v>106</v>
      </c>
      <c r="BP382" s="10"/>
      <c r="BQ382" s="10" t="s">
        <v>92</v>
      </c>
      <c r="BR382" s="10">
        <v>2024</v>
      </c>
      <c r="BS382" s="10" t="str">
        <f>+_xlfn.XLOOKUP(Tabla1[[#This Row],[COD_ACT]],'[1]VF (2)'!$B:$B,'[1]VF (2)'!$AGD:$AGD)</f>
        <v>102;201;205;203</v>
      </c>
      <c r="BT382" s="10">
        <f>+_xlfn.XLOOKUP(Tabla1[[#This Row],[COD_ACT]],'[1]VF (2)'!$B:$B,'[1]VF (2)'!$AGC:$AGC)</f>
        <v>0</v>
      </c>
      <c r="BU382" s="10" t="e">
        <f>+_xlfn.XLOOKUP(Tabla1[[#This Row],[COD_ACT]],'[2]COMPACTO PUNTO Y COMA'!$A:$A,'[2]COMPACTO PUNTO Y COMA'!$C:$C)</f>
        <v>#N/A</v>
      </c>
      <c r="BV382" s="10" t="e">
        <f>+_xlfn.XLOOKUP(Tabla1[[#This Row],[COD_ACT]],[3]Sheet1!$A:$A,[3]Sheet1!$B:$B)</f>
        <v>#N/A</v>
      </c>
      <c r="BW382" s="14">
        <v>500</v>
      </c>
      <c r="BX382" s="10" t="s">
        <v>3212</v>
      </c>
      <c r="BY382" s="10"/>
      <c r="BZ382" s="10"/>
      <c r="CA382" s="10"/>
      <c r="CB382" s="10"/>
      <c r="CC382" s="10"/>
      <c r="CD382" s="10"/>
      <c r="CE382" s="10"/>
      <c r="CF382" s="10"/>
      <c r="CG382" s="10"/>
    </row>
    <row r="383" spans="1:85" hidden="1">
      <c r="A383" s="10" t="s">
        <v>3213</v>
      </c>
      <c r="B383" s="10">
        <v>31227</v>
      </c>
      <c r="C383" s="11" t="s">
        <v>86</v>
      </c>
      <c r="D383" s="10" t="s">
        <v>3214</v>
      </c>
      <c r="E383" s="10" t="s">
        <v>3215</v>
      </c>
      <c r="F383" s="10" t="s">
        <v>514</v>
      </c>
      <c r="G383" s="10"/>
      <c r="H383" s="10"/>
      <c r="I383" s="10"/>
      <c r="J383" s="10"/>
      <c r="K383" s="12" t="s">
        <v>3216</v>
      </c>
      <c r="L383" s="10" t="s">
        <v>91</v>
      </c>
      <c r="M383" s="10" t="s">
        <v>92</v>
      </c>
      <c r="N383" s="10" t="s">
        <v>91</v>
      </c>
      <c r="O383" s="10" t="s">
        <v>16</v>
      </c>
      <c r="P383" s="10" t="s">
        <v>93</v>
      </c>
      <c r="Q383" s="10">
        <v>1</v>
      </c>
      <c r="R383" s="10">
        <v>0</v>
      </c>
      <c r="S383" s="10">
        <v>0</v>
      </c>
      <c r="T383" s="10">
        <v>0</v>
      </c>
      <c r="U383" s="10">
        <v>0</v>
      </c>
      <c r="V383" s="10">
        <v>0</v>
      </c>
      <c r="W383" s="10">
        <v>0</v>
      </c>
      <c r="X383" s="10" t="s">
        <v>112</v>
      </c>
      <c r="Y383" s="10"/>
      <c r="Z383" s="10" t="s">
        <v>113</v>
      </c>
      <c r="AA383" s="10">
        <v>2030</v>
      </c>
      <c r="AB383" s="10" t="s">
        <v>114</v>
      </c>
      <c r="AC383" s="10" t="s">
        <v>3217</v>
      </c>
      <c r="AD383" s="10">
        <v>2014</v>
      </c>
      <c r="AE383" s="10" t="s">
        <v>116</v>
      </c>
      <c r="AF383" s="10" t="s">
        <v>117</v>
      </c>
      <c r="AG383" s="10"/>
      <c r="AH383" s="10">
        <v>0</v>
      </c>
      <c r="AI383" s="10">
        <v>0</v>
      </c>
      <c r="AJ383" s="10">
        <v>0</v>
      </c>
      <c r="AK383" s="10">
        <v>0</v>
      </c>
      <c r="AL383" s="10">
        <v>0</v>
      </c>
      <c r="AM383" s="10">
        <v>0</v>
      </c>
      <c r="AN383" s="10">
        <v>1</v>
      </c>
      <c r="AO383" s="10"/>
      <c r="AP383" s="10"/>
      <c r="AQ383" s="10"/>
      <c r="AR383" s="10"/>
      <c r="AS383" s="10"/>
      <c r="AT383" s="10"/>
      <c r="AU383" s="10"/>
      <c r="AV383" s="10"/>
      <c r="AW383" s="10"/>
      <c r="AX383" s="10">
        <v>2024</v>
      </c>
      <c r="AY383" s="10" t="s">
        <v>3218</v>
      </c>
      <c r="AZ383" s="10" t="s">
        <v>119</v>
      </c>
      <c r="BA383" s="10"/>
      <c r="BB383" s="10">
        <v>1</v>
      </c>
      <c r="BC383" s="10" t="s">
        <v>518</v>
      </c>
      <c r="BD383" s="10" t="s">
        <v>519</v>
      </c>
      <c r="BE383" s="10"/>
      <c r="BF383" s="10"/>
      <c r="BG383" s="10"/>
      <c r="BH383" s="10"/>
      <c r="BI383" s="10"/>
      <c r="BJ383" s="10"/>
      <c r="BK383" s="10"/>
      <c r="BL383" s="10"/>
      <c r="BM383" s="10"/>
      <c r="BN383" s="12" t="s">
        <v>106</v>
      </c>
      <c r="BO383" s="12" t="s">
        <v>106</v>
      </c>
      <c r="BP383" s="10"/>
      <c r="BQ383" s="10" t="s">
        <v>92</v>
      </c>
      <c r="BR383" s="10">
        <v>2024</v>
      </c>
      <c r="BS383" s="10" t="str">
        <f>+_xlfn.XLOOKUP(Tabla1[[#This Row],[COD_ACT]],'[1]VF (2)'!$B:$B,'[1]VF (2)'!$AGD:$AGD)</f>
        <v>101;201;202;205;203;204;305;404;505;506;510</v>
      </c>
      <c r="BT383" s="10">
        <f>+_xlfn.XLOOKUP(Tabla1[[#This Row],[COD_ACT]],'[1]VF (2)'!$B:$B,'[1]VF (2)'!$AGC:$AGC)</f>
        <v>0</v>
      </c>
      <c r="BU383" s="10" t="e">
        <f>+_xlfn.XLOOKUP(Tabla1[[#This Row],[COD_ACT]],'[2]COMPACTO PUNTO Y COMA'!$A:$A,'[2]COMPACTO PUNTO Y COMA'!$C:$C)</f>
        <v>#N/A</v>
      </c>
      <c r="BV383" s="10" t="e">
        <f>+_xlfn.XLOOKUP(Tabla1[[#This Row],[COD_ACT]],[3]Sheet1!$A:$A,[3]Sheet1!$B:$B)</f>
        <v>#N/A</v>
      </c>
      <c r="BW383" s="14">
        <v>500</v>
      </c>
      <c r="BX383" s="10" t="s">
        <v>3219</v>
      </c>
      <c r="BY383" s="10"/>
      <c r="BZ383" s="10"/>
      <c r="CA383" s="10"/>
      <c r="CB383" s="10"/>
      <c r="CC383" s="10"/>
      <c r="CD383" s="10"/>
      <c r="CE383" s="10"/>
      <c r="CF383" s="10"/>
      <c r="CG383" s="10"/>
    </row>
    <row r="384" spans="1:85" hidden="1">
      <c r="A384" s="10" t="s">
        <v>3220</v>
      </c>
      <c r="B384" s="10">
        <v>28117</v>
      </c>
      <c r="C384" s="11" t="s">
        <v>86</v>
      </c>
      <c r="D384" s="10" t="s">
        <v>87</v>
      </c>
      <c r="E384" s="10" t="s">
        <v>88</v>
      </c>
      <c r="F384" s="10" t="s">
        <v>89</v>
      </c>
      <c r="G384" s="10"/>
      <c r="H384" s="10"/>
      <c r="I384" s="10"/>
      <c r="J384" s="10"/>
      <c r="K384" s="12" t="s">
        <v>2632</v>
      </c>
      <c r="L384" s="10" t="s">
        <v>91</v>
      </c>
      <c r="M384" s="10" t="s">
        <v>92</v>
      </c>
      <c r="N384" s="10" t="s">
        <v>91</v>
      </c>
      <c r="O384" s="10" t="s">
        <v>16</v>
      </c>
      <c r="P384" s="10" t="s">
        <v>93</v>
      </c>
      <c r="Q384" s="10">
        <v>1</v>
      </c>
      <c r="R384" s="10">
        <v>0</v>
      </c>
      <c r="S384" s="10">
        <v>0</v>
      </c>
      <c r="T384" s="10">
        <v>0</v>
      </c>
      <c r="U384" s="10">
        <v>0</v>
      </c>
      <c r="V384" s="10">
        <v>0</v>
      </c>
      <c r="W384" s="10">
        <v>0</v>
      </c>
      <c r="X384" s="10" t="s">
        <v>112</v>
      </c>
      <c r="Y384" s="10"/>
      <c r="Z384" s="10" t="s">
        <v>95</v>
      </c>
      <c r="AA384" s="10">
        <v>2104</v>
      </c>
      <c r="AB384" s="10" t="s">
        <v>96</v>
      </c>
      <c r="AC384" s="10" t="s">
        <v>2633</v>
      </c>
      <c r="AD384" s="10">
        <v>2103</v>
      </c>
      <c r="AE384" s="10" t="s">
        <v>98</v>
      </c>
      <c r="AF384" s="10" t="s">
        <v>99</v>
      </c>
      <c r="AG384" s="10"/>
      <c r="AH384" s="10">
        <v>0</v>
      </c>
      <c r="AI384" s="10">
        <v>0</v>
      </c>
      <c r="AJ384" s="10">
        <v>0</v>
      </c>
      <c r="AK384" s="10">
        <v>0</v>
      </c>
      <c r="AL384" s="10">
        <v>0</v>
      </c>
      <c r="AM384" s="10">
        <v>0</v>
      </c>
      <c r="AN384" s="10">
        <v>1</v>
      </c>
      <c r="AO384" s="10"/>
      <c r="AP384" s="10"/>
      <c r="AQ384" s="10"/>
      <c r="AR384" s="10"/>
      <c r="AS384" s="10"/>
      <c r="AT384" s="10"/>
      <c r="AU384" s="13" t="s">
        <v>3221</v>
      </c>
      <c r="AV384" s="10"/>
      <c r="AW384" s="10"/>
      <c r="AX384" s="10">
        <v>2024</v>
      </c>
      <c r="AY384" s="10" t="s">
        <v>3222</v>
      </c>
      <c r="AZ384" s="10" t="s">
        <v>2636</v>
      </c>
      <c r="BA384" s="10"/>
      <c r="BB384" s="10">
        <v>1</v>
      </c>
      <c r="BC384" s="10" t="s">
        <v>787</v>
      </c>
      <c r="BD384" s="10" t="s">
        <v>788</v>
      </c>
      <c r="BE384" s="10"/>
      <c r="BF384" s="10"/>
      <c r="BG384" s="10"/>
      <c r="BH384" s="10"/>
      <c r="BI384" s="10"/>
      <c r="BJ384" s="10"/>
      <c r="BK384" s="10"/>
      <c r="BL384" s="10"/>
      <c r="BM384" s="10"/>
      <c r="BN384" s="12" t="s">
        <v>106</v>
      </c>
      <c r="BO384" s="12" t="s">
        <v>106</v>
      </c>
      <c r="BP384" s="10"/>
      <c r="BQ384" s="10" t="s">
        <v>92</v>
      </c>
      <c r="BR384" s="10">
        <v>2024</v>
      </c>
      <c r="BS384" s="10" t="str">
        <f>+_xlfn.XLOOKUP(Tabla1[[#This Row],[COD_ACT]],'[1]VF (2)'!$B:$B,'[1]VF (2)'!$AGD:$AGD)</f>
        <v>501;505;507;509;510</v>
      </c>
      <c r="BT384" s="10" t="str">
        <f>+_xlfn.XLOOKUP(Tabla1[[#This Row],[COD_ACT]],'[1]VF (2)'!$B:$B,'[1]VF (2)'!$AGC:$AGC)</f>
        <v>201;103</v>
      </c>
      <c r="BU384" s="10" t="e">
        <f>+_xlfn.XLOOKUP(Tabla1[[#This Row],[COD_ACT]],'[2]COMPACTO PUNTO Y COMA'!$A:$A,'[2]COMPACTO PUNTO Y COMA'!$C:$C)</f>
        <v>#N/A</v>
      </c>
      <c r="BV384" s="10" t="e">
        <f>+_xlfn.XLOOKUP(Tabla1[[#This Row],[COD_ACT]],[3]Sheet1!$A:$A,[3]Sheet1!$B:$B)</f>
        <v>#N/A</v>
      </c>
      <c r="BW384" s="14" t="s">
        <v>185</v>
      </c>
      <c r="BX384" s="10" t="s">
        <v>2704</v>
      </c>
      <c r="BY384" s="10"/>
      <c r="BZ384" s="10"/>
      <c r="CA384" s="10"/>
      <c r="CB384" s="10"/>
      <c r="CC384" s="10"/>
      <c r="CD384" s="10"/>
      <c r="CE384" s="10"/>
      <c r="CF384" s="10"/>
      <c r="CG384" s="10"/>
    </row>
    <row r="385" spans="1:85" hidden="1">
      <c r="A385" s="10" t="s">
        <v>3223</v>
      </c>
      <c r="B385" s="15" t="s">
        <v>3224</v>
      </c>
      <c r="C385" s="11" t="s">
        <v>86</v>
      </c>
      <c r="D385" s="10" t="s">
        <v>3225</v>
      </c>
      <c r="E385" s="10" t="s">
        <v>3226</v>
      </c>
      <c r="F385" s="10" t="s">
        <v>89</v>
      </c>
      <c r="G385" s="16" t="s">
        <v>692</v>
      </c>
      <c r="H385" s="10"/>
      <c r="I385" s="10"/>
      <c r="J385" s="10"/>
      <c r="K385" s="12" t="s">
        <v>3227</v>
      </c>
      <c r="L385" s="10" t="s">
        <v>91</v>
      </c>
      <c r="M385" s="10" t="s">
        <v>92</v>
      </c>
      <c r="N385" s="10" t="s">
        <v>91</v>
      </c>
      <c r="O385" s="10" t="s">
        <v>16</v>
      </c>
      <c r="P385" s="10" t="s">
        <v>93</v>
      </c>
      <c r="Q385" s="10">
        <v>1</v>
      </c>
      <c r="R385" s="10">
        <v>0</v>
      </c>
      <c r="S385" s="10">
        <v>0</v>
      </c>
      <c r="T385" s="10">
        <v>0</v>
      </c>
      <c r="U385" s="10">
        <v>0</v>
      </c>
      <c r="V385" s="10">
        <v>0</v>
      </c>
      <c r="W385" s="10">
        <v>0</v>
      </c>
      <c r="X385" s="10" t="s">
        <v>222</v>
      </c>
      <c r="Y385" s="10" t="s">
        <v>222</v>
      </c>
      <c r="Z385" s="10" t="s">
        <v>305</v>
      </c>
      <c r="AA385" s="10">
        <v>2101</v>
      </c>
      <c r="AB385" s="10" t="s">
        <v>306</v>
      </c>
      <c r="AC385" s="10" t="s">
        <v>3228</v>
      </c>
      <c r="AD385" s="10">
        <v>2101</v>
      </c>
      <c r="AE385" s="10" t="s">
        <v>305</v>
      </c>
      <c r="AF385" s="10" t="s">
        <v>306</v>
      </c>
      <c r="AG385" s="10"/>
      <c r="AH385" s="10">
        <v>0</v>
      </c>
      <c r="AI385" s="10">
        <v>0</v>
      </c>
      <c r="AJ385" s="10">
        <v>1</v>
      </c>
      <c r="AK385" s="10">
        <v>1</v>
      </c>
      <c r="AL385" s="10">
        <v>1</v>
      </c>
      <c r="AM385" s="10">
        <v>1</v>
      </c>
      <c r="AN385" s="10">
        <v>1</v>
      </c>
      <c r="AO385" s="10">
        <v>1</v>
      </c>
      <c r="AP385" s="10">
        <v>1</v>
      </c>
      <c r="AQ385" s="10">
        <v>1</v>
      </c>
      <c r="AR385" s="10">
        <v>1</v>
      </c>
      <c r="AS385" s="10">
        <v>1</v>
      </c>
      <c r="AT385" s="10">
        <v>1</v>
      </c>
      <c r="AU385" s="13" t="s">
        <v>3229</v>
      </c>
      <c r="AV385" s="10"/>
      <c r="AW385" s="10" t="s">
        <v>3230</v>
      </c>
      <c r="AX385" s="10">
        <v>2024</v>
      </c>
      <c r="AY385" s="10" t="s">
        <v>3231</v>
      </c>
      <c r="AZ385" s="10" t="s">
        <v>138</v>
      </c>
      <c r="BA385" s="10" t="s">
        <v>3232</v>
      </c>
      <c r="BB385" s="10">
        <v>1</v>
      </c>
      <c r="BC385" s="10" t="s">
        <v>575</v>
      </c>
      <c r="BD385" s="10" t="s">
        <v>576</v>
      </c>
      <c r="BE385" s="10">
        <v>2</v>
      </c>
      <c r="BF385" s="10" t="s">
        <v>311</v>
      </c>
      <c r="BG385" s="10" t="s">
        <v>1528</v>
      </c>
      <c r="BH385" s="10" t="s">
        <v>1529</v>
      </c>
      <c r="BI385" s="10" t="s">
        <v>854</v>
      </c>
      <c r="BJ385" s="10" t="s">
        <v>3233</v>
      </c>
      <c r="BK385" s="10">
        <v>3</v>
      </c>
      <c r="BL385" s="10" t="s">
        <v>1581</v>
      </c>
      <c r="BM385" s="10" t="s">
        <v>222</v>
      </c>
      <c r="BN385" s="10" t="s">
        <v>106</v>
      </c>
      <c r="BO385" s="10" t="s">
        <v>106</v>
      </c>
      <c r="BP385" s="10"/>
      <c r="BQ385" s="10" t="s">
        <v>92</v>
      </c>
      <c r="BR385" s="10">
        <v>2024</v>
      </c>
      <c r="BS385" s="10" t="e">
        <f>+_xlfn.XLOOKUP(Tabla1[[#This Row],[COD_ACT]],'[1]VF (2)'!$B:$B,'[1]VF (2)'!$AGD:$AGD)</f>
        <v>#N/A</v>
      </c>
      <c r="BT385" s="10" t="e">
        <f>+_xlfn.XLOOKUP(Tabla1[[#This Row],[COD_ACT]],'[1]VF (2)'!$B:$B,'[1]VF (2)'!$AGC:$AGC)</f>
        <v>#N/A</v>
      </c>
      <c r="BU385" s="10" t="str">
        <f>+_xlfn.XLOOKUP(Tabla1[[#This Row],[COD_ACT]],'[2]COMPACTO PUNTO Y COMA'!$A:$A,'[2]COMPACTO PUNTO Y COMA'!$C:$C)</f>
        <v>401</v>
      </c>
      <c r="BV385" s="10" t="e">
        <f>_xlfn.XLOOKUP(Tabla1[[#This Row],[COD_ACT]],[3]Sheet1!$A:$A,[3]Sheet1!$B:$B)</f>
        <v>#N/A</v>
      </c>
      <c r="BW385" s="14">
        <v>400</v>
      </c>
      <c r="BX385" s="10">
        <v>600</v>
      </c>
      <c r="BY385" s="10"/>
      <c r="BZ385" s="10"/>
      <c r="CA385" s="10"/>
      <c r="CB385" s="10"/>
      <c r="CC385" s="10"/>
      <c r="CD385" s="10"/>
      <c r="CE385" s="10"/>
      <c r="CF385" s="10"/>
      <c r="CG385" s="10"/>
    </row>
    <row r="386" spans="1:85">
      <c r="A386" s="10" t="s">
        <v>3234</v>
      </c>
      <c r="B386" s="10">
        <v>34109</v>
      </c>
      <c r="C386" s="11" t="s">
        <v>86</v>
      </c>
      <c r="D386" s="10" t="s">
        <v>1676</v>
      </c>
      <c r="E386" s="10" t="s">
        <v>1235</v>
      </c>
      <c r="F386" s="10" t="s">
        <v>89</v>
      </c>
      <c r="G386" s="10"/>
      <c r="H386" s="10"/>
      <c r="I386" s="10"/>
      <c r="J386" s="10"/>
      <c r="K386" s="12" t="s">
        <v>3235</v>
      </c>
      <c r="L386" s="10" t="s">
        <v>91</v>
      </c>
      <c r="M386" s="10" t="s">
        <v>92</v>
      </c>
      <c r="N386" s="10" t="s">
        <v>91</v>
      </c>
      <c r="O386" s="10" t="s">
        <v>16</v>
      </c>
      <c r="P386" s="10" t="s">
        <v>93</v>
      </c>
      <c r="Q386" s="10">
        <v>1</v>
      </c>
      <c r="R386" s="10">
        <v>0</v>
      </c>
      <c r="S386" s="10">
        <v>0</v>
      </c>
      <c r="T386" s="10">
        <v>0</v>
      </c>
      <c r="U386" s="10">
        <v>0</v>
      </c>
      <c r="V386" s="10">
        <v>0</v>
      </c>
      <c r="W386" s="10">
        <v>0</v>
      </c>
      <c r="X386" s="10" t="s">
        <v>222</v>
      </c>
      <c r="Y386" s="10"/>
      <c r="Z386" s="10" t="s">
        <v>1237</v>
      </c>
      <c r="AA386" s="10">
        <v>2040</v>
      </c>
      <c r="AB386" s="10" t="s">
        <v>1238</v>
      </c>
      <c r="AC386" s="10" t="s">
        <v>3236</v>
      </c>
      <c r="AD386" s="10">
        <v>2014</v>
      </c>
      <c r="AE386" s="10" t="s">
        <v>116</v>
      </c>
      <c r="AF386" s="10" t="s">
        <v>117</v>
      </c>
      <c r="AG386" s="10"/>
      <c r="AH386" s="10">
        <v>0</v>
      </c>
      <c r="AI386" s="10">
        <v>0</v>
      </c>
      <c r="AJ386" s="10">
        <v>0</v>
      </c>
      <c r="AK386" s="10">
        <v>0</v>
      </c>
      <c r="AL386" s="10">
        <v>0</v>
      </c>
      <c r="AM386" s="10">
        <v>0</v>
      </c>
      <c r="AN386" s="10">
        <v>1</v>
      </c>
      <c r="AO386" s="10">
        <v>1</v>
      </c>
      <c r="AP386" s="10">
        <v>0</v>
      </c>
      <c r="AQ386" s="10">
        <v>0</v>
      </c>
      <c r="AR386" s="10">
        <v>0</v>
      </c>
      <c r="AS386" s="10">
        <v>0</v>
      </c>
      <c r="AT386" s="10">
        <v>0</v>
      </c>
      <c r="AU386" s="10"/>
      <c r="AV386" s="10"/>
      <c r="AW386" s="10"/>
      <c r="AX386" s="10">
        <v>2024</v>
      </c>
      <c r="AY386" s="10" t="s">
        <v>3237</v>
      </c>
      <c r="AZ386" s="10" t="s">
        <v>227</v>
      </c>
      <c r="BA386" s="10"/>
      <c r="BB386" s="10">
        <v>1</v>
      </c>
      <c r="BC386" s="10" t="s">
        <v>575</v>
      </c>
      <c r="BD386" s="10" t="s">
        <v>576</v>
      </c>
      <c r="BE386" s="10"/>
      <c r="BF386" s="10"/>
      <c r="BG386" s="10"/>
      <c r="BH386" s="10"/>
      <c r="BI386" s="10"/>
      <c r="BJ386" s="10"/>
      <c r="BK386" s="10"/>
      <c r="BL386" s="10"/>
      <c r="BM386" s="10"/>
      <c r="BN386" s="12" t="s">
        <v>230</v>
      </c>
      <c r="BO386" s="12" t="s">
        <v>1683</v>
      </c>
      <c r="BP386" s="10"/>
      <c r="BQ386" s="10" t="s">
        <v>91</v>
      </c>
      <c r="BR386" s="10">
        <v>2024</v>
      </c>
      <c r="BS386" s="10" t="str">
        <f>+_xlfn.XLOOKUP(Tabla1[[#This Row],[COD_ACT]],'[1]VF (2)'!$B:$B,'[1]VF (2)'!$AGD:$AGD)</f>
        <v>103;203;305;307;403;502;503;507</v>
      </c>
      <c r="BT386" s="10" t="str">
        <f>+_xlfn.XLOOKUP(Tabla1[[#This Row],[COD_ACT]],'[1]VF (2)'!$B:$B,'[1]VF (2)'!$AGC:$AGC)</f>
        <v>101</v>
      </c>
      <c r="BU386" s="10" t="e">
        <f>+_xlfn.XLOOKUP(Tabla1[[#This Row],[COD_ACT]],'[2]COMPACTO PUNTO Y COMA'!$A:$A,'[2]COMPACTO PUNTO Y COMA'!$C:$C)</f>
        <v>#N/A</v>
      </c>
      <c r="BV386" s="10" t="e">
        <f>+_xlfn.XLOOKUP(Tabla1[[#This Row],[COD_ACT]],[3]Sheet1!$A:$A,[3]Sheet1!$B:$B)</f>
        <v>#N/A</v>
      </c>
      <c r="BW386" s="14" t="s">
        <v>756</v>
      </c>
      <c r="BX386" s="10" t="s">
        <v>3238</v>
      </c>
      <c r="BY386" s="10"/>
      <c r="BZ386" s="10"/>
      <c r="CA386" s="10"/>
      <c r="CB386" s="10"/>
      <c r="CC386" s="10"/>
      <c r="CD386" s="10"/>
      <c r="CE386" s="10"/>
      <c r="CF386" s="10"/>
      <c r="CG386" s="10"/>
    </row>
    <row r="387" spans="1:85" hidden="1">
      <c r="A387" s="10" t="s">
        <v>3239</v>
      </c>
      <c r="B387" s="10">
        <v>9181</v>
      </c>
      <c r="C387" s="11" t="s">
        <v>86</v>
      </c>
      <c r="D387" s="10" t="s">
        <v>558</v>
      </c>
      <c r="E387" s="10" t="s">
        <v>559</v>
      </c>
      <c r="F387" s="10" t="s">
        <v>89</v>
      </c>
      <c r="G387" s="10"/>
      <c r="H387" s="10"/>
      <c r="I387" s="10"/>
      <c r="J387" s="10"/>
      <c r="K387" s="12" t="s">
        <v>3240</v>
      </c>
      <c r="L387" s="10" t="s">
        <v>91</v>
      </c>
      <c r="M387" s="10" t="s">
        <v>92</v>
      </c>
      <c r="N387" s="10" t="s">
        <v>91</v>
      </c>
      <c r="O387" s="10" t="s">
        <v>16</v>
      </c>
      <c r="P387" s="10" t="s">
        <v>93</v>
      </c>
      <c r="Q387" s="10">
        <v>1</v>
      </c>
      <c r="R387" s="10">
        <v>0</v>
      </c>
      <c r="S387" s="10">
        <v>0</v>
      </c>
      <c r="T387" s="10">
        <v>0</v>
      </c>
      <c r="U387" s="10">
        <v>0</v>
      </c>
      <c r="V387" s="10">
        <v>0</v>
      </c>
      <c r="W387" s="10">
        <v>0</v>
      </c>
      <c r="X387" s="10" t="s">
        <v>112</v>
      </c>
      <c r="Y387" s="10"/>
      <c r="Z387" s="10" t="s">
        <v>113</v>
      </c>
      <c r="AA387" s="10">
        <v>2030</v>
      </c>
      <c r="AB387" s="10" t="s">
        <v>114</v>
      </c>
      <c r="AC387" s="10" t="s">
        <v>3241</v>
      </c>
      <c r="AD387" s="10">
        <v>2014</v>
      </c>
      <c r="AE387" s="10" t="s">
        <v>116</v>
      </c>
      <c r="AF387" s="10" t="s">
        <v>117</v>
      </c>
      <c r="AG387" s="10"/>
      <c r="AH387" s="10">
        <v>0</v>
      </c>
      <c r="AI387" s="10">
        <v>0</v>
      </c>
      <c r="AJ387" s="10">
        <v>0</v>
      </c>
      <c r="AK387" s="10">
        <v>0</v>
      </c>
      <c r="AL387" s="10">
        <v>0</v>
      </c>
      <c r="AM387" s="10">
        <v>0</v>
      </c>
      <c r="AN387" s="10">
        <v>1</v>
      </c>
      <c r="AO387" s="10">
        <v>0</v>
      </c>
      <c r="AP387" s="10">
        <v>0</v>
      </c>
      <c r="AQ387" s="10">
        <v>0</v>
      </c>
      <c r="AR387" s="10">
        <v>0</v>
      </c>
      <c r="AS387" s="10">
        <v>0</v>
      </c>
      <c r="AT387" s="10">
        <v>0</v>
      </c>
      <c r="AU387" s="10"/>
      <c r="AV387" s="10"/>
      <c r="AW387" s="10"/>
      <c r="AX387" s="10">
        <v>2024</v>
      </c>
      <c r="AY387" s="10" t="s">
        <v>3242</v>
      </c>
      <c r="AZ387" s="10" t="s">
        <v>119</v>
      </c>
      <c r="BA387" s="10"/>
      <c r="BB387" s="10">
        <v>1</v>
      </c>
      <c r="BC387" s="10" t="s">
        <v>1681</v>
      </c>
      <c r="BD387" s="10" t="s">
        <v>1682</v>
      </c>
      <c r="BE387" s="10"/>
      <c r="BF387" s="10"/>
      <c r="BG387" s="10"/>
      <c r="BH387" s="10"/>
      <c r="BI387" s="10"/>
      <c r="BJ387" s="10"/>
      <c r="BK387" s="10"/>
      <c r="BL387" s="10"/>
      <c r="BM387" s="10"/>
      <c r="BN387" s="12" t="s">
        <v>3243</v>
      </c>
      <c r="BO387" s="12" t="s">
        <v>3244</v>
      </c>
      <c r="BP387" s="10"/>
      <c r="BQ387" s="10" t="s">
        <v>91</v>
      </c>
      <c r="BR387" s="10">
        <v>2024</v>
      </c>
      <c r="BS387" s="10" t="str">
        <f>+_xlfn.XLOOKUP(Tabla1[[#This Row],[COD_ACT]],'[1]VF (2)'!$B:$B,'[1]VF (2)'!$AGD:$AGD)</f>
        <v>101;104;203;501;507</v>
      </c>
      <c r="BT387" s="10" t="str">
        <f>+_xlfn.XLOOKUP(Tabla1[[#This Row],[COD_ACT]],'[1]VF (2)'!$B:$B,'[1]VF (2)'!$AGC:$AGC)</f>
        <v>102</v>
      </c>
      <c r="BU387" s="10" t="e">
        <f>+_xlfn.XLOOKUP(Tabla1[[#This Row],[COD_ACT]],'[2]COMPACTO PUNTO Y COMA'!$A:$A,'[2]COMPACTO PUNTO Y COMA'!$C:$C)</f>
        <v>#N/A</v>
      </c>
      <c r="BV387" s="10" t="e">
        <f>+_xlfn.XLOOKUP(Tabla1[[#This Row],[COD_ACT]],[3]Sheet1!$A:$A,[3]Sheet1!$B:$B)</f>
        <v>#N/A</v>
      </c>
      <c r="BW387" s="14" t="s">
        <v>107</v>
      </c>
      <c r="BX387" s="10" t="s">
        <v>3245</v>
      </c>
      <c r="BY387" s="10"/>
      <c r="BZ387" s="10"/>
      <c r="CA387" s="10"/>
      <c r="CB387" s="10"/>
      <c r="CC387" s="10"/>
      <c r="CD387" s="10"/>
      <c r="CE387" s="10"/>
      <c r="CF387" s="10"/>
      <c r="CG387" s="10"/>
    </row>
    <row r="388" spans="1:85" hidden="1">
      <c r="A388" s="10" t="s">
        <v>3246</v>
      </c>
      <c r="B388" s="10">
        <v>32928</v>
      </c>
      <c r="C388" s="11" t="s">
        <v>86</v>
      </c>
      <c r="D388" s="10" t="s">
        <v>1852</v>
      </c>
      <c r="E388" s="10" t="s">
        <v>1853</v>
      </c>
      <c r="F388" s="10" t="s">
        <v>89</v>
      </c>
      <c r="G388" s="10"/>
      <c r="H388" s="10"/>
      <c r="I388" s="10"/>
      <c r="J388" s="10"/>
      <c r="K388" s="12" t="s">
        <v>3247</v>
      </c>
      <c r="L388" s="10" t="s">
        <v>91</v>
      </c>
      <c r="M388" s="10" t="s">
        <v>92</v>
      </c>
      <c r="N388" s="10" t="s">
        <v>91</v>
      </c>
      <c r="O388" s="10" t="s">
        <v>16</v>
      </c>
      <c r="P388" s="10" t="s">
        <v>93</v>
      </c>
      <c r="Q388" s="10">
        <v>1</v>
      </c>
      <c r="R388" s="10">
        <v>0</v>
      </c>
      <c r="S388" s="10">
        <v>0</v>
      </c>
      <c r="T388" s="10">
        <v>0</v>
      </c>
      <c r="U388" s="10">
        <v>0</v>
      </c>
      <c r="V388" s="10">
        <v>0</v>
      </c>
      <c r="W388" s="10">
        <v>0</v>
      </c>
      <c r="X388" s="10" t="s">
        <v>94</v>
      </c>
      <c r="Y388" s="10"/>
      <c r="Z388" s="10" t="s">
        <v>762</v>
      </c>
      <c r="AA388" s="10">
        <v>2087</v>
      </c>
      <c r="AB388" s="10" t="s">
        <v>763</v>
      </c>
      <c r="AC388" s="10" t="s">
        <v>3248</v>
      </c>
      <c r="AD388" s="10">
        <v>2014</v>
      </c>
      <c r="AE388" s="10" t="s">
        <v>116</v>
      </c>
      <c r="AF388" s="10" t="s">
        <v>117</v>
      </c>
      <c r="AG388" s="10"/>
      <c r="AH388" s="10">
        <v>0</v>
      </c>
      <c r="AI388" s="10">
        <v>0</v>
      </c>
      <c r="AJ388" s="10">
        <v>0</v>
      </c>
      <c r="AK388" s="10">
        <v>0</v>
      </c>
      <c r="AL388" s="10">
        <v>0</v>
      </c>
      <c r="AM388" s="10">
        <v>0</v>
      </c>
      <c r="AN388" s="10">
        <v>1</v>
      </c>
      <c r="AO388" s="10">
        <v>0</v>
      </c>
      <c r="AP388" s="10">
        <v>0</v>
      </c>
      <c r="AQ388" s="10">
        <v>0</v>
      </c>
      <c r="AR388" s="10">
        <v>0</v>
      </c>
      <c r="AS388" s="10">
        <v>0</v>
      </c>
      <c r="AT388" s="10">
        <v>0</v>
      </c>
      <c r="AU388" s="10"/>
      <c r="AV388" s="10"/>
      <c r="AW388" s="10"/>
      <c r="AX388" s="10">
        <v>2024</v>
      </c>
      <c r="AY388" s="10" t="s">
        <v>3249</v>
      </c>
      <c r="AZ388" s="10" t="s">
        <v>103</v>
      </c>
      <c r="BA388" s="10"/>
      <c r="BB388" s="10">
        <v>1</v>
      </c>
      <c r="BC388" s="10" t="s">
        <v>104</v>
      </c>
      <c r="BD388" s="10" t="s">
        <v>105</v>
      </c>
      <c r="BE388" s="10"/>
      <c r="BF388" s="10"/>
      <c r="BG388" s="10"/>
      <c r="BH388" s="10"/>
      <c r="BI388" s="10"/>
      <c r="BJ388" s="10"/>
      <c r="BK388" s="10"/>
      <c r="BL388" s="10"/>
      <c r="BM388" s="10"/>
      <c r="BN388" s="12" t="s">
        <v>3250</v>
      </c>
      <c r="BO388" s="12" t="s">
        <v>3250</v>
      </c>
      <c r="BP388" s="10"/>
      <c r="BQ388" s="10" t="s">
        <v>91</v>
      </c>
      <c r="BR388" s="10">
        <v>2024</v>
      </c>
      <c r="BS388" s="10" t="str">
        <f>+_xlfn.XLOOKUP(Tabla1[[#This Row],[COD_ACT]],'[1]VF (2)'!$B:$B,'[1]VF (2)'!$AGD:$AGD)</f>
        <v>101;205;404;501;505;507</v>
      </c>
      <c r="BT388" s="10" t="str">
        <f>+_xlfn.XLOOKUP(Tabla1[[#This Row],[COD_ACT]],'[1]VF (2)'!$B:$B,'[1]VF (2)'!$AGC:$AGC)</f>
        <v>202</v>
      </c>
      <c r="BU388" s="10" t="e">
        <f>+_xlfn.XLOOKUP(Tabla1[[#This Row],[COD_ACT]],'[2]COMPACTO PUNTO Y COMA'!$A:$A,'[2]COMPACTO PUNTO Y COMA'!$C:$C)</f>
        <v>#N/A</v>
      </c>
      <c r="BV388" s="10" t="e">
        <f>+_xlfn.XLOOKUP(Tabla1[[#This Row],[COD_ACT]],[3]Sheet1!$A:$A,[3]Sheet1!$B:$B)</f>
        <v>#N/A</v>
      </c>
      <c r="BW388" s="14">
        <v>102</v>
      </c>
      <c r="BX388" s="10" t="s">
        <v>3251</v>
      </c>
      <c r="BY388" s="10"/>
      <c r="BZ388" s="10"/>
      <c r="CA388" s="10"/>
      <c r="CB388" s="10"/>
      <c r="CC388" s="10"/>
      <c r="CD388" s="10"/>
      <c r="CE388" s="10"/>
      <c r="CF388" s="10"/>
      <c r="CG388" s="10"/>
    </row>
    <row r="389" spans="1:85" hidden="1">
      <c r="A389" s="10" t="s">
        <v>3252</v>
      </c>
      <c r="B389" s="10">
        <v>33092</v>
      </c>
      <c r="C389" s="11" t="s">
        <v>86</v>
      </c>
      <c r="D389" s="10" t="s">
        <v>1686</v>
      </c>
      <c r="E389" s="10" t="s">
        <v>1687</v>
      </c>
      <c r="F389" s="10" t="s">
        <v>89</v>
      </c>
      <c r="G389" s="10"/>
      <c r="H389" s="10"/>
      <c r="I389" s="10"/>
      <c r="J389" s="10"/>
      <c r="K389" s="12" t="s">
        <v>3253</v>
      </c>
      <c r="L389" s="10" t="s">
        <v>91</v>
      </c>
      <c r="M389" s="10" t="s">
        <v>92</v>
      </c>
      <c r="N389" s="10" t="s">
        <v>91</v>
      </c>
      <c r="O389" s="10" t="s">
        <v>16</v>
      </c>
      <c r="P389" s="10" t="s">
        <v>93</v>
      </c>
      <c r="Q389" s="10">
        <v>1</v>
      </c>
      <c r="R389" s="10">
        <v>0</v>
      </c>
      <c r="S389" s="10">
        <v>0</v>
      </c>
      <c r="T389" s="10">
        <v>0</v>
      </c>
      <c r="U389" s="10">
        <v>0</v>
      </c>
      <c r="V389" s="10">
        <v>0</v>
      </c>
      <c r="W389" s="10">
        <v>0</v>
      </c>
      <c r="X389" s="10" t="s">
        <v>94</v>
      </c>
      <c r="Y389" s="10"/>
      <c r="Z389" s="10" t="s">
        <v>762</v>
      </c>
      <c r="AA389" s="10">
        <v>2087</v>
      </c>
      <c r="AB389" s="10" t="s">
        <v>763</v>
      </c>
      <c r="AC389" s="10" t="s">
        <v>1689</v>
      </c>
      <c r="AD389" s="10">
        <v>2014</v>
      </c>
      <c r="AE389" s="10" t="s">
        <v>116</v>
      </c>
      <c r="AF389" s="10" t="s">
        <v>117</v>
      </c>
      <c r="AG389" s="10"/>
      <c r="AH389" s="10">
        <v>0</v>
      </c>
      <c r="AI389" s="10">
        <v>0</v>
      </c>
      <c r="AJ389" s="10">
        <v>0</v>
      </c>
      <c r="AK389" s="10">
        <v>0</v>
      </c>
      <c r="AL389" s="10">
        <v>0</v>
      </c>
      <c r="AM389" s="10">
        <v>0</v>
      </c>
      <c r="AN389" s="10">
        <v>1</v>
      </c>
      <c r="AO389" s="10">
        <v>0</v>
      </c>
      <c r="AP389" s="10">
        <v>0</v>
      </c>
      <c r="AQ389" s="10">
        <v>0</v>
      </c>
      <c r="AR389" s="10">
        <v>0</v>
      </c>
      <c r="AS389" s="10">
        <v>0</v>
      </c>
      <c r="AT389" s="10">
        <v>0</v>
      </c>
      <c r="AU389" s="10"/>
      <c r="AV389" s="10"/>
      <c r="AW389" s="10"/>
      <c r="AX389" s="10">
        <v>2024</v>
      </c>
      <c r="AY389" s="10" t="s">
        <v>3254</v>
      </c>
      <c r="AZ389" s="10" t="s">
        <v>119</v>
      </c>
      <c r="BA389" s="10"/>
      <c r="BB389" s="10">
        <v>1</v>
      </c>
      <c r="BC389" s="10" t="s">
        <v>347</v>
      </c>
      <c r="BD389" s="10" t="s">
        <v>348</v>
      </c>
      <c r="BE389" s="10"/>
      <c r="BF389" s="10"/>
      <c r="BG389" s="10"/>
      <c r="BH389" s="10"/>
      <c r="BI389" s="10"/>
      <c r="BJ389" s="10"/>
      <c r="BK389" s="10"/>
      <c r="BL389" s="10"/>
      <c r="BM389" s="10"/>
      <c r="BN389" s="12" t="s">
        <v>1691</v>
      </c>
      <c r="BO389" s="12" t="s">
        <v>1692</v>
      </c>
      <c r="BP389" s="10"/>
      <c r="BQ389" s="10" t="s">
        <v>91</v>
      </c>
      <c r="BR389" s="10">
        <v>2024</v>
      </c>
      <c r="BS389" s="10" t="str">
        <f>+_xlfn.XLOOKUP(Tabla1[[#This Row],[COD_ACT]],'[1]VF (2)'!$B:$B,'[1]VF (2)'!$AGD:$AGD)</f>
        <v>201;202;205;401;402</v>
      </c>
      <c r="BT389" s="10">
        <f>+_xlfn.XLOOKUP(Tabla1[[#This Row],[COD_ACT]],'[1]VF (2)'!$B:$B,'[1]VF (2)'!$AGC:$AGC)</f>
        <v>0</v>
      </c>
      <c r="BU389" s="10" t="e">
        <f>+_xlfn.XLOOKUP(Tabla1[[#This Row],[COD_ACT]],'[2]COMPACTO PUNTO Y COMA'!$A:$A,'[2]COMPACTO PUNTO Y COMA'!$C:$C)</f>
        <v>#N/A</v>
      </c>
      <c r="BV389" s="10" t="e">
        <f>+_xlfn.XLOOKUP(Tabla1[[#This Row],[COD_ACT]],[3]Sheet1!$A:$A,[3]Sheet1!$B:$B)</f>
        <v>#N/A</v>
      </c>
      <c r="BW389" s="14">
        <v>500</v>
      </c>
      <c r="BX389" s="10" t="s">
        <v>3255</v>
      </c>
      <c r="BY389" s="10"/>
      <c r="BZ389" s="10"/>
      <c r="CA389" s="10"/>
      <c r="CB389" s="10"/>
      <c r="CC389" s="10"/>
      <c r="CD389" s="10"/>
      <c r="CE389" s="10"/>
      <c r="CF389" s="10"/>
      <c r="CG389" s="10"/>
    </row>
    <row r="390" spans="1:85" hidden="1">
      <c r="A390" s="10" t="s">
        <v>3256</v>
      </c>
      <c r="B390" s="10">
        <v>32084</v>
      </c>
      <c r="C390" s="11" t="s">
        <v>86</v>
      </c>
      <c r="D390" s="10" t="s">
        <v>876</v>
      </c>
      <c r="E390" s="10" t="s">
        <v>877</v>
      </c>
      <c r="F390" s="10" t="s">
        <v>89</v>
      </c>
      <c r="G390" s="10"/>
      <c r="H390" s="10"/>
      <c r="I390" s="10"/>
      <c r="J390" s="10"/>
      <c r="K390" s="12" t="s">
        <v>3257</v>
      </c>
      <c r="L390" s="10" t="s">
        <v>91</v>
      </c>
      <c r="M390" s="10" t="s">
        <v>92</v>
      </c>
      <c r="N390" s="10" t="s">
        <v>91</v>
      </c>
      <c r="O390" s="10" t="s">
        <v>16</v>
      </c>
      <c r="P390" s="10" t="s">
        <v>93</v>
      </c>
      <c r="Q390" s="10">
        <v>1</v>
      </c>
      <c r="R390" s="10">
        <v>0</v>
      </c>
      <c r="S390" s="10">
        <v>0</v>
      </c>
      <c r="T390" s="10">
        <v>0</v>
      </c>
      <c r="U390" s="10">
        <v>0</v>
      </c>
      <c r="V390" s="10">
        <v>0</v>
      </c>
      <c r="W390" s="10">
        <v>0</v>
      </c>
      <c r="X390" s="10" t="s">
        <v>153</v>
      </c>
      <c r="Y390" s="10"/>
      <c r="Z390" s="10" t="s">
        <v>869</v>
      </c>
      <c r="AA390" s="10">
        <v>2034</v>
      </c>
      <c r="AB390" s="10" t="s">
        <v>870</v>
      </c>
      <c r="AC390" s="10" t="s">
        <v>3258</v>
      </c>
      <c r="AD390" s="10">
        <v>2014</v>
      </c>
      <c r="AE390" s="10" t="s">
        <v>116</v>
      </c>
      <c r="AF390" s="10" t="s">
        <v>117</v>
      </c>
      <c r="AG390" s="10"/>
      <c r="AH390" s="10">
        <v>0</v>
      </c>
      <c r="AI390" s="10">
        <v>0</v>
      </c>
      <c r="AJ390" s="10">
        <v>0</v>
      </c>
      <c r="AK390" s="10">
        <v>0</v>
      </c>
      <c r="AL390" s="10">
        <v>0</v>
      </c>
      <c r="AM390" s="10">
        <v>0</v>
      </c>
      <c r="AN390" s="10">
        <v>1</v>
      </c>
      <c r="AO390" s="10"/>
      <c r="AP390" s="10"/>
      <c r="AQ390" s="10"/>
      <c r="AR390" s="10"/>
      <c r="AS390" s="10"/>
      <c r="AT390" s="10"/>
      <c r="AU390" s="13" t="s">
        <v>3259</v>
      </c>
      <c r="AV390" s="10"/>
      <c r="AW390" s="10"/>
      <c r="AX390" s="10">
        <v>2024</v>
      </c>
      <c r="AY390" s="10" t="s">
        <v>3260</v>
      </c>
      <c r="AZ390" s="10" t="s">
        <v>103</v>
      </c>
      <c r="BA390" s="10"/>
      <c r="BB390" s="10">
        <v>1</v>
      </c>
      <c r="BC390" s="10" t="s">
        <v>357</v>
      </c>
      <c r="BD390" s="10" t="s">
        <v>358</v>
      </c>
      <c r="BE390" s="10"/>
      <c r="BF390" s="10"/>
      <c r="BG390" s="10"/>
      <c r="BH390" s="10"/>
      <c r="BI390" s="10"/>
      <c r="BJ390" s="10"/>
      <c r="BK390" s="10"/>
      <c r="BL390" s="10"/>
      <c r="BM390" s="10"/>
      <c r="BN390" s="12" t="s">
        <v>106</v>
      </c>
      <c r="BO390" s="12" t="s">
        <v>106</v>
      </c>
      <c r="BP390" s="10"/>
      <c r="BQ390" s="10" t="s">
        <v>92</v>
      </c>
      <c r="BR390" s="10">
        <v>2024</v>
      </c>
      <c r="BS390" s="10" t="str">
        <f>+_xlfn.XLOOKUP(Tabla1[[#This Row],[COD_ACT]],'[1]VF (2)'!$B:$B,'[1]VF (2)'!$AGD:$AGD)</f>
        <v>101;102</v>
      </c>
      <c r="BT390" s="10">
        <f>+_xlfn.XLOOKUP(Tabla1[[#This Row],[COD_ACT]],'[1]VF (2)'!$B:$B,'[1]VF (2)'!$AGC:$AGC)</f>
        <v>0</v>
      </c>
      <c r="BU390" s="10" t="e">
        <f>+_xlfn.XLOOKUP(Tabla1[[#This Row],[COD_ACT]],'[2]COMPACTO PUNTO Y COMA'!$A:$A,'[2]COMPACTO PUNTO Y COMA'!$C:$C)</f>
        <v>#N/A</v>
      </c>
      <c r="BV390" s="10" t="e">
        <f>+_xlfn.XLOOKUP(Tabla1[[#This Row],[COD_ACT]],[3]Sheet1!$A:$A,[3]Sheet1!$B:$B)</f>
        <v>#N/A</v>
      </c>
      <c r="BW390" s="14">
        <v>500</v>
      </c>
      <c r="BX390" s="10" t="s">
        <v>1372</v>
      </c>
      <c r="BY390" s="10"/>
      <c r="BZ390" s="10"/>
      <c r="CA390" s="10"/>
      <c r="CB390" s="10"/>
      <c r="CC390" s="10"/>
      <c r="CD390" s="10"/>
      <c r="CE390" s="10"/>
      <c r="CF390" s="10"/>
      <c r="CG390" s="10"/>
    </row>
    <row r="391" spans="1:85" hidden="1">
      <c r="A391" s="10" t="s">
        <v>3261</v>
      </c>
      <c r="B391" s="15" t="s">
        <v>3262</v>
      </c>
      <c r="C391" s="11" t="s">
        <v>86</v>
      </c>
      <c r="D391" s="10" t="s">
        <v>3225</v>
      </c>
      <c r="E391" s="10" t="s">
        <v>3226</v>
      </c>
      <c r="F391" s="10" t="s">
        <v>89</v>
      </c>
      <c r="G391" s="16">
        <v>9</v>
      </c>
      <c r="H391" s="10"/>
      <c r="I391" s="10"/>
      <c r="J391" s="10"/>
      <c r="K391" s="12" t="s">
        <v>3263</v>
      </c>
      <c r="L391" s="10" t="s">
        <v>91</v>
      </c>
      <c r="M391" s="10" t="s">
        <v>92</v>
      </c>
      <c r="N391" s="10" t="s">
        <v>91</v>
      </c>
      <c r="O391" s="10" t="s">
        <v>16</v>
      </c>
      <c r="P391" s="10" t="s">
        <v>93</v>
      </c>
      <c r="Q391" s="10">
        <v>1</v>
      </c>
      <c r="R391" s="10">
        <v>0</v>
      </c>
      <c r="S391" s="10">
        <v>0</v>
      </c>
      <c r="T391" s="10">
        <v>0</v>
      </c>
      <c r="U391" s="10">
        <v>0</v>
      </c>
      <c r="V391" s="10">
        <v>0</v>
      </c>
      <c r="W391" s="10">
        <v>0</v>
      </c>
      <c r="X391" s="10" t="s">
        <v>222</v>
      </c>
      <c r="Y391" s="10" t="s">
        <v>222</v>
      </c>
      <c r="Z391" s="10" t="s">
        <v>305</v>
      </c>
      <c r="AA391" s="10">
        <v>2101</v>
      </c>
      <c r="AB391" s="10" t="s">
        <v>306</v>
      </c>
      <c r="AC391" s="10" t="s">
        <v>3264</v>
      </c>
      <c r="AD391" s="10">
        <v>2101</v>
      </c>
      <c r="AE391" s="10" t="s">
        <v>305</v>
      </c>
      <c r="AF391" s="10" t="s">
        <v>306</v>
      </c>
      <c r="AG391" s="10"/>
      <c r="AH391" s="10">
        <v>1</v>
      </c>
      <c r="AI391" s="10">
        <v>1</v>
      </c>
      <c r="AJ391" s="10">
        <v>1</v>
      </c>
      <c r="AK391" s="10">
        <v>1</v>
      </c>
      <c r="AL391" s="10">
        <v>1</v>
      </c>
      <c r="AM391" s="10">
        <v>1</v>
      </c>
      <c r="AN391" s="10">
        <v>1</v>
      </c>
      <c r="AO391" s="10">
        <v>1</v>
      </c>
      <c r="AP391" s="10">
        <v>1</v>
      </c>
      <c r="AQ391" s="10">
        <v>1</v>
      </c>
      <c r="AR391" s="10">
        <v>1</v>
      </c>
      <c r="AS391" s="10">
        <v>1</v>
      </c>
      <c r="AT391" s="10">
        <v>1</v>
      </c>
      <c r="AU391" s="13" t="s">
        <v>3229</v>
      </c>
      <c r="AV391" s="10"/>
      <c r="AW391" s="10" t="s">
        <v>3265</v>
      </c>
      <c r="AX391" s="10">
        <v>2024</v>
      </c>
      <c r="AY391" s="10" t="s">
        <v>3266</v>
      </c>
      <c r="AZ391" s="10" t="s">
        <v>138</v>
      </c>
      <c r="BA391" s="10" t="s">
        <v>3267</v>
      </c>
      <c r="BB391" s="10">
        <v>1</v>
      </c>
      <c r="BC391" s="10" t="s">
        <v>575</v>
      </c>
      <c r="BD391" s="10" t="s">
        <v>576</v>
      </c>
      <c r="BE391" s="10">
        <v>2</v>
      </c>
      <c r="BF391" s="10" t="s">
        <v>311</v>
      </c>
      <c r="BG391" s="10" t="s">
        <v>1528</v>
      </c>
      <c r="BH391" s="10" t="s">
        <v>1529</v>
      </c>
      <c r="BI391" s="10" t="s">
        <v>1530</v>
      </c>
      <c r="BJ391" s="10" t="s">
        <v>1531</v>
      </c>
      <c r="BK391" s="10">
        <v>5</v>
      </c>
      <c r="BL391" s="10" t="s">
        <v>147</v>
      </c>
      <c r="BM391" s="10" t="s">
        <v>148</v>
      </c>
      <c r="BN391" s="10" t="s">
        <v>106</v>
      </c>
      <c r="BO391" s="10" t="s">
        <v>106</v>
      </c>
      <c r="BP391" s="10"/>
      <c r="BQ391" s="10" t="s">
        <v>92</v>
      </c>
      <c r="BR391" s="10">
        <v>2024</v>
      </c>
      <c r="BS391" s="10" t="e">
        <f>+_xlfn.XLOOKUP(Tabla1[[#This Row],[COD_ACT]],'[1]VF (2)'!$B:$B,'[1]VF (2)'!$AGD:$AGD)</f>
        <v>#N/A</v>
      </c>
      <c r="BT391" s="10" t="e">
        <f>+_xlfn.XLOOKUP(Tabla1[[#This Row],[COD_ACT]],'[1]VF (2)'!$B:$B,'[1]VF (2)'!$AGC:$AGC)</f>
        <v>#N/A</v>
      </c>
      <c r="BU391" s="10" t="str">
        <f>+_xlfn.XLOOKUP(Tabla1[[#This Row],[COD_ACT]],'[2]COMPACTO PUNTO Y COMA'!$A:$A,'[2]COMPACTO PUNTO Y COMA'!$C:$C)</f>
        <v>401</v>
      </c>
      <c r="BV391" s="10" t="e">
        <f>_xlfn.XLOOKUP(Tabla1[[#This Row],[COD_ACT]],[3]Sheet1!$A:$A,[3]Sheet1!$B:$B)</f>
        <v>#N/A</v>
      </c>
      <c r="BW391" s="14">
        <v>400</v>
      </c>
      <c r="BX391" s="10">
        <v>600</v>
      </c>
      <c r="BY391" s="10"/>
      <c r="BZ391" s="10"/>
      <c r="CA391" s="10"/>
      <c r="CB391" s="10"/>
      <c r="CC391" s="10"/>
      <c r="CD391" s="10"/>
      <c r="CE391" s="10"/>
      <c r="CF391" s="10"/>
      <c r="CG391" s="10"/>
    </row>
    <row r="392" spans="1:85" hidden="1">
      <c r="A392" s="10" t="s">
        <v>3268</v>
      </c>
      <c r="B392" s="10">
        <v>31144</v>
      </c>
      <c r="C392" s="11" t="s">
        <v>86</v>
      </c>
      <c r="D392" s="10" t="s">
        <v>524</v>
      </c>
      <c r="E392" s="10" t="s">
        <v>525</v>
      </c>
      <c r="F392" s="10" t="s">
        <v>514</v>
      </c>
      <c r="G392" s="10"/>
      <c r="H392" s="10"/>
      <c r="I392" s="10"/>
      <c r="J392" s="10"/>
      <c r="K392" s="12" t="s">
        <v>3269</v>
      </c>
      <c r="L392" s="10" t="s">
        <v>91</v>
      </c>
      <c r="M392" s="10" t="s">
        <v>92</v>
      </c>
      <c r="N392" s="10" t="s">
        <v>91</v>
      </c>
      <c r="O392" s="10" t="s">
        <v>16</v>
      </c>
      <c r="P392" s="10" t="s">
        <v>93</v>
      </c>
      <c r="Q392" s="10">
        <v>1</v>
      </c>
      <c r="R392" s="10">
        <v>0</v>
      </c>
      <c r="S392" s="10">
        <v>0</v>
      </c>
      <c r="T392" s="10">
        <v>0</v>
      </c>
      <c r="U392" s="10">
        <v>0</v>
      </c>
      <c r="V392" s="10">
        <v>0</v>
      </c>
      <c r="W392" s="10">
        <v>0</v>
      </c>
      <c r="X392" s="10" t="s">
        <v>222</v>
      </c>
      <c r="Y392" s="10"/>
      <c r="Z392" s="10" t="s">
        <v>113</v>
      </c>
      <c r="AA392" s="10">
        <v>2030</v>
      </c>
      <c r="AB392" s="10" t="s">
        <v>114</v>
      </c>
      <c r="AC392" s="10" t="s">
        <v>3270</v>
      </c>
      <c r="AD392" s="10">
        <v>2014</v>
      </c>
      <c r="AE392" s="10" t="s">
        <v>116</v>
      </c>
      <c r="AF392" s="10" t="s">
        <v>117</v>
      </c>
      <c r="AG392" s="10"/>
      <c r="AH392" s="10">
        <v>0</v>
      </c>
      <c r="AI392" s="10">
        <v>0</v>
      </c>
      <c r="AJ392" s="10">
        <v>0</v>
      </c>
      <c r="AK392" s="10">
        <v>0</v>
      </c>
      <c r="AL392" s="10">
        <v>0</v>
      </c>
      <c r="AM392" s="10">
        <v>0</v>
      </c>
      <c r="AN392" s="10">
        <v>1</v>
      </c>
      <c r="AO392" s="10"/>
      <c r="AP392" s="10"/>
      <c r="AQ392" s="10"/>
      <c r="AR392" s="10"/>
      <c r="AS392" s="10"/>
      <c r="AT392" s="10"/>
      <c r="AU392" s="13" t="s">
        <v>3271</v>
      </c>
      <c r="AV392" s="10"/>
      <c r="AW392" s="10"/>
      <c r="AX392" s="10">
        <v>2024</v>
      </c>
      <c r="AY392" s="10" t="s">
        <v>3272</v>
      </c>
      <c r="AZ392" s="10" t="s">
        <v>119</v>
      </c>
      <c r="BA392" s="10"/>
      <c r="BB392" s="10">
        <v>1</v>
      </c>
      <c r="BC392" s="10" t="s">
        <v>228</v>
      </c>
      <c r="BD392" s="10" t="s">
        <v>229</v>
      </c>
      <c r="BE392" s="10"/>
      <c r="BF392" s="10"/>
      <c r="BG392" s="10"/>
      <c r="BH392" s="10"/>
      <c r="BI392" s="10"/>
      <c r="BJ392" s="10"/>
      <c r="BK392" s="10"/>
      <c r="BL392" s="10"/>
      <c r="BM392" s="10"/>
      <c r="BN392" s="12" t="s">
        <v>106</v>
      </c>
      <c r="BO392" s="12" t="s">
        <v>106</v>
      </c>
      <c r="BP392" s="10"/>
      <c r="BQ392" s="10" t="s">
        <v>92</v>
      </c>
      <c r="BR392" s="10">
        <v>2024</v>
      </c>
      <c r="BS392" s="10" t="str">
        <f>+_xlfn.XLOOKUP(Tabla1[[#This Row],[COD_ACT]],'[1]VF (2)'!$B:$B,'[1]VF (2)'!$AGD:$AGD)</f>
        <v>102;201;202;205;203</v>
      </c>
      <c r="BT392" s="10">
        <f>+_xlfn.XLOOKUP(Tabla1[[#This Row],[COD_ACT]],'[1]VF (2)'!$B:$B,'[1]VF (2)'!$AGC:$AGC)</f>
        <v>0</v>
      </c>
      <c r="BU392" s="10" t="e">
        <f>+_xlfn.XLOOKUP(Tabla1[[#This Row],[COD_ACT]],'[2]COMPACTO PUNTO Y COMA'!$A:$A,'[2]COMPACTO PUNTO Y COMA'!$C:$C)</f>
        <v>#N/A</v>
      </c>
      <c r="BV392" s="10" t="e">
        <f>+_xlfn.XLOOKUP(Tabla1[[#This Row],[COD_ACT]],[3]Sheet1!$A:$A,[3]Sheet1!$B:$B)</f>
        <v>#N/A</v>
      </c>
      <c r="BW392" s="14">
        <v>500</v>
      </c>
      <c r="BX392" s="10" t="s">
        <v>3273</v>
      </c>
      <c r="BY392" s="10"/>
      <c r="BZ392" s="10"/>
      <c r="CA392" s="10"/>
      <c r="CB392" s="10"/>
      <c r="CC392" s="10"/>
      <c r="CD392" s="10"/>
      <c r="CE392" s="10"/>
      <c r="CF392" s="10"/>
      <c r="CG392" s="10"/>
    </row>
    <row r="393" spans="1:85">
      <c r="A393" s="10" t="s">
        <v>3274</v>
      </c>
      <c r="B393" s="10">
        <v>30995</v>
      </c>
      <c r="C393" s="11" t="s">
        <v>86</v>
      </c>
      <c r="D393" s="10" t="s">
        <v>3275</v>
      </c>
      <c r="E393" s="10" t="s">
        <v>3276</v>
      </c>
      <c r="F393" s="10" t="s">
        <v>514</v>
      </c>
      <c r="G393" s="10"/>
      <c r="H393" s="10"/>
      <c r="I393" s="10"/>
      <c r="J393" s="10"/>
      <c r="K393" s="12" t="s">
        <v>3277</v>
      </c>
      <c r="L393" s="10" t="s">
        <v>91</v>
      </c>
      <c r="M393" s="10" t="s">
        <v>92</v>
      </c>
      <c r="N393" s="10" t="s">
        <v>91</v>
      </c>
      <c r="O393" s="10" t="s">
        <v>16</v>
      </c>
      <c r="P393" s="10" t="s">
        <v>93</v>
      </c>
      <c r="Q393" s="10">
        <v>1</v>
      </c>
      <c r="R393" s="10">
        <v>0</v>
      </c>
      <c r="S393" s="10">
        <v>0</v>
      </c>
      <c r="T393" s="10">
        <v>0</v>
      </c>
      <c r="U393" s="10">
        <v>0</v>
      </c>
      <c r="V393" s="10">
        <v>0</v>
      </c>
      <c r="W393" s="10">
        <v>0</v>
      </c>
      <c r="X393" s="10" t="s">
        <v>112</v>
      </c>
      <c r="Y393" s="10"/>
      <c r="Z393" s="10" t="s">
        <v>113</v>
      </c>
      <c r="AA393" s="10">
        <v>2030</v>
      </c>
      <c r="AB393" s="10" t="s">
        <v>114</v>
      </c>
      <c r="AC393" s="10" t="s">
        <v>3278</v>
      </c>
      <c r="AD393" s="10">
        <v>2014</v>
      </c>
      <c r="AE393" s="10" t="s">
        <v>116</v>
      </c>
      <c r="AF393" s="10" t="s">
        <v>117</v>
      </c>
      <c r="AG393" s="10"/>
      <c r="AH393" s="10">
        <v>0</v>
      </c>
      <c r="AI393" s="10">
        <v>0</v>
      </c>
      <c r="AJ393" s="10">
        <v>0</v>
      </c>
      <c r="AK393" s="10">
        <v>0</v>
      </c>
      <c r="AL393" s="10">
        <v>0</v>
      </c>
      <c r="AM393" s="10">
        <v>0</v>
      </c>
      <c r="AN393" s="10">
        <v>1</v>
      </c>
      <c r="AO393" s="10"/>
      <c r="AP393" s="10"/>
      <c r="AQ393" s="10"/>
      <c r="AR393" s="10"/>
      <c r="AS393" s="10"/>
      <c r="AT393" s="10"/>
      <c r="AU393" s="10"/>
      <c r="AV393" s="10"/>
      <c r="AW393" s="10"/>
      <c r="AX393" s="10">
        <v>2024</v>
      </c>
      <c r="AY393" s="10" t="s">
        <v>3279</v>
      </c>
      <c r="AZ393" s="10" t="s">
        <v>119</v>
      </c>
      <c r="BA393" s="10"/>
      <c r="BB393" s="10">
        <v>1</v>
      </c>
      <c r="BC393" s="10" t="s">
        <v>1671</v>
      </c>
      <c r="BD393" s="10" t="s">
        <v>1672</v>
      </c>
      <c r="BE393" s="10"/>
      <c r="BF393" s="10"/>
      <c r="BG393" s="10"/>
      <c r="BH393" s="10"/>
      <c r="BI393" s="10"/>
      <c r="BJ393" s="10"/>
      <c r="BK393" s="10"/>
      <c r="BL393" s="10"/>
      <c r="BM393" s="10"/>
      <c r="BN393" s="12" t="s">
        <v>106</v>
      </c>
      <c r="BO393" s="12" t="s">
        <v>106</v>
      </c>
      <c r="BP393" s="10"/>
      <c r="BQ393" s="10" t="s">
        <v>92</v>
      </c>
      <c r="BR393" s="10">
        <v>2024</v>
      </c>
      <c r="BS393" s="10" t="str">
        <f>+_xlfn.XLOOKUP(Tabla1[[#This Row],[COD_ACT]],'[1]VF (2)'!$B:$B,'[1]VF (2)'!$AGD:$AGD)</f>
        <v>101;102;103;104;105;201;202;205;203;204;301;302;303;304;305;306;307;308;309;401;402;403;404;501;502;503;504;505;506;507;508;509;510;511;512</v>
      </c>
      <c r="BT393" s="10">
        <f>+_xlfn.XLOOKUP(Tabla1[[#This Row],[COD_ACT]],'[1]VF (2)'!$B:$B,'[1]VF (2)'!$AGC:$AGC)</f>
        <v>0</v>
      </c>
      <c r="BU393" s="10" t="e">
        <f>+_xlfn.XLOOKUP(Tabla1[[#This Row],[COD_ACT]],'[2]COMPACTO PUNTO Y COMA'!$A:$A,'[2]COMPACTO PUNTO Y COMA'!$C:$C)</f>
        <v>#N/A</v>
      </c>
      <c r="BV393" s="10" t="e">
        <f>+_xlfn.XLOOKUP(Tabla1[[#This Row],[COD_ACT]],[3]Sheet1!$A:$A,[3]Sheet1!$B:$B)</f>
        <v>#N/A</v>
      </c>
      <c r="BW393" s="14">
        <v>500</v>
      </c>
      <c r="BX393" s="10" t="s">
        <v>3280</v>
      </c>
      <c r="BY393" s="10"/>
      <c r="BZ393" s="10"/>
      <c r="CA393" s="10"/>
      <c r="CB393" s="10"/>
      <c r="CC393" s="10"/>
      <c r="CD393" s="10"/>
      <c r="CE393" s="10"/>
      <c r="CF393" s="10"/>
      <c r="CG393" s="10"/>
    </row>
    <row r="394" spans="1:85" hidden="1">
      <c r="A394" s="10" t="s">
        <v>3281</v>
      </c>
      <c r="B394" s="10">
        <v>31079</v>
      </c>
      <c r="C394" s="11" t="s">
        <v>86</v>
      </c>
      <c r="D394" s="10" t="s">
        <v>3282</v>
      </c>
      <c r="E394" s="10" t="s">
        <v>3283</v>
      </c>
      <c r="F394" s="10" t="s">
        <v>514</v>
      </c>
      <c r="G394" s="10"/>
      <c r="H394" s="10"/>
      <c r="I394" s="10"/>
      <c r="J394" s="10"/>
      <c r="K394" s="12" t="s">
        <v>3284</v>
      </c>
      <c r="L394" s="10" t="s">
        <v>91</v>
      </c>
      <c r="M394" s="10" t="s">
        <v>92</v>
      </c>
      <c r="N394" s="10" t="s">
        <v>91</v>
      </c>
      <c r="O394" s="10" t="s">
        <v>16</v>
      </c>
      <c r="P394" s="10" t="s">
        <v>93</v>
      </c>
      <c r="Q394" s="10">
        <v>1</v>
      </c>
      <c r="R394" s="10">
        <v>0</v>
      </c>
      <c r="S394" s="10">
        <v>0</v>
      </c>
      <c r="T394" s="10">
        <v>0</v>
      </c>
      <c r="U394" s="10">
        <v>0</v>
      </c>
      <c r="V394" s="10">
        <v>0</v>
      </c>
      <c r="W394" s="10">
        <v>0</v>
      </c>
      <c r="X394" s="10" t="s">
        <v>112</v>
      </c>
      <c r="Y394" s="10"/>
      <c r="Z394" s="10" t="s">
        <v>113</v>
      </c>
      <c r="AA394" s="10">
        <v>2030</v>
      </c>
      <c r="AB394" s="10" t="s">
        <v>114</v>
      </c>
      <c r="AC394" s="10" t="s">
        <v>3285</v>
      </c>
      <c r="AD394" s="10">
        <v>2014</v>
      </c>
      <c r="AE394" s="10" t="s">
        <v>116</v>
      </c>
      <c r="AF394" s="10" t="s">
        <v>117</v>
      </c>
      <c r="AG394" s="10"/>
      <c r="AH394" s="10">
        <v>0</v>
      </c>
      <c r="AI394" s="10">
        <v>0</v>
      </c>
      <c r="AJ394" s="10">
        <v>0</v>
      </c>
      <c r="AK394" s="10">
        <v>0</v>
      </c>
      <c r="AL394" s="10">
        <v>0</v>
      </c>
      <c r="AM394" s="10">
        <v>0</v>
      </c>
      <c r="AN394" s="10">
        <v>1</v>
      </c>
      <c r="AO394" s="10"/>
      <c r="AP394" s="10"/>
      <c r="AQ394" s="10"/>
      <c r="AR394" s="10"/>
      <c r="AS394" s="10"/>
      <c r="AT394" s="10"/>
      <c r="AU394" s="10"/>
      <c r="AV394" s="10"/>
      <c r="AW394" s="10"/>
      <c r="AX394" s="10">
        <v>2024</v>
      </c>
      <c r="AY394" s="10" t="s">
        <v>3286</v>
      </c>
      <c r="AZ394" s="10" t="s">
        <v>119</v>
      </c>
      <c r="BA394" s="10"/>
      <c r="BB394" s="10">
        <v>1</v>
      </c>
      <c r="BC394" s="10" t="s">
        <v>120</v>
      </c>
      <c r="BD394" s="10" t="s">
        <v>121</v>
      </c>
      <c r="BE394" s="10"/>
      <c r="BF394" s="10"/>
      <c r="BG394" s="10"/>
      <c r="BH394" s="10"/>
      <c r="BI394" s="10"/>
      <c r="BJ394" s="10"/>
      <c r="BK394" s="10"/>
      <c r="BL394" s="10"/>
      <c r="BM394" s="10"/>
      <c r="BN394" s="12" t="s">
        <v>106</v>
      </c>
      <c r="BO394" s="12" t="s">
        <v>106</v>
      </c>
      <c r="BP394" s="10"/>
      <c r="BQ394" s="10" t="s">
        <v>92</v>
      </c>
      <c r="BR394" s="10">
        <v>2024</v>
      </c>
      <c r="BS394" s="10">
        <f>+_xlfn.XLOOKUP(Tabla1[[#This Row],[COD_ACT]],'[1]VF (2)'!$B:$B,'[1]VF (2)'!$AGD:$AGD)</f>
        <v>0</v>
      </c>
      <c r="BT394" s="10">
        <f>+_xlfn.XLOOKUP(Tabla1[[#This Row],[COD_ACT]],'[1]VF (2)'!$B:$B,'[1]VF (2)'!$AGC:$AGC)</f>
        <v>0</v>
      </c>
      <c r="BU394" s="10" t="e">
        <f>+_xlfn.XLOOKUP(Tabla1[[#This Row],[COD_ACT]],'[2]COMPACTO PUNTO Y COMA'!$A:$A,'[2]COMPACTO PUNTO Y COMA'!$C:$C)</f>
        <v>#N/A</v>
      </c>
      <c r="BV394" s="10" t="e">
        <f>+_xlfn.XLOOKUP(Tabla1[[#This Row],[COD_ACT]],[3]Sheet1!$A:$A,[3]Sheet1!$B:$B)</f>
        <v>#N/A</v>
      </c>
      <c r="BW394" s="14">
        <v>500</v>
      </c>
      <c r="BX394" s="10">
        <v>0</v>
      </c>
      <c r="BY394" s="10"/>
      <c r="BZ394" s="10"/>
      <c r="CA394" s="10"/>
      <c r="CB394" s="10"/>
      <c r="CC394" s="10"/>
      <c r="CD394" s="10"/>
      <c r="CE394" s="10"/>
      <c r="CF394" s="10"/>
      <c r="CG394" s="10"/>
    </row>
    <row r="395" spans="1:85" hidden="1">
      <c r="A395" s="10" t="s">
        <v>3287</v>
      </c>
      <c r="B395" s="10">
        <v>31012</v>
      </c>
      <c r="C395" s="11" t="s">
        <v>86</v>
      </c>
      <c r="D395" s="10" t="s">
        <v>3288</v>
      </c>
      <c r="E395" s="10" t="s">
        <v>3289</v>
      </c>
      <c r="F395" s="10" t="s">
        <v>514</v>
      </c>
      <c r="G395" s="10"/>
      <c r="H395" s="10"/>
      <c r="I395" s="10"/>
      <c r="J395" s="10"/>
      <c r="K395" s="12" t="s">
        <v>3290</v>
      </c>
      <c r="L395" s="10" t="s">
        <v>91</v>
      </c>
      <c r="M395" s="10" t="s">
        <v>92</v>
      </c>
      <c r="N395" s="10" t="s">
        <v>91</v>
      </c>
      <c r="O395" s="10" t="s">
        <v>16</v>
      </c>
      <c r="P395" s="10" t="s">
        <v>93</v>
      </c>
      <c r="Q395" s="10">
        <v>1</v>
      </c>
      <c r="R395" s="10">
        <v>0</v>
      </c>
      <c r="S395" s="10">
        <v>0</v>
      </c>
      <c r="T395" s="10">
        <v>0</v>
      </c>
      <c r="U395" s="10">
        <v>0</v>
      </c>
      <c r="V395" s="10">
        <v>0</v>
      </c>
      <c r="W395" s="10">
        <v>0</v>
      </c>
      <c r="X395" s="10" t="s">
        <v>222</v>
      </c>
      <c r="Y395" s="10"/>
      <c r="Z395" s="10" t="s">
        <v>113</v>
      </c>
      <c r="AA395" s="10">
        <v>2030</v>
      </c>
      <c r="AB395" s="10" t="s">
        <v>114</v>
      </c>
      <c r="AC395" s="10" t="s">
        <v>3291</v>
      </c>
      <c r="AD395" s="10">
        <v>2014</v>
      </c>
      <c r="AE395" s="10" t="s">
        <v>116</v>
      </c>
      <c r="AF395" s="10" t="s">
        <v>117</v>
      </c>
      <c r="AG395" s="10"/>
      <c r="AH395" s="10">
        <v>0</v>
      </c>
      <c r="AI395" s="10">
        <v>0</v>
      </c>
      <c r="AJ395" s="10">
        <v>0</v>
      </c>
      <c r="AK395" s="10">
        <v>0</v>
      </c>
      <c r="AL395" s="10">
        <v>0</v>
      </c>
      <c r="AM395" s="10">
        <v>0</v>
      </c>
      <c r="AN395" s="10">
        <v>1</v>
      </c>
      <c r="AO395" s="10"/>
      <c r="AP395" s="10"/>
      <c r="AQ395" s="10"/>
      <c r="AR395" s="10"/>
      <c r="AS395" s="10"/>
      <c r="AT395" s="10"/>
      <c r="AU395" s="10"/>
      <c r="AV395" s="10"/>
      <c r="AW395" s="10"/>
      <c r="AX395" s="10">
        <v>2024</v>
      </c>
      <c r="AY395" s="10" t="s">
        <v>3292</v>
      </c>
      <c r="AZ395" s="10" t="s">
        <v>119</v>
      </c>
      <c r="BA395" s="10"/>
      <c r="BB395" s="10">
        <v>1</v>
      </c>
      <c r="BC395" s="10" t="s">
        <v>228</v>
      </c>
      <c r="BD395" s="10" t="s">
        <v>229</v>
      </c>
      <c r="BE395" s="10"/>
      <c r="BF395" s="10"/>
      <c r="BG395" s="10"/>
      <c r="BH395" s="10"/>
      <c r="BI395" s="10"/>
      <c r="BJ395" s="10"/>
      <c r="BK395" s="10"/>
      <c r="BL395" s="10"/>
      <c r="BM395" s="10"/>
      <c r="BN395" s="12" t="s">
        <v>106</v>
      </c>
      <c r="BO395" s="12" t="s">
        <v>106</v>
      </c>
      <c r="BP395" s="10"/>
      <c r="BQ395" s="10" t="s">
        <v>92</v>
      </c>
      <c r="BR395" s="10">
        <v>2024</v>
      </c>
      <c r="BS395" s="10">
        <f>+_xlfn.XLOOKUP(Tabla1[[#This Row],[COD_ACT]],'[1]VF (2)'!$B:$B,'[1]VF (2)'!$AGD:$AGD)</f>
        <v>0</v>
      </c>
      <c r="BT395" s="10">
        <f>+_xlfn.XLOOKUP(Tabla1[[#This Row],[COD_ACT]],'[1]VF (2)'!$B:$B,'[1]VF (2)'!$AGC:$AGC)</f>
        <v>0</v>
      </c>
      <c r="BU395" s="10" t="e">
        <f>+_xlfn.XLOOKUP(Tabla1[[#This Row],[COD_ACT]],'[2]COMPACTO PUNTO Y COMA'!$A:$A,'[2]COMPACTO PUNTO Y COMA'!$C:$C)</f>
        <v>#N/A</v>
      </c>
      <c r="BV395" s="10" t="e">
        <f>+_xlfn.XLOOKUP(Tabla1[[#This Row],[COD_ACT]],[3]Sheet1!$A:$A,[3]Sheet1!$B:$B)</f>
        <v>#N/A</v>
      </c>
      <c r="BW395" s="14">
        <v>500</v>
      </c>
      <c r="BX395" s="10">
        <v>0</v>
      </c>
      <c r="BY395" s="10"/>
      <c r="BZ395" s="10"/>
      <c r="CA395" s="10"/>
      <c r="CB395" s="10"/>
      <c r="CC395" s="10"/>
      <c r="CD395" s="10"/>
      <c r="CE395" s="10"/>
      <c r="CF395" s="10"/>
      <c r="CG395" s="10"/>
    </row>
    <row r="396" spans="1:85" hidden="1">
      <c r="A396" s="10" t="s">
        <v>3293</v>
      </c>
      <c r="B396" s="10">
        <v>31092</v>
      </c>
      <c r="C396" s="11" t="s">
        <v>86</v>
      </c>
      <c r="D396" s="10" t="s">
        <v>3294</v>
      </c>
      <c r="E396" s="10" t="s">
        <v>3295</v>
      </c>
      <c r="F396" s="10" t="s">
        <v>514</v>
      </c>
      <c r="G396" s="10"/>
      <c r="H396" s="10"/>
      <c r="I396" s="10"/>
      <c r="J396" s="10"/>
      <c r="K396" s="12" t="s">
        <v>3296</v>
      </c>
      <c r="L396" s="10" t="s">
        <v>91</v>
      </c>
      <c r="M396" s="10" t="s">
        <v>92</v>
      </c>
      <c r="N396" s="10" t="s">
        <v>91</v>
      </c>
      <c r="O396" s="10" t="s">
        <v>16</v>
      </c>
      <c r="P396" s="10" t="s">
        <v>93</v>
      </c>
      <c r="Q396" s="10">
        <v>1</v>
      </c>
      <c r="R396" s="10">
        <v>0</v>
      </c>
      <c r="S396" s="10">
        <v>0</v>
      </c>
      <c r="T396" s="10">
        <v>0</v>
      </c>
      <c r="U396" s="10">
        <v>0</v>
      </c>
      <c r="V396" s="10">
        <v>0</v>
      </c>
      <c r="W396" s="10">
        <v>0</v>
      </c>
      <c r="X396" s="10" t="s">
        <v>112</v>
      </c>
      <c r="Y396" s="10"/>
      <c r="Z396" s="10" t="s">
        <v>113</v>
      </c>
      <c r="AA396" s="10">
        <v>2030</v>
      </c>
      <c r="AB396" s="10" t="s">
        <v>114</v>
      </c>
      <c r="AC396" s="10" t="s">
        <v>3297</v>
      </c>
      <c r="AD396" s="10">
        <v>2014</v>
      </c>
      <c r="AE396" s="10" t="s">
        <v>116</v>
      </c>
      <c r="AF396" s="10" t="s">
        <v>117</v>
      </c>
      <c r="AG396" s="10"/>
      <c r="AH396" s="10">
        <v>0</v>
      </c>
      <c r="AI396" s="10">
        <v>0</v>
      </c>
      <c r="AJ396" s="10">
        <v>0</v>
      </c>
      <c r="AK396" s="10">
        <v>0</v>
      </c>
      <c r="AL396" s="10">
        <v>0</v>
      </c>
      <c r="AM396" s="10">
        <v>0</v>
      </c>
      <c r="AN396" s="10">
        <v>1</v>
      </c>
      <c r="AO396" s="10"/>
      <c r="AP396" s="10"/>
      <c r="AQ396" s="10"/>
      <c r="AR396" s="10"/>
      <c r="AS396" s="10"/>
      <c r="AT396" s="10"/>
      <c r="AU396" s="10"/>
      <c r="AV396" s="10"/>
      <c r="AW396" s="10"/>
      <c r="AX396" s="10">
        <v>2024</v>
      </c>
      <c r="AY396" s="10" t="s">
        <v>3298</v>
      </c>
      <c r="AZ396" s="10" t="s">
        <v>119</v>
      </c>
      <c r="BA396" s="10"/>
      <c r="BB396" s="10">
        <v>1</v>
      </c>
      <c r="BC396" s="10" t="s">
        <v>314</v>
      </c>
      <c r="BD396" s="10" t="s">
        <v>3299</v>
      </c>
      <c r="BE396" s="10"/>
      <c r="BF396" s="10"/>
      <c r="BG396" s="10"/>
      <c r="BH396" s="10"/>
      <c r="BI396" s="10"/>
      <c r="BJ396" s="10"/>
      <c r="BK396" s="10"/>
      <c r="BL396" s="10"/>
      <c r="BM396" s="10"/>
      <c r="BN396" s="12" t="s">
        <v>106</v>
      </c>
      <c r="BO396" s="12" t="s">
        <v>106</v>
      </c>
      <c r="BP396" s="10"/>
      <c r="BQ396" s="10" t="s">
        <v>92</v>
      </c>
      <c r="BR396" s="10">
        <v>2024</v>
      </c>
      <c r="BS396" s="10" t="str">
        <f>+_xlfn.XLOOKUP(Tabla1[[#This Row],[COD_ACT]],'[1]VF (2)'!$B:$B,'[1]VF (2)'!$AGD:$AGD)</f>
        <v>507</v>
      </c>
      <c r="BT396" s="10">
        <f>+_xlfn.XLOOKUP(Tabla1[[#This Row],[COD_ACT]],'[1]VF (2)'!$B:$B,'[1]VF (2)'!$AGC:$AGC)</f>
        <v>0</v>
      </c>
      <c r="BU396" s="10" t="e">
        <f>+_xlfn.XLOOKUP(Tabla1[[#This Row],[COD_ACT]],'[2]COMPACTO PUNTO Y COMA'!$A:$A,'[2]COMPACTO PUNTO Y COMA'!$C:$C)</f>
        <v>#N/A</v>
      </c>
      <c r="BV396" s="10" t="e">
        <f>+_xlfn.XLOOKUP(Tabla1[[#This Row],[COD_ACT]],[3]Sheet1!$A:$A,[3]Sheet1!$B:$B)</f>
        <v>#N/A</v>
      </c>
      <c r="BW396" s="14">
        <v>500</v>
      </c>
      <c r="BX396" s="10" t="s">
        <v>3300</v>
      </c>
      <c r="BY396" s="10"/>
      <c r="BZ396" s="10"/>
      <c r="CA396" s="10"/>
      <c r="CB396" s="10"/>
      <c r="CC396" s="10"/>
      <c r="CD396" s="10"/>
      <c r="CE396" s="10"/>
      <c r="CF396" s="10"/>
      <c r="CG396" s="10"/>
    </row>
    <row r="397" spans="1:85" hidden="1">
      <c r="A397" s="10" t="s">
        <v>3301</v>
      </c>
      <c r="B397" s="10">
        <v>7865</v>
      </c>
      <c r="C397" s="11" t="s">
        <v>86</v>
      </c>
      <c r="D397" s="10" t="s">
        <v>3302</v>
      </c>
      <c r="E397" s="10" t="s">
        <v>3303</v>
      </c>
      <c r="F397" s="10" t="s">
        <v>514</v>
      </c>
      <c r="G397" s="10"/>
      <c r="H397" s="10"/>
      <c r="I397" s="10"/>
      <c r="J397" s="10"/>
      <c r="K397" s="12" t="s">
        <v>3304</v>
      </c>
      <c r="L397" s="10" t="s">
        <v>91</v>
      </c>
      <c r="M397" s="10" t="s">
        <v>92</v>
      </c>
      <c r="N397" s="10" t="s">
        <v>91</v>
      </c>
      <c r="O397" s="10" t="s">
        <v>16</v>
      </c>
      <c r="P397" s="10" t="s">
        <v>93</v>
      </c>
      <c r="Q397" s="10">
        <v>1</v>
      </c>
      <c r="R397" s="10">
        <v>0</v>
      </c>
      <c r="S397" s="10">
        <v>0</v>
      </c>
      <c r="T397" s="10">
        <v>0</v>
      </c>
      <c r="U397" s="10">
        <v>0</v>
      </c>
      <c r="V397" s="10">
        <v>0</v>
      </c>
      <c r="W397" s="10">
        <v>0</v>
      </c>
      <c r="X397" s="10" t="s">
        <v>458</v>
      </c>
      <c r="Y397" s="10"/>
      <c r="Z397" s="10" t="s">
        <v>113</v>
      </c>
      <c r="AA397" s="10">
        <v>2030</v>
      </c>
      <c r="AB397" s="10" t="s">
        <v>114</v>
      </c>
      <c r="AC397" s="10" t="s">
        <v>3305</v>
      </c>
      <c r="AD397" s="10">
        <v>2014</v>
      </c>
      <c r="AE397" s="10" t="s">
        <v>116</v>
      </c>
      <c r="AF397" s="10" t="s">
        <v>117</v>
      </c>
      <c r="AG397" s="10"/>
      <c r="AH397" s="10">
        <v>0</v>
      </c>
      <c r="AI397" s="10">
        <v>0</v>
      </c>
      <c r="AJ397" s="10">
        <v>0</v>
      </c>
      <c r="AK397" s="10">
        <v>0</v>
      </c>
      <c r="AL397" s="10">
        <v>0</v>
      </c>
      <c r="AM397" s="10">
        <v>0</v>
      </c>
      <c r="AN397" s="10">
        <v>1</v>
      </c>
      <c r="AO397" s="10">
        <v>0</v>
      </c>
      <c r="AP397" s="10">
        <v>0</v>
      </c>
      <c r="AQ397" s="10">
        <v>0</v>
      </c>
      <c r="AR397" s="10">
        <v>0</v>
      </c>
      <c r="AS397" s="10">
        <v>0</v>
      </c>
      <c r="AT397" s="10">
        <v>0</v>
      </c>
      <c r="AU397" s="10"/>
      <c r="AV397" s="10"/>
      <c r="AW397" s="10"/>
      <c r="AX397" s="10">
        <v>2024</v>
      </c>
      <c r="AY397" s="10" t="s">
        <v>3306</v>
      </c>
      <c r="AZ397" s="10" t="s">
        <v>119</v>
      </c>
      <c r="BA397" s="10"/>
      <c r="BB397" s="10">
        <v>1</v>
      </c>
      <c r="BC397" s="10" t="s">
        <v>818</v>
      </c>
      <c r="BD397" s="10" t="s">
        <v>819</v>
      </c>
      <c r="BE397" s="10"/>
      <c r="BF397" s="10"/>
      <c r="BG397" s="10"/>
      <c r="BH397" s="10"/>
      <c r="BI397" s="10"/>
      <c r="BJ397" s="10"/>
      <c r="BK397" s="10"/>
      <c r="BL397" s="10"/>
      <c r="BM397" s="10"/>
      <c r="BN397" s="12" t="s">
        <v>3307</v>
      </c>
      <c r="BO397" s="12" t="s">
        <v>3307</v>
      </c>
      <c r="BP397" s="10"/>
      <c r="BQ397" s="10" t="s">
        <v>91</v>
      </c>
      <c r="BR397" s="10">
        <v>2024</v>
      </c>
      <c r="BS397" s="10" t="str">
        <f>+_xlfn.XLOOKUP(Tabla1[[#This Row],[COD_ACT]],'[1]VF (2)'!$B:$B,'[1]VF (2)'!$AGD:$AGD)</f>
        <v>404</v>
      </c>
      <c r="BT397" s="10">
        <f>+_xlfn.XLOOKUP(Tabla1[[#This Row],[COD_ACT]],'[1]VF (2)'!$B:$B,'[1]VF (2)'!$AGC:$AGC)</f>
        <v>0</v>
      </c>
      <c r="BU397" s="10" t="e">
        <f>+_xlfn.XLOOKUP(Tabla1[[#This Row],[COD_ACT]],'[2]COMPACTO PUNTO Y COMA'!$A:$A,'[2]COMPACTO PUNTO Y COMA'!$C:$C)</f>
        <v>#N/A</v>
      </c>
      <c r="BV397" s="10" t="e">
        <f>+_xlfn.XLOOKUP(Tabla1[[#This Row],[COD_ACT]],[3]Sheet1!$A:$A,[3]Sheet1!$B:$B)</f>
        <v>#N/A</v>
      </c>
      <c r="BW397" s="14">
        <v>500</v>
      </c>
      <c r="BX397" s="10" t="s">
        <v>2276</v>
      </c>
      <c r="BY397" s="10"/>
      <c r="BZ397" s="10"/>
      <c r="CA397" s="10"/>
      <c r="CB397" s="10"/>
      <c r="CC397" s="10"/>
      <c r="CD397" s="10"/>
      <c r="CE397" s="10"/>
      <c r="CF397" s="10"/>
      <c r="CG397" s="10"/>
    </row>
    <row r="398" spans="1:85" hidden="1">
      <c r="A398" s="10" t="s">
        <v>3308</v>
      </c>
      <c r="B398" s="10">
        <v>7833</v>
      </c>
      <c r="C398" s="11" t="s">
        <v>86</v>
      </c>
      <c r="D398" s="10" t="s">
        <v>3309</v>
      </c>
      <c r="E398" s="10" t="s">
        <v>3310</v>
      </c>
      <c r="F398" s="10" t="s">
        <v>514</v>
      </c>
      <c r="G398" s="10"/>
      <c r="H398" s="10"/>
      <c r="I398" s="10"/>
      <c r="J398" s="10"/>
      <c r="K398" s="12" t="s">
        <v>3311</v>
      </c>
      <c r="L398" s="10" t="s">
        <v>91</v>
      </c>
      <c r="M398" s="10" t="s">
        <v>92</v>
      </c>
      <c r="N398" s="10" t="s">
        <v>91</v>
      </c>
      <c r="O398" s="10" t="s">
        <v>16</v>
      </c>
      <c r="P398" s="10" t="s">
        <v>93</v>
      </c>
      <c r="Q398" s="10">
        <v>1</v>
      </c>
      <c r="R398" s="10">
        <v>0</v>
      </c>
      <c r="S398" s="10">
        <v>0</v>
      </c>
      <c r="T398" s="10">
        <v>0</v>
      </c>
      <c r="U398" s="10">
        <v>0</v>
      </c>
      <c r="V398" s="10">
        <v>0</v>
      </c>
      <c r="W398" s="10">
        <v>0</v>
      </c>
      <c r="X398" s="10" t="s">
        <v>222</v>
      </c>
      <c r="Y398" s="10"/>
      <c r="Z398" s="10" t="s">
        <v>113</v>
      </c>
      <c r="AA398" s="10">
        <v>2030</v>
      </c>
      <c r="AB398" s="10" t="s">
        <v>114</v>
      </c>
      <c r="AC398" s="10" t="s">
        <v>3312</v>
      </c>
      <c r="AD398" s="10">
        <v>2014</v>
      </c>
      <c r="AE398" s="10" t="s">
        <v>116</v>
      </c>
      <c r="AF398" s="10" t="s">
        <v>117</v>
      </c>
      <c r="AG398" s="10"/>
      <c r="AH398" s="10">
        <v>0</v>
      </c>
      <c r="AI398" s="10">
        <v>0</v>
      </c>
      <c r="AJ398" s="10">
        <v>0</v>
      </c>
      <c r="AK398" s="10">
        <v>0</v>
      </c>
      <c r="AL398" s="10">
        <v>0</v>
      </c>
      <c r="AM398" s="10">
        <v>0</v>
      </c>
      <c r="AN398" s="10">
        <v>1</v>
      </c>
      <c r="AO398" s="10"/>
      <c r="AP398" s="10"/>
      <c r="AQ398" s="10"/>
      <c r="AR398" s="10"/>
      <c r="AS398" s="10"/>
      <c r="AT398" s="10"/>
      <c r="AU398" s="10"/>
      <c r="AV398" s="10"/>
      <c r="AW398" s="10"/>
      <c r="AX398" s="10">
        <v>2024</v>
      </c>
      <c r="AY398" s="10" t="s">
        <v>3313</v>
      </c>
      <c r="AZ398" s="10" t="s">
        <v>119</v>
      </c>
      <c r="BA398" s="10"/>
      <c r="BB398" s="10">
        <v>1</v>
      </c>
      <c r="BC398" s="10" t="s">
        <v>228</v>
      </c>
      <c r="BD398" s="10" t="s">
        <v>229</v>
      </c>
      <c r="BE398" s="10"/>
      <c r="BF398" s="10"/>
      <c r="BG398" s="10"/>
      <c r="BH398" s="10"/>
      <c r="BI398" s="10"/>
      <c r="BJ398" s="10"/>
      <c r="BK398" s="10"/>
      <c r="BL398" s="10"/>
      <c r="BM398" s="10"/>
      <c r="BN398" s="12" t="s">
        <v>106</v>
      </c>
      <c r="BO398" s="12" t="s">
        <v>106</v>
      </c>
      <c r="BP398" s="10"/>
      <c r="BQ398" s="10" t="s">
        <v>92</v>
      </c>
      <c r="BR398" s="10">
        <v>2024</v>
      </c>
      <c r="BS398" s="10" t="str">
        <f>+_xlfn.XLOOKUP(Tabla1[[#This Row],[COD_ACT]],'[1]VF (2)'!$B:$B,'[1]VF (2)'!$AGD:$AGD)</f>
        <v>101;404;510</v>
      </c>
      <c r="BT398" s="10">
        <f>+_xlfn.XLOOKUP(Tabla1[[#This Row],[COD_ACT]],'[1]VF (2)'!$B:$B,'[1]VF (2)'!$AGC:$AGC)</f>
        <v>0</v>
      </c>
      <c r="BU398" s="10" t="e">
        <f>+_xlfn.XLOOKUP(Tabla1[[#This Row],[COD_ACT]],'[2]COMPACTO PUNTO Y COMA'!$A:$A,'[2]COMPACTO PUNTO Y COMA'!$C:$C)</f>
        <v>#N/A</v>
      </c>
      <c r="BV398" s="10" t="e">
        <f>+_xlfn.XLOOKUP(Tabla1[[#This Row],[COD_ACT]],[3]Sheet1!$A:$A,[3]Sheet1!$B:$B)</f>
        <v>#N/A</v>
      </c>
      <c r="BW398" s="14">
        <v>500</v>
      </c>
      <c r="BX398" s="10" t="s">
        <v>3314</v>
      </c>
      <c r="BY398" s="10"/>
      <c r="BZ398" s="10"/>
      <c r="CA398" s="10"/>
      <c r="CB398" s="10"/>
      <c r="CC398" s="10"/>
      <c r="CD398" s="10"/>
      <c r="CE398" s="10"/>
      <c r="CF398" s="10"/>
      <c r="CG398" s="10"/>
    </row>
    <row r="399" spans="1:85" hidden="1">
      <c r="A399" s="10" t="s">
        <v>3315</v>
      </c>
      <c r="B399" s="10">
        <v>31881</v>
      </c>
      <c r="C399" s="11" t="s">
        <v>86</v>
      </c>
      <c r="D399" s="10" t="s">
        <v>1983</v>
      </c>
      <c r="E399" s="10" t="s">
        <v>3316</v>
      </c>
      <c r="F399" s="10" t="s">
        <v>89</v>
      </c>
      <c r="G399" s="10"/>
      <c r="H399" s="10"/>
      <c r="I399" s="10"/>
      <c r="J399" s="10"/>
      <c r="K399" s="12" t="s">
        <v>3317</v>
      </c>
      <c r="L399" s="10" t="s">
        <v>91</v>
      </c>
      <c r="M399" s="10" t="s">
        <v>91</v>
      </c>
      <c r="N399" s="10" t="s">
        <v>92</v>
      </c>
      <c r="O399" s="10" t="s">
        <v>18</v>
      </c>
      <c r="P399" s="10" t="s">
        <v>489</v>
      </c>
      <c r="Q399" s="10">
        <v>0</v>
      </c>
      <c r="R399" s="10">
        <v>0</v>
      </c>
      <c r="S399" s="10">
        <v>1</v>
      </c>
      <c r="T399" s="10">
        <v>0</v>
      </c>
      <c r="U399" s="10">
        <v>0</v>
      </c>
      <c r="V399" s="10">
        <v>0</v>
      </c>
      <c r="W399" s="10">
        <v>0</v>
      </c>
      <c r="X399" s="10" t="s">
        <v>112</v>
      </c>
      <c r="Y399" s="10"/>
      <c r="Z399" s="10" t="s">
        <v>1014</v>
      </c>
      <c r="AA399" s="10">
        <v>2094</v>
      </c>
      <c r="AB399" s="10" t="s">
        <v>1015</v>
      </c>
      <c r="AC399" s="10" t="s">
        <v>3318</v>
      </c>
      <c r="AD399" s="10">
        <v>2014</v>
      </c>
      <c r="AE399" s="10" t="s">
        <v>116</v>
      </c>
      <c r="AF399" s="10" t="s">
        <v>117</v>
      </c>
      <c r="AG399" s="10"/>
      <c r="AH399" s="10">
        <v>0</v>
      </c>
      <c r="AI399" s="10">
        <v>0</v>
      </c>
      <c r="AJ399" s="10">
        <v>0</v>
      </c>
      <c r="AK399" s="10">
        <v>0</v>
      </c>
      <c r="AL399" s="10">
        <v>0</v>
      </c>
      <c r="AM399" s="10">
        <v>0</v>
      </c>
      <c r="AN399" s="10">
        <v>1</v>
      </c>
      <c r="AO399" s="10">
        <v>1</v>
      </c>
      <c r="AP399" s="10">
        <v>0</v>
      </c>
      <c r="AQ399" s="10">
        <v>0</v>
      </c>
      <c r="AR399" s="10">
        <v>0</v>
      </c>
      <c r="AS399" s="10">
        <v>0</v>
      </c>
      <c r="AT399" s="10">
        <v>0</v>
      </c>
      <c r="AU399" s="13" t="s">
        <v>3319</v>
      </c>
      <c r="AV399" s="13" t="s">
        <v>3320</v>
      </c>
      <c r="AW399" s="10"/>
      <c r="AX399" s="10">
        <v>2024</v>
      </c>
      <c r="AY399" s="10" t="s">
        <v>3321</v>
      </c>
      <c r="AZ399" s="10" t="s">
        <v>260</v>
      </c>
      <c r="BA399" s="10"/>
      <c r="BB399" s="10">
        <v>1</v>
      </c>
      <c r="BC399" s="10" t="s">
        <v>1671</v>
      </c>
      <c r="BD399" s="10" t="s">
        <v>1672</v>
      </c>
      <c r="BE399" s="10"/>
      <c r="BF399" s="10"/>
      <c r="BG399" s="10"/>
      <c r="BH399" s="10"/>
      <c r="BI399" s="10"/>
      <c r="BJ399" s="10"/>
      <c r="BK399" s="10"/>
      <c r="BL399" s="10"/>
      <c r="BM399" s="10"/>
      <c r="BN399" s="12" t="s">
        <v>3322</v>
      </c>
      <c r="BO399" s="12" t="s">
        <v>3323</v>
      </c>
      <c r="BP399" s="10"/>
      <c r="BQ399" s="10" t="s">
        <v>91</v>
      </c>
      <c r="BR399" s="10">
        <v>2024</v>
      </c>
      <c r="BS399" s="10" t="str">
        <f>+_xlfn.XLOOKUP(Tabla1[[#This Row],[COD_ACT]],'[1]VF (2)'!$B:$B,'[1]VF (2)'!$AGD:$AGD)</f>
        <v>101;102;104;201;202;205;203;204;501;505;506;510</v>
      </c>
      <c r="BT399" s="10" t="str">
        <f>+_xlfn.XLOOKUP(Tabla1[[#This Row],[COD_ACT]],'[1]VF (2)'!$B:$B,'[1]VF (2)'!$AGC:$AGC)</f>
        <v>103</v>
      </c>
      <c r="BU399" s="10" t="e">
        <f>+_xlfn.XLOOKUP(Tabla1[[#This Row],[COD_ACT]],'[2]COMPACTO PUNTO Y COMA'!$A:$A,'[2]COMPACTO PUNTO Y COMA'!$C:$C)</f>
        <v>#N/A</v>
      </c>
      <c r="BV399" s="10" t="e">
        <f>+_xlfn.XLOOKUP(Tabla1[[#This Row],[COD_ACT]],[3]Sheet1!$A:$A,[3]Sheet1!$B:$B)</f>
        <v>#N/A</v>
      </c>
      <c r="BW399" s="14" t="s">
        <v>351</v>
      </c>
      <c r="BX399" s="10" t="s">
        <v>3324</v>
      </c>
      <c r="BY399" s="10"/>
      <c r="BZ399" s="10"/>
      <c r="CA399" s="10"/>
      <c r="CB399" s="10"/>
      <c r="CC399" s="10"/>
      <c r="CD399" s="10"/>
      <c r="CE399" s="10"/>
      <c r="CF399" s="10"/>
      <c r="CG399" s="10"/>
    </row>
    <row r="400" spans="1:85" hidden="1">
      <c r="A400" s="10" t="s">
        <v>3325</v>
      </c>
      <c r="B400" s="10">
        <v>34458</v>
      </c>
      <c r="C400" s="11" t="s">
        <v>86</v>
      </c>
      <c r="D400" s="10" t="s">
        <v>887</v>
      </c>
      <c r="E400" s="10" t="s">
        <v>888</v>
      </c>
      <c r="F400" s="10" t="s">
        <v>514</v>
      </c>
      <c r="G400" s="10"/>
      <c r="H400" s="10"/>
      <c r="I400" s="10"/>
      <c r="J400" s="10"/>
      <c r="K400" s="12" t="s">
        <v>3326</v>
      </c>
      <c r="L400" s="10" t="s">
        <v>91</v>
      </c>
      <c r="M400" s="10" t="s">
        <v>92</v>
      </c>
      <c r="N400" s="10" t="s">
        <v>91</v>
      </c>
      <c r="O400" s="10" t="s">
        <v>16</v>
      </c>
      <c r="P400" s="10" t="s">
        <v>93</v>
      </c>
      <c r="Q400" s="10">
        <v>1</v>
      </c>
      <c r="R400" s="10">
        <v>0</v>
      </c>
      <c r="S400" s="10">
        <v>0</v>
      </c>
      <c r="T400" s="10">
        <v>0</v>
      </c>
      <c r="U400" s="10">
        <v>0</v>
      </c>
      <c r="V400" s="10">
        <v>0</v>
      </c>
      <c r="W400" s="10">
        <v>0</v>
      </c>
      <c r="X400" s="10" t="s">
        <v>94</v>
      </c>
      <c r="Y400" s="10"/>
      <c r="Z400" s="10" t="s">
        <v>799</v>
      </c>
      <c r="AA400" s="10">
        <v>2135</v>
      </c>
      <c r="AB400" s="10" t="s">
        <v>800</v>
      </c>
      <c r="AC400" s="10" t="s">
        <v>3327</v>
      </c>
      <c r="AD400" s="10">
        <v>2135</v>
      </c>
      <c r="AE400" s="10" t="s">
        <v>799</v>
      </c>
      <c r="AF400" s="10" t="s">
        <v>800</v>
      </c>
      <c r="AG400" s="10"/>
      <c r="AH400" s="10">
        <v>0</v>
      </c>
      <c r="AI400" s="10">
        <v>0</v>
      </c>
      <c r="AJ400" s="10">
        <v>0</v>
      </c>
      <c r="AK400" s="10">
        <v>0</v>
      </c>
      <c r="AL400" s="10">
        <v>0</v>
      </c>
      <c r="AM400" s="10">
        <v>0</v>
      </c>
      <c r="AN400" s="10">
        <v>1</v>
      </c>
      <c r="AO400" s="10">
        <v>0</v>
      </c>
      <c r="AP400" s="10">
        <v>0</v>
      </c>
      <c r="AQ400" s="10">
        <v>0</v>
      </c>
      <c r="AR400" s="10">
        <v>0</v>
      </c>
      <c r="AS400" s="10">
        <v>0</v>
      </c>
      <c r="AT400" s="10">
        <v>0</v>
      </c>
      <c r="AU400" s="13" t="s">
        <v>3328</v>
      </c>
      <c r="AV400" s="13" t="s">
        <v>3328</v>
      </c>
      <c r="AW400" s="10"/>
      <c r="AX400" s="10">
        <v>2024</v>
      </c>
      <c r="AY400" s="10" t="s">
        <v>3329</v>
      </c>
      <c r="AZ400" s="10" t="s">
        <v>103</v>
      </c>
      <c r="BA400" s="10"/>
      <c r="BB400" s="10">
        <v>1</v>
      </c>
      <c r="BC400" s="10" t="s">
        <v>247</v>
      </c>
      <c r="BD400" s="10" t="s">
        <v>248</v>
      </c>
      <c r="BE400" s="10"/>
      <c r="BF400" s="10"/>
      <c r="BG400" s="10"/>
      <c r="BH400" s="10"/>
      <c r="BI400" s="10"/>
      <c r="BJ400" s="10"/>
      <c r="BK400" s="10"/>
      <c r="BL400" s="10"/>
      <c r="BM400" s="10"/>
      <c r="BN400" s="12" t="s">
        <v>3330</v>
      </c>
      <c r="BO400" s="12" t="s">
        <v>3331</v>
      </c>
      <c r="BP400" s="10"/>
      <c r="BQ400" s="10" t="s">
        <v>91</v>
      </c>
      <c r="BR400" s="10">
        <v>2024</v>
      </c>
      <c r="BS400" s="10" t="str">
        <f>+_xlfn.XLOOKUP(Tabla1[[#This Row],[COD_ACT]],'[1]VF (2)'!$B:$B,'[1]VF (2)'!$AGD:$AGD)</f>
        <v>205;203;404;505</v>
      </c>
      <c r="BT400" s="10">
        <f>+_xlfn.XLOOKUP(Tabla1[[#This Row],[COD_ACT]],'[1]VF (2)'!$B:$B,'[1]VF (2)'!$AGC:$AGC)</f>
        <v>0</v>
      </c>
      <c r="BU400" s="10" t="e">
        <f>+_xlfn.XLOOKUP(Tabla1[[#This Row],[COD_ACT]],'[2]COMPACTO PUNTO Y COMA'!$A:$A,'[2]COMPACTO PUNTO Y COMA'!$C:$C)</f>
        <v>#N/A</v>
      </c>
      <c r="BV400" s="10" t="e">
        <f>+_xlfn.XLOOKUP(Tabla1[[#This Row],[COD_ACT]],[3]Sheet1!$A:$A,[3]Sheet1!$B:$B)</f>
        <v>#N/A</v>
      </c>
      <c r="BW400" s="14">
        <v>500</v>
      </c>
      <c r="BX400" s="10" t="s">
        <v>3332</v>
      </c>
      <c r="BY400" s="10"/>
      <c r="BZ400" s="10"/>
      <c r="CA400" s="10"/>
      <c r="CB400" s="10"/>
      <c r="CC400" s="10"/>
      <c r="CD400" s="10"/>
      <c r="CE400" s="10"/>
      <c r="CF400" s="10"/>
      <c r="CG400" s="10"/>
    </row>
    <row r="401" spans="1:85" hidden="1">
      <c r="A401" s="10" t="s">
        <v>3333</v>
      </c>
      <c r="B401" s="10">
        <v>534</v>
      </c>
      <c r="C401" s="11" t="s">
        <v>86</v>
      </c>
      <c r="D401" s="10" t="s">
        <v>3334</v>
      </c>
      <c r="E401" s="10" t="s">
        <v>3335</v>
      </c>
      <c r="F401" s="10" t="s">
        <v>89</v>
      </c>
      <c r="G401" s="16">
        <v>3</v>
      </c>
      <c r="H401" s="10"/>
      <c r="I401" s="10"/>
      <c r="J401" s="10"/>
      <c r="K401" s="12" t="s">
        <v>3336</v>
      </c>
      <c r="L401" s="10" t="s">
        <v>91</v>
      </c>
      <c r="M401" s="10" t="s">
        <v>92</v>
      </c>
      <c r="N401" s="10" t="s">
        <v>92</v>
      </c>
      <c r="O401" s="10" t="s">
        <v>165</v>
      </c>
      <c r="P401" s="10" t="s">
        <v>22</v>
      </c>
      <c r="Q401" s="10">
        <v>1</v>
      </c>
      <c r="R401" s="10">
        <v>1</v>
      </c>
      <c r="S401" s="10">
        <v>1</v>
      </c>
      <c r="T401" s="10">
        <v>1</v>
      </c>
      <c r="U401" s="10">
        <v>1</v>
      </c>
      <c r="V401" s="10">
        <v>0</v>
      </c>
      <c r="W401" s="10">
        <v>1</v>
      </c>
      <c r="X401" s="10" t="s">
        <v>112</v>
      </c>
      <c r="Y401" s="10" t="s">
        <v>153</v>
      </c>
      <c r="Z401" s="10" t="s">
        <v>239</v>
      </c>
      <c r="AA401" s="10">
        <v>2065</v>
      </c>
      <c r="AB401" s="10" t="s">
        <v>240</v>
      </c>
      <c r="AC401" s="10" t="s">
        <v>3337</v>
      </c>
      <c r="AD401" s="10">
        <v>2015</v>
      </c>
      <c r="AE401" s="10" t="s">
        <v>193</v>
      </c>
      <c r="AF401" s="10" t="s">
        <v>241</v>
      </c>
      <c r="AG401" s="10"/>
      <c r="AH401" s="10">
        <v>0</v>
      </c>
      <c r="AI401" s="10">
        <v>0</v>
      </c>
      <c r="AJ401" s="10">
        <v>0</v>
      </c>
      <c r="AK401" s="10">
        <v>0</v>
      </c>
      <c r="AL401" s="10">
        <v>0</v>
      </c>
      <c r="AM401" s="10">
        <v>1</v>
      </c>
      <c r="AN401" s="10">
        <v>1</v>
      </c>
      <c r="AO401" s="10">
        <v>1</v>
      </c>
      <c r="AP401" s="10">
        <v>1</v>
      </c>
      <c r="AQ401" s="10">
        <v>1</v>
      </c>
      <c r="AR401" s="10">
        <v>1</v>
      </c>
      <c r="AS401" s="10">
        <v>1</v>
      </c>
      <c r="AT401" s="10">
        <v>1</v>
      </c>
      <c r="AU401" s="13" t="s">
        <v>1984</v>
      </c>
      <c r="AV401" s="10"/>
      <c r="AW401" s="10">
        <v>534</v>
      </c>
      <c r="AX401" s="10">
        <v>2024</v>
      </c>
      <c r="AY401" s="10" t="s">
        <v>3338</v>
      </c>
      <c r="AZ401" s="10" t="s">
        <v>260</v>
      </c>
      <c r="BA401" s="10" t="s">
        <v>3339</v>
      </c>
      <c r="BB401" s="10">
        <v>1</v>
      </c>
      <c r="BC401" s="10" t="s">
        <v>518</v>
      </c>
      <c r="BD401" s="10" t="s">
        <v>519</v>
      </c>
      <c r="BE401" s="10">
        <v>8</v>
      </c>
      <c r="BF401" s="10" t="s">
        <v>280</v>
      </c>
      <c r="BG401" s="10" t="s">
        <v>281</v>
      </c>
      <c r="BH401" s="10" t="s">
        <v>282</v>
      </c>
      <c r="BI401" s="10" t="s">
        <v>2628</v>
      </c>
      <c r="BJ401" s="10" t="s">
        <v>2629</v>
      </c>
      <c r="BK401" s="10">
        <v>5</v>
      </c>
      <c r="BL401" s="10" t="s">
        <v>405</v>
      </c>
      <c r="BM401" s="10" t="s">
        <v>148</v>
      </c>
      <c r="BN401" s="10" t="s">
        <v>106</v>
      </c>
      <c r="BO401" s="10" t="s">
        <v>106</v>
      </c>
      <c r="BP401" s="10"/>
      <c r="BQ401" s="10" t="s">
        <v>92</v>
      </c>
      <c r="BR401" s="10">
        <v>2024</v>
      </c>
      <c r="BS401" s="10" t="e">
        <f>+_xlfn.XLOOKUP(Tabla1[[#This Row],[COD_ACT]],'[1]VF (2)'!$B:$B,'[1]VF (2)'!$AGD:$AGD)</f>
        <v>#N/A</v>
      </c>
      <c r="BT401" s="10" t="e">
        <f>+_xlfn.XLOOKUP(Tabla1[[#This Row],[COD_ACT]],'[1]VF (2)'!$B:$B,'[1]VF (2)'!$AGC:$AGC)</f>
        <v>#N/A</v>
      </c>
      <c r="BU401" s="10" t="str">
        <f>+_xlfn.XLOOKUP(Tabla1[[#This Row],[COD_ACT]],'[2]COMPACTO PUNTO Y COMA'!$A:$A,'[2]COMPACTO PUNTO Y COMA'!$C:$C)</f>
        <v>101;201</v>
      </c>
      <c r="BV401" s="10" t="str">
        <f>_xlfn.XLOOKUP(Tabla1[[#This Row],[COD_ACT]],[3]Sheet1!$A:$A,[3]Sheet1!$B:$B)</f>
        <v>101;202;601;404;505;510;102;104;105</v>
      </c>
      <c r="BW401" s="14" t="s">
        <v>588</v>
      </c>
      <c r="BX401" s="10" t="s">
        <v>3340</v>
      </c>
      <c r="BY401" s="10"/>
      <c r="BZ401" s="10"/>
      <c r="CA401" s="10"/>
      <c r="CB401" s="10"/>
      <c r="CC401" s="10"/>
      <c r="CD401" s="10"/>
      <c r="CE401" s="10"/>
      <c r="CF401" s="10"/>
      <c r="CG401" s="10"/>
    </row>
    <row r="402" spans="1:85" hidden="1">
      <c r="A402" s="10" t="s">
        <v>3341</v>
      </c>
      <c r="B402" s="15" t="s">
        <v>3342</v>
      </c>
      <c r="C402" s="11" t="s">
        <v>86</v>
      </c>
      <c r="D402" s="10" t="s">
        <v>671</v>
      </c>
      <c r="E402" s="10" t="s">
        <v>672</v>
      </c>
      <c r="F402" s="10" t="s">
        <v>89</v>
      </c>
      <c r="G402" s="16">
        <v>8</v>
      </c>
      <c r="H402" s="10"/>
      <c r="I402" s="10"/>
      <c r="J402" s="10"/>
      <c r="K402" s="12" t="s">
        <v>3343</v>
      </c>
      <c r="L402" s="10" t="s">
        <v>91</v>
      </c>
      <c r="M402" s="10" t="s">
        <v>92</v>
      </c>
      <c r="N402" s="10" t="s">
        <v>91</v>
      </c>
      <c r="O402" s="10" t="s">
        <v>16</v>
      </c>
      <c r="P402" s="10" t="s">
        <v>93</v>
      </c>
      <c r="Q402" s="10">
        <v>1</v>
      </c>
      <c r="R402" s="10">
        <v>0</v>
      </c>
      <c r="S402" s="10">
        <v>0</v>
      </c>
      <c r="T402" s="10">
        <v>0</v>
      </c>
      <c r="U402" s="10">
        <v>0</v>
      </c>
      <c r="V402" s="10">
        <v>0</v>
      </c>
      <c r="W402" s="10">
        <v>0</v>
      </c>
      <c r="X402" s="10" t="s">
        <v>112</v>
      </c>
      <c r="Y402" s="10" t="s">
        <v>166</v>
      </c>
      <c r="Z402" s="10" t="s">
        <v>674</v>
      </c>
      <c r="AA402" s="10">
        <v>2005</v>
      </c>
      <c r="AB402" s="10" t="s">
        <v>675</v>
      </c>
      <c r="AC402" s="10" t="s">
        <v>3344</v>
      </c>
      <c r="AD402" s="10">
        <v>2005</v>
      </c>
      <c r="AE402" s="10" t="s">
        <v>674</v>
      </c>
      <c r="AF402" s="10" t="s">
        <v>675</v>
      </c>
      <c r="AG402" s="10"/>
      <c r="AH402" s="10">
        <v>1</v>
      </c>
      <c r="AI402" s="10">
        <v>1</v>
      </c>
      <c r="AJ402" s="10">
        <v>1</v>
      </c>
      <c r="AK402" s="10">
        <v>1</v>
      </c>
      <c r="AL402" s="10">
        <v>1</v>
      </c>
      <c r="AM402" s="10">
        <v>1</v>
      </c>
      <c r="AN402" s="10">
        <v>1</v>
      </c>
      <c r="AO402" s="10">
        <v>1</v>
      </c>
      <c r="AP402" s="10">
        <v>1</v>
      </c>
      <c r="AQ402" s="10">
        <v>1</v>
      </c>
      <c r="AR402" s="10">
        <v>1</v>
      </c>
      <c r="AS402" s="10">
        <v>1</v>
      </c>
      <c r="AT402" s="10">
        <v>1</v>
      </c>
      <c r="AU402" s="13" t="s">
        <v>3345</v>
      </c>
      <c r="AV402" s="10"/>
      <c r="AW402" s="10" t="s">
        <v>3346</v>
      </c>
      <c r="AX402" s="10">
        <v>2024</v>
      </c>
      <c r="AY402" s="10" t="s">
        <v>3347</v>
      </c>
      <c r="AZ402" s="10" t="s">
        <v>609</v>
      </c>
      <c r="BA402" s="10" t="s">
        <v>3348</v>
      </c>
      <c r="BB402" s="10">
        <v>1</v>
      </c>
      <c r="BC402" s="10" t="s">
        <v>681</v>
      </c>
      <c r="BD402" s="10" t="s">
        <v>682</v>
      </c>
      <c r="BE402" s="10">
        <v>6</v>
      </c>
      <c r="BF402" s="10" t="s">
        <v>683</v>
      </c>
      <c r="BG402" s="10" t="s">
        <v>684</v>
      </c>
      <c r="BH402" s="10" t="s">
        <v>685</v>
      </c>
      <c r="BI402" s="10" t="s">
        <v>686</v>
      </c>
      <c r="BJ402" s="10" t="s">
        <v>687</v>
      </c>
      <c r="BK402" s="10">
        <v>11</v>
      </c>
      <c r="BL402" s="10" t="s">
        <v>183</v>
      </c>
      <c r="BM402" s="10" t="s">
        <v>184</v>
      </c>
      <c r="BN402" s="10" t="s">
        <v>106</v>
      </c>
      <c r="BO402" s="10" t="s">
        <v>106</v>
      </c>
      <c r="BP402" s="10"/>
      <c r="BQ402" s="10" t="s">
        <v>92</v>
      </c>
      <c r="BR402" s="10">
        <v>2024</v>
      </c>
      <c r="BS402" s="10" t="e">
        <f>+_xlfn.XLOOKUP(Tabla1[[#This Row],[COD_ACT]],'[1]VF (2)'!$B:$B,'[1]VF (2)'!$AGD:$AGD)</f>
        <v>#N/A</v>
      </c>
      <c r="BT402" s="10" t="e">
        <f>+_xlfn.XLOOKUP(Tabla1[[#This Row],[COD_ACT]],'[1]VF (2)'!$B:$B,'[1]VF (2)'!$AGC:$AGC)</f>
        <v>#N/A</v>
      </c>
      <c r="BU402" s="10" t="str">
        <f>+_xlfn.XLOOKUP(Tabla1[[#This Row],[COD_ACT]],'[2]COMPACTO PUNTO Y COMA'!$A:$A,'[2]COMPACTO PUNTO Y COMA'!$C:$C)</f>
        <v>401</v>
      </c>
      <c r="BV402" s="10" t="e">
        <f>_xlfn.XLOOKUP(Tabla1[[#This Row],[COD_ACT]],[3]Sheet1!$A:$A,[3]Sheet1!$B:$B)</f>
        <v>#N/A</v>
      </c>
      <c r="BW402" s="14">
        <v>400</v>
      </c>
      <c r="BX402" s="10">
        <v>600</v>
      </c>
      <c r="BY402" s="10"/>
      <c r="BZ402" s="10"/>
      <c r="CA402" s="10"/>
      <c r="CB402" s="10"/>
      <c r="CC402" s="10"/>
      <c r="CD402" s="10"/>
      <c r="CE402" s="10"/>
      <c r="CF402" s="10"/>
      <c r="CG402" s="10"/>
    </row>
    <row r="403" spans="1:85" hidden="1">
      <c r="A403" s="10" t="s">
        <v>3349</v>
      </c>
      <c r="B403" s="10">
        <v>34118</v>
      </c>
      <c r="C403" s="11" t="s">
        <v>86</v>
      </c>
      <c r="D403" s="10" t="s">
        <v>3350</v>
      </c>
      <c r="E403" s="10" t="s">
        <v>3351</v>
      </c>
      <c r="F403" s="10" t="s">
        <v>89</v>
      </c>
      <c r="G403" s="10"/>
      <c r="H403" s="10"/>
      <c r="I403" s="10"/>
      <c r="J403" s="10"/>
      <c r="K403" s="12" t="s">
        <v>321</v>
      </c>
      <c r="L403" s="10" t="s">
        <v>91</v>
      </c>
      <c r="M403" s="10" t="s">
        <v>91</v>
      </c>
      <c r="N403" s="10" t="s">
        <v>92</v>
      </c>
      <c r="O403" s="10" t="s">
        <v>19</v>
      </c>
      <c r="P403" s="10" t="s">
        <v>3193</v>
      </c>
      <c r="Q403" s="10">
        <v>0</v>
      </c>
      <c r="R403" s="10">
        <v>0</v>
      </c>
      <c r="S403" s="10">
        <v>0</v>
      </c>
      <c r="T403" s="10">
        <v>1</v>
      </c>
      <c r="U403" s="10">
        <v>0</v>
      </c>
      <c r="V403" s="10">
        <v>0</v>
      </c>
      <c r="W403" s="10">
        <v>0</v>
      </c>
      <c r="X403" s="10" t="s">
        <v>94</v>
      </c>
      <c r="Y403" s="10"/>
      <c r="Z403" s="10" t="s">
        <v>3352</v>
      </c>
      <c r="AA403" s="10">
        <v>2090</v>
      </c>
      <c r="AB403" s="10" t="s">
        <v>3353</v>
      </c>
      <c r="AC403" s="10" t="s">
        <v>3354</v>
      </c>
      <c r="AD403" s="10">
        <v>2041</v>
      </c>
      <c r="AE403" s="10" t="s">
        <v>631</v>
      </c>
      <c r="AF403" s="10" t="s">
        <v>632</v>
      </c>
      <c r="AG403" s="10"/>
      <c r="AH403" s="10">
        <v>0</v>
      </c>
      <c r="AI403" s="10">
        <v>0</v>
      </c>
      <c r="AJ403" s="10">
        <v>0</v>
      </c>
      <c r="AK403" s="10">
        <v>0</v>
      </c>
      <c r="AL403" s="10">
        <v>0</v>
      </c>
      <c r="AM403" s="10">
        <v>0</v>
      </c>
      <c r="AN403" s="10">
        <v>1</v>
      </c>
      <c r="AO403" s="10">
        <v>0</v>
      </c>
      <c r="AP403" s="10">
        <v>0</v>
      </c>
      <c r="AQ403" s="10">
        <v>0</v>
      </c>
      <c r="AR403" s="10">
        <v>0</v>
      </c>
      <c r="AS403" s="10">
        <v>0</v>
      </c>
      <c r="AT403" s="10">
        <v>0</v>
      </c>
      <c r="AU403" s="10"/>
      <c r="AV403" s="10"/>
      <c r="AW403" s="10"/>
      <c r="AX403" s="10">
        <v>2024</v>
      </c>
      <c r="AY403" s="10" t="s">
        <v>3355</v>
      </c>
      <c r="AZ403" s="10" t="s">
        <v>464</v>
      </c>
      <c r="BA403" s="10"/>
      <c r="BB403" s="10">
        <v>1</v>
      </c>
      <c r="BC403" s="10" t="s">
        <v>104</v>
      </c>
      <c r="BD403" s="10" t="s">
        <v>105</v>
      </c>
      <c r="BE403" s="10"/>
      <c r="BF403" s="10"/>
      <c r="BG403" s="10"/>
      <c r="BH403" s="10"/>
      <c r="BI403" s="10"/>
      <c r="BJ403" s="10"/>
      <c r="BK403" s="10"/>
      <c r="BL403" s="10"/>
      <c r="BM403" s="10"/>
      <c r="BN403" s="12" t="s">
        <v>3356</v>
      </c>
      <c r="BO403" s="12" t="s">
        <v>2420</v>
      </c>
      <c r="BP403" s="10"/>
      <c r="BQ403" s="10" t="s">
        <v>91</v>
      </c>
      <c r="BR403" s="10">
        <v>2024</v>
      </c>
      <c r="BS403" s="10" t="str">
        <f>+_xlfn.XLOOKUP(Tabla1[[#This Row],[COD_ACT]],'[1]VF (2)'!$B:$B,'[1]VF (2)'!$AGD:$AGD)</f>
        <v>202;205;302;403;512</v>
      </c>
      <c r="BT403" s="10">
        <f>+_xlfn.XLOOKUP(Tabla1[[#This Row],[COD_ACT]],'[1]VF (2)'!$B:$B,'[1]VF (2)'!$AGC:$AGC)</f>
        <v>0</v>
      </c>
      <c r="BU403" s="10" t="e">
        <f>+_xlfn.XLOOKUP(Tabla1[[#This Row],[COD_ACT]],'[2]COMPACTO PUNTO Y COMA'!$A:$A,'[2]COMPACTO PUNTO Y COMA'!$C:$C)</f>
        <v>#N/A</v>
      </c>
      <c r="BV403" s="10" t="e">
        <f>+_xlfn.XLOOKUP(Tabla1[[#This Row],[COD_ACT]],[3]Sheet1!$A:$A,[3]Sheet1!$B:$B)</f>
        <v>#N/A</v>
      </c>
      <c r="BW403" s="14">
        <v>500</v>
      </c>
      <c r="BX403" s="10" t="s">
        <v>3357</v>
      </c>
      <c r="BY403" s="10"/>
      <c r="BZ403" s="10"/>
      <c r="CA403" s="10"/>
      <c r="CB403" s="10"/>
      <c r="CC403" s="10"/>
      <c r="CD403" s="10"/>
      <c r="CE403" s="10"/>
      <c r="CF403" s="10"/>
      <c r="CG403" s="10"/>
    </row>
    <row r="404" spans="1:85" hidden="1">
      <c r="A404" s="10" t="s">
        <v>3358</v>
      </c>
      <c r="B404" s="10">
        <v>22759</v>
      </c>
      <c r="C404" s="11" t="s">
        <v>86</v>
      </c>
      <c r="D404" s="10" t="s">
        <v>1544</v>
      </c>
      <c r="E404" s="10" t="s">
        <v>1545</v>
      </c>
      <c r="F404" s="10" t="s">
        <v>89</v>
      </c>
      <c r="G404" s="10"/>
      <c r="H404" s="10"/>
      <c r="I404" s="10"/>
      <c r="J404" s="10"/>
      <c r="K404" s="12" t="s">
        <v>3359</v>
      </c>
      <c r="L404" s="10" t="s">
        <v>92</v>
      </c>
      <c r="M404" s="10" t="s">
        <v>92</v>
      </c>
      <c r="N404" s="10" t="s">
        <v>91</v>
      </c>
      <c r="O404" s="10" t="s">
        <v>16</v>
      </c>
      <c r="P404" s="10" t="s">
        <v>93</v>
      </c>
      <c r="Q404" s="10">
        <v>1</v>
      </c>
      <c r="R404" s="10">
        <v>0</v>
      </c>
      <c r="S404" s="10">
        <v>0</v>
      </c>
      <c r="T404" s="10">
        <v>0</v>
      </c>
      <c r="U404" s="10">
        <v>0</v>
      </c>
      <c r="V404" s="10">
        <v>0</v>
      </c>
      <c r="W404" s="10">
        <v>0</v>
      </c>
      <c r="X404" s="10" t="s">
        <v>112</v>
      </c>
      <c r="Y404" s="10"/>
      <c r="Z404" s="10" t="s">
        <v>239</v>
      </c>
      <c r="AA404" s="10">
        <v>2065</v>
      </c>
      <c r="AB404" s="10" t="s">
        <v>240</v>
      </c>
      <c r="AC404" s="10" t="s">
        <v>3360</v>
      </c>
      <c r="AD404" s="10">
        <v>2015</v>
      </c>
      <c r="AE404" s="10" t="s">
        <v>193</v>
      </c>
      <c r="AF404" s="10" t="s">
        <v>241</v>
      </c>
      <c r="AG404" s="10"/>
      <c r="AH404" s="10">
        <v>0</v>
      </c>
      <c r="AI404" s="10">
        <v>0</v>
      </c>
      <c r="AJ404" s="10">
        <v>0</v>
      </c>
      <c r="AK404" s="10">
        <v>0</v>
      </c>
      <c r="AL404" s="10">
        <v>0</v>
      </c>
      <c r="AM404" s="10">
        <v>0</v>
      </c>
      <c r="AN404" s="10">
        <v>1</v>
      </c>
      <c r="AO404" s="10"/>
      <c r="AP404" s="10"/>
      <c r="AQ404" s="10"/>
      <c r="AR404" s="10"/>
      <c r="AS404" s="10"/>
      <c r="AT404" s="10"/>
      <c r="AU404" s="13" t="s">
        <v>2856</v>
      </c>
      <c r="AV404" s="13" t="s">
        <v>1549</v>
      </c>
      <c r="AW404" s="10"/>
      <c r="AX404" s="10">
        <v>2024</v>
      </c>
      <c r="AY404" s="10" t="s">
        <v>3361</v>
      </c>
      <c r="AZ404" s="10" t="s">
        <v>464</v>
      </c>
      <c r="BA404" s="10"/>
      <c r="BB404" s="10">
        <v>1</v>
      </c>
      <c r="BC404" s="10" t="s">
        <v>309</v>
      </c>
      <c r="BD404" s="10" t="s">
        <v>310</v>
      </c>
      <c r="BE404" s="10"/>
      <c r="BF404" s="10"/>
      <c r="BG404" s="10"/>
      <c r="BH404" s="10"/>
      <c r="BI404" s="10"/>
      <c r="BJ404" s="10"/>
      <c r="BK404" s="10"/>
      <c r="BL404" s="10"/>
      <c r="BM404" s="10"/>
      <c r="BN404" s="12" t="s">
        <v>106</v>
      </c>
      <c r="BO404" s="12" t="s">
        <v>106</v>
      </c>
      <c r="BP404" s="10"/>
      <c r="BQ404" s="10" t="s">
        <v>92</v>
      </c>
      <c r="BR404" s="10">
        <v>2024</v>
      </c>
      <c r="BS404" s="10">
        <f>+_xlfn.XLOOKUP(Tabla1[[#This Row],[COD_ACT]],'[1]VF (2)'!$B:$B,'[1]VF (2)'!$AGD:$AGD)</f>
        <v>0</v>
      </c>
      <c r="BT404" s="10">
        <f>+_xlfn.XLOOKUP(Tabla1[[#This Row],[COD_ACT]],'[1]VF (2)'!$B:$B,'[1]VF (2)'!$AGC:$AGC)</f>
        <v>0</v>
      </c>
      <c r="BU404" s="10" t="e">
        <f>+_xlfn.XLOOKUP(Tabla1[[#This Row],[COD_ACT]],'[2]COMPACTO PUNTO Y COMA'!$A:$A,'[2]COMPACTO PUNTO Y COMA'!$C:$C)</f>
        <v>#N/A</v>
      </c>
      <c r="BV404" s="10" t="e">
        <f>+_xlfn.XLOOKUP(Tabla1[[#This Row],[COD_ACT]],[3]Sheet1!$A:$A,[3]Sheet1!$B:$B)</f>
        <v>#N/A</v>
      </c>
      <c r="BW404" s="14">
        <v>500</v>
      </c>
      <c r="BX404" s="10">
        <v>0</v>
      </c>
      <c r="BY404" s="10"/>
      <c r="BZ404" s="10"/>
      <c r="CA404" s="10"/>
      <c r="CB404" s="10"/>
      <c r="CC404" s="10"/>
      <c r="CD404" s="10"/>
      <c r="CE404" s="10"/>
      <c r="CF404" s="10"/>
      <c r="CG404" s="10"/>
    </row>
    <row r="405" spans="1:85" hidden="1">
      <c r="A405" s="10" t="s">
        <v>3362</v>
      </c>
      <c r="B405" s="10">
        <v>22914</v>
      </c>
      <c r="C405" s="11" t="s">
        <v>86</v>
      </c>
      <c r="D405" s="10" t="s">
        <v>187</v>
      </c>
      <c r="E405" s="10" t="s">
        <v>188</v>
      </c>
      <c r="F405" s="10" t="s">
        <v>89</v>
      </c>
      <c r="G405" s="10"/>
      <c r="H405" s="10"/>
      <c r="I405" s="10"/>
      <c r="J405" s="10"/>
      <c r="K405" s="12" t="s">
        <v>3363</v>
      </c>
      <c r="L405" s="10" t="s">
        <v>91</v>
      </c>
      <c r="M405" s="10" t="s">
        <v>92</v>
      </c>
      <c r="N405" s="10" t="s">
        <v>91</v>
      </c>
      <c r="O405" s="10" t="s">
        <v>16</v>
      </c>
      <c r="P405" s="10" t="s">
        <v>93</v>
      </c>
      <c r="Q405" s="10">
        <v>1</v>
      </c>
      <c r="R405" s="10">
        <v>0</v>
      </c>
      <c r="S405" s="10">
        <v>0</v>
      </c>
      <c r="T405" s="10">
        <v>0</v>
      </c>
      <c r="U405" s="10">
        <v>0</v>
      </c>
      <c r="V405" s="10">
        <v>0</v>
      </c>
      <c r="W405" s="10">
        <v>0</v>
      </c>
      <c r="X405" s="10" t="s">
        <v>94</v>
      </c>
      <c r="Y405" s="10"/>
      <c r="Z405" s="10" t="s">
        <v>190</v>
      </c>
      <c r="AA405" s="10">
        <v>2062</v>
      </c>
      <c r="AB405" s="10" t="s">
        <v>191</v>
      </c>
      <c r="AC405" s="10" t="s">
        <v>3364</v>
      </c>
      <c r="AD405" s="10">
        <v>2015</v>
      </c>
      <c r="AE405" s="10" t="s">
        <v>193</v>
      </c>
      <c r="AF405" s="10" t="s">
        <v>194</v>
      </c>
      <c r="AG405" s="10"/>
      <c r="AH405" s="10">
        <v>0</v>
      </c>
      <c r="AI405" s="10">
        <v>0</v>
      </c>
      <c r="AJ405" s="10">
        <v>0</v>
      </c>
      <c r="AK405" s="10">
        <v>0</v>
      </c>
      <c r="AL405" s="10">
        <v>0</v>
      </c>
      <c r="AM405" s="10">
        <v>0</v>
      </c>
      <c r="AN405" s="10">
        <v>1</v>
      </c>
      <c r="AO405" s="10">
        <v>0</v>
      </c>
      <c r="AP405" s="10">
        <v>0</v>
      </c>
      <c r="AQ405" s="10">
        <v>0</v>
      </c>
      <c r="AR405" s="10">
        <v>0</v>
      </c>
      <c r="AS405" s="10">
        <v>0</v>
      </c>
      <c r="AT405" s="10">
        <v>0</v>
      </c>
      <c r="AU405" s="13" t="s">
        <v>3365</v>
      </c>
      <c r="AV405" s="13" t="s">
        <v>3365</v>
      </c>
      <c r="AW405" s="10"/>
      <c r="AX405" s="10">
        <v>2024</v>
      </c>
      <c r="AY405" s="21" t="s">
        <v>3366</v>
      </c>
      <c r="AZ405" s="10" t="s">
        <v>138</v>
      </c>
      <c r="BA405" s="10"/>
      <c r="BB405" s="10">
        <v>1</v>
      </c>
      <c r="BC405" s="10" t="s">
        <v>104</v>
      </c>
      <c r="BD405" s="10" t="s">
        <v>105</v>
      </c>
      <c r="BE405" s="10"/>
      <c r="BF405" s="10"/>
      <c r="BG405" s="10"/>
      <c r="BH405" s="10"/>
      <c r="BI405" s="10"/>
      <c r="BJ405" s="10"/>
      <c r="BK405" s="10"/>
      <c r="BL405" s="10"/>
      <c r="BM405" s="10"/>
      <c r="BN405" s="12" t="s">
        <v>3367</v>
      </c>
      <c r="BO405" s="12" t="s">
        <v>892</v>
      </c>
      <c r="BP405" s="10"/>
      <c r="BQ405" s="10" t="s">
        <v>91</v>
      </c>
      <c r="BR405" s="10">
        <v>2024</v>
      </c>
      <c r="BS405" s="10" t="str">
        <f>+_xlfn.XLOOKUP(Tabla1[[#This Row],[COD_ACT]],'[1]VF (2)'!$B:$B,'[1]VF (2)'!$AGD:$AGD)</f>
        <v>101;102;103;104;105;205;203;403;404;510</v>
      </c>
      <c r="BT405" s="10">
        <f>+_xlfn.XLOOKUP(Tabla1[[#This Row],[COD_ACT]],'[1]VF (2)'!$B:$B,'[1]VF (2)'!$AGC:$AGC)</f>
        <v>0</v>
      </c>
      <c r="BU405" s="10" t="e">
        <f>+_xlfn.XLOOKUP(Tabla1[[#This Row],[COD_ACT]],'[2]COMPACTO PUNTO Y COMA'!$A:$A,'[2]COMPACTO PUNTO Y COMA'!$C:$C)</f>
        <v>#N/A</v>
      </c>
      <c r="BV405" s="10" t="e">
        <f>+_xlfn.XLOOKUP(Tabla1[[#This Row],[COD_ACT]],[3]Sheet1!$A:$A,[3]Sheet1!$B:$B)</f>
        <v>#N/A</v>
      </c>
      <c r="BW405" s="14">
        <v>500</v>
      </c>
      <c r="BX405" s="10" t="s">
        <v>2884</v>
      </c>
      <c r="BY405" s="10"/>
      <c r="BZ405" s="10"/>
      <c r="CA405" s="10"/>
      <c r="CB405" s="10"/>
      <c r="CC405" s="10"/>
      <c r="CD405" s="10"/>
      <c r="CE405" s="10"/>
      <c r="CF405" s="10"/>
      <c r="CG405" s="10"/>
    </row>
    <row r="406" spans="1:85" hidden="1">
      <c r="A406" s="10" t="s">
        <v>3368</v>
      </c>
      <c r="B406" s="15" t="s">
        <v>3369</v>
      </c>
      <c r="C406" s="11" t="s">
        <v>86</v>
      </c>
      <c r="D406" s="10" t="s">
        <v>162</v>
      </c>
      <c r="E406" s="10" t="s">
        <v>163</v>
      </c>
      <c r="F406" s="10" t="s">
        <v>89</v>
      </c>
      <c r="G406" s="16">
        <v>5</v>
      </c>
      <c r="H406" s="10"/>
      <c r="I406" s="10"/>
      <c r="J406" s="10"/>
      <c r="K406" s="12" t="s">
        <v>3370</v>
      </c>
      <c r="L406" s="10" t="s">
        <v>91</v>
      </c>
      <c r="M406" s="10" t="s">
        <v>92</v>
      </c>
      <c r="N406" s="10" t="s">
        <v>91</v>
      </c>
      <c r="O406" s="10" t="s">
        <v>16</v>
      </c>
      <c r="P406" s="10" t="s">
        <v>93</v>
      </c>
      <c r="Q406" s="10">
        <v>1</v>
      </c>
      <c r="R406" s="10">
        <v>0</v>
      </c>
      <c r="S406" s="10">
        <v>0</v>
      </c>
      <c r="T406" s="10">
        <v>0</v>
      </c>
      <c r="U406" s="10">
        <v>0</v>
      </c>
      <c r="V406" s="10">
        <v>0</v>
      </c>
      <c r="W406" s="10">
        <v>0</v>
      </c>
      <c r="X406" s="10" t="s">
        <v>112</v>
      </c>
      <c r="Y406" s="10" t="s">
        <v>166</v>
      </c>
      <c r="Z406" s="10" t="s">
        <v>167</v>
      </c>
      <c r="AA406" s="10">
        <v>2004</v>
      </c>
      <c r="AB406" s="10" t="s">
        <v>168</v>
      </c>
      <c r="AC406" s="10" t="s">
        <v>168</v>
      </c>
      <c r="AD406" s="10">
        <v>2006</v>
      </c>
      <c r="AE406" s="10" t="s">
        <v>170</v>
      </c>
      <c r="AF406" s="10" t="s">
        <v>171</v>
      </c>
      <c r="AG406" s="10"/>
      <c r="AH406" s="10">
        <v>1</v>
      </c>
      <c r="AI406" s="10">
        <v>1</v>
      </c>
      <c r="AJ406" s="10">
        <v>1</v>
      </c>
      <c r="AK406" s="10">
        <v>1</v>
      </c>
      <c r="AL406" s="10">
        <v>1</v>
      </c>
      <c r="AM406" s="10">
        <v>1</v>
      </c>
      <c r="AN406" s="10">
        <v>1</v>
      </c>
      <c r="AO406" s="10">
        <v>1</v>
      </c>
      <c r="AP406" s="10">
        <v>1</v>
      </c>
      <c r="AQ406" s="10">
        <v>1</v>
      </c>
      <c r="AR406" s="10">
        <v>1</v>
      </c>
      <c r="AS406" s="10">
        <v>1</v>
      </c>
      <c r="AT406" s="10">
        <v>1</v>
      </c>
      <c r="AU406" s="13" t="s">
        <v>3371</v>
      </c>
      <c r="AV406" s="10" t="str">
        <f>+_xlfn.XLOOKUP(B406,[4]Base2020!$B:$B,[4]Base2020!$AR:$AR)</f>
        <v>https://www.inamu.go.cr/pieg2018-2030</v>
      </c>
      <c r="AW406" s="10" t="s">
        <v>3372</v>
      </c>
      <c r="AX406" s="10">
        <v>2024</v>
      </c>
      <c r="AY406" s="10" t="s">
        <v>3373</v>
      </c>
      <c r="AZ406" s="10" t="s">
        <v>1753</v>
      </c>
      <c r="BA406" s="10" t="s">
        <v>3374</v>
      </c>
      <c r="BB406" s="10">
        <v>1</v>
      </c>
      <c r="BC406" s="10" t="s">
        <v>536</v>
      </c>
      <c r="BD406" s="10" t="s">
        <v>537</v>
      </c>
      <c r="BE406" s="10">
        <v>4</v>
      </c>
      <c r="BF406" s="10" t="s">
        <v>178</v>
      </c>
      <c r="BG406" s="10" t="s">
        <v>179</v>
      </c>
      <c r="BH406" s="10" t="s">
        <v>180</v>
      </c>
      <c r="BI406" s="10" t="s">
        <v>181</v>
      </c>
      <c r="BJ406" s="10" t="s">
        <v>182</v>
      </c>
      <c r="BK406" s="10">
        <v>11</v>
      </c>
      <c r="BL406" s="10" t="s">
        <v>183</v>
      </c>
      <c r="BM406" s="10" t="s">
        <v>184</v>
      </c>
      <c r="BN406" s="10" t="s">
        <v>106</v>
      </c>
      <c r="BO406" s="10" t="s">
        <v>106</v>
      </c>
      <c r="BP406" s="10"/>
      <c r="BQ406" s="10" t="s">
        <v>92</v>
      </c>
      <c r="BR406" s="10">
        <v>2024</v>
      </c>
      <c r="BS406" s="10" t="e">
        <f>+_xlfn.XLOOKUP(Tabla1[[#This Row],[COD_ACT]],'[1]VF (2)'!$B:$B,'[1]VF (2)'!$AGD:$AGD)</f>
        <v>#N/A</v>
      </c>
      <c r="BT406" s="10" t="e">
        <f>+_xlfn.XLOOKUP(Tabla1[[#This Row],[COD_ACT]],'[1]VF (2)'!$B:$B,'[1]VF (2)'!$AGC:$AGC)</f>
        <v>#N/A</v>
      </c>
      <c r="BU406" s="10" t="str">
        <f>+_xlfn.XLOOKUP(Tabla1[[#This Row],[COD_ACT]],'[2]COMPACTO PUNTO Y COMA'!$A:$A,'[2]COMPACTO PUNTO Y COMA'!$C:$C)</f>
        <v>401</v>
      </c>
      <c r="BV406" s="10" t="e">
        <f>_xlfn.XLOOKUP(Tabla1[[#This Row],[COD_ACT]],[3]Sheet1!$A:$A,[3]Sheet1!$B:$B)</f>
        <v>#N/A</v>
      </c>
      <c r="BW406" s="14">
        <v>400</v>
      </c>
      <c r="BX406" s="10">
        <v>600</v>
      </c>
      <c r="BY406" s="10"/>
      <c r="BZ406" s="10"/>
      <c r="CA406" s="10"/>
      <c r="CB406" s="10"/>
      <c r="CC406" s="10"/>
      <c r="CD406" s="10"/>
      <c r="CE406" s="10"/>
      <c r="CF406" s="10"/>
      <c r="CG406" s="10"/>
    </row>
    <row r="407" spans="1:85" hidden="1">
      <c r="A407" s="10" t="s">
        <v>3375</v>
      </c>
      <c r="B407" s="10">
        <v>9834</v>
      </c>
      <c r="C407" s="11" t="s">
        <v>86</v>
      </c>
      <c r="D407" s="10" t="s">
        <v>3376</v>
      </c>
      <c r="E407" s="10" t="s">
        <v>3377</v>
      </c>
      <c r="F407" s="10" t="s">
        <v>89</v>
      </c>
      <c r="G407" s="10"/>
      <c r="H407" s="10"/>
      <c r="I407" s="10"/>
      <c r="J407" s="10"/>
      <c r="K407" s="12" t="s">
        <v>3378</v>
      </c>
      <c r="L407" s="10" t="s">
        <v>91</v>
      </c>
      <c r="M407" s="10" t="s">
        <v>92</v>
      </c>
      <c r="N407" s="10" t="s">
        <v>91</v>
      </c>
      <c r="O407" s="10" t="s">
        <v>16</v>
      </c>
      <c r="P407" s="10" t="s">
        <v>93</v>
      </c>
      <c r="Q407" s="10">
        <v>1</v>
      </c>
      <c r="R407" s="10">
        <v>0</v>
      </c>
      <c r="S407" s="10">
        <v>0</v>
      </c>
      <c r="T407" s="10">
        <v>0</v>
      </c>
      <c r="U407" s="10">
        <v>0</v>
      </c>
      <c r="V407" s="10">
        <v>0</v>
      </c>
      <c r="W407" s="10">
        <v>0</v>
      </c>
      <c r="X407" s="10" t="s">
        <v>112</v>
      </c>
      <c r="Y407" s="10"/>
      <c r="Z407" s="10" t="s">
        <v>1237</v>
      </c>
      <c r="AA407" s="10">
        <v>2040</v>
      </c>
      <c r="AB407" s="10" t="s">
        <v>1238</v>
      </c>
      <c r="AC407" s="10" t="s">
        <v>3379</v>
      </c>
      <c r="AD407" s="10">
        <v>2014</v>
      </c>
      <c r="AE407" s="10" t="s">
        <v>116</v>
      </c>
      <c r="AF407" s="10" t="s">
        <v>117</v>
      </c>
      <c r="AG407" s="10"/>
      <c r="AH407" s="10">
        <v>0</v>
      </c>
      <c r="AI407" s="10">
        <v>0</v>
      </c>
      <c r="AJ407" s="10">
        <v>0</v>
      </c>
      <c r="AK407" s="10">
        <v>0</v>
      </c>
      <c r="AL407" s="10">
        <v>0</v>
      </c>
      <c r="AM407" s="10">
        <v>0</v>
      </c>
      <c r="AN407" s="10">
        <v>1</v>
      </c>
      <c r="AO407" s="10">
        <v>0</v>
      </c>
      <c r="AP407" s="10">
        <v>0</v>
      </c>
      <c r="AQ407" s="10">
        <v>0</v>
      </c>
      <c r="AR407" s="10">
        <v>0</v>
      </c>
      <c r="AS407" s="10">
        <v>0</v>
      </c>
      <c r="AT407" s="10">
        <v>0</v>
      </c>
      <c r="AU407" s="10"/>
      <c r="AV407" s="10"/>
      <c r="AW407" s="10"/>
      <c r="AX407" s="10">
        <v>2024</v>
      </c>
      <c r="AY407" s="10" t="s">
        <v>3380</v>
      </c>
      <c r="AZ407" s="10" t="s">
        <v>119</v>
      </c>
      <c r="BA407" s="10"/>
      <c r="BB407" s="10">
        <v>1</v>
      </c>
      <c r="BC407" s="10" t="s">
        <v>681</v>
      </c>
      <c r="BD407" s="10" t="s">
        <v>682</v>
      </c>
      <c r="BE407" s="10"/>
      <c r="BF407" s="10"/>
      <c r="BG407" s="10"/>
      <c r="BH407" s="10"/>
      <c r="BI407" s="10"/>
      <c r="BJ407" s="10"/>
      <c r="BK407" s="10"/>
      <c r="BL407" s="10"/>
      <c r="BM407" s="10"/>
      <c r="BN407" s="12" t="s">
        <v>2829</v>
      </c>
      <c r="BO407" s="12" t="s">
        <v>3381</v>
      </c>
      <c r="BP407" s="10"/>
      <c r="BQ407" s="10" t="s">
        <v>91</v>
      </c>
      <c r="BR407" s="10">
        <v>2024</v>
      </c>
      <c r="BS407" s="10" t="str">
        <f>+_xlfn.XLOOKUP(Tabla1[[#This Row],[COD_ACT]],'[1]VF (2)'!$B:$B,'[1]VF (2)'!$AGD:$AGD)</f>
        <v>305</v>
      </c>
      <c r="BT407" s="10">
        <f>+_xlfn.XLOOKUP(Tabla1[[#This Row],[COD_ACT]],'[1]VF (2)'!$B:$B,'[1]VF (2)'!$AGC:$AGC)</f>
        <v>0</v>
      </c>
      <c r="BU407" s="10" t="e">
        <f>+_xlfn.XLOOKUP(Tabla1[[#This Row],[COD_ACT]],'[2]COMPACTO PUNTO Y COMA'!$A:$A,'[2]COMPACTO PUNTO Y COMA'!$C:$C)</f>
        <v>#N/A</v>
      </c>
      <c r="BV407" s="10" t="e">
        <f>+_xlfn.XLOOKUP(Tabla1[[#This Row],[COD_ACT]],[3]Sheet1!$A:$A,[3]Sheet1!$B:$B)</f>
        <v>#N/A</v>
      </c>
      <c r="BW407" s="14">
        <v>500</v>
      </c>
      <c r="BX407" s="10" t="s">
        <v>910</v>
      </c>
      <c r="BY407" s="10"/>
      <c r="BZ407" s="10"/>
      <c r="CA407" s="10"/>
      <c r="CB407" s="10"/>
      <c r="CC407" s="10"/>
      <c r="CD407" s="10"/>
      <c r="CE407" s="10"/>
      <c r="CF407" s="10"/>
      <c r="CG407" s="10"/>
    </row>
    <row r="408" spans="1:85" hidden="1">
      <c r="A408" s="10" t="s">
        <v>3382</v>
      </c>
      <c r="B408" s="10">
        <v>32286</v>
      </c>
      <c r="C408" s="11" t="s">
        <v>86</v>
      </c>
      <c r="D408" s="10" t="s">
        <v>3383</v>
      </c>
      <c r="E408" s="10" t="s">
        <v>3384</v>
      </c>
      <c r="F408" s="10" t="s">
        <v>89</v>
      </c>
      <c r="G408" s="10"/>
      <c r="H408" s="10"/>
      <c r="I408" s="10"/>
      <c r="J408" s="10"/>
      <c r="K408" s="12" t="s">
        <v>3385</v>
      </c>
      <c r="L408" s="10" t="s">
        <v>91</v>
      </c>
      <c r="M408" s="10" t="s">
        <v>91</v>
      </c>
      <c r="N408" s="10" t="s">
        <v>92</v>
      </c>
      <c r="O408" s="10" t="s">
        <v>19</v>
      </c>
      <c r="P408" s="10" t="s">
        <v>3193</v>
      </c>
      <c r="Q408" s="10">
        <v>0</v>
      </c>
      <c r="R408" s="10">
        <v>0</v>
      </c>
      <c r="S408" s="10">
        <v>0</v>
      </c>
      <c r="T408" s="10">
        <v>1</v>
      </c>
      <c r="U408" s="10">
        <v>0</v>
      </c>
      <c r="V408" s="10">
        <v>0</v>
      </c>
      <c r="W408" s="10">
        <v>0</v>
      </c>
      <c r="X408" s="10" t="s">
        <v>153</v>
      </c>
      <c r="Y408" s="10"/>
      <c r="Z408" s="10" t="s">
        <v>3386</v>
      </c>
      <c r="AA408" s="10">
        <v>2089</v>
      </c>
      <c r="AB408" s="10" t="s">
        <v>3387</v>
      </c>
      <c r="AC408" s="10" t="s">
        <v>3388</v>
      </c>
      <c r="AD408" s="10">
        <v>2041</v>
      </c>
      <c r="AE408" s="10" t="s">
        <v>631</v>
      </c>
      <c r="AF408" s="10" t="s">
        <v>632</v>
      </c>
      <c r="AG408" s="10"/>
      <c r="AH408" s="10">
        <v>0</v>
      </c>
      <c r="AI408" s="10">
        <v>0</v>
      </c>
      <c r="AJ408" s="10">
        <v>0</v>
      </c>
      <c r="AK408" s="10">
        <v>0</v>
      </c>
      <c r="AL408" s="10">
        <v>0</v>
      </c>
      <c r="AM408" s="10">
        <v>0</v>
      </c>
      <c r="AN408" s="10">
        <v>1</v>
      </c>
      <c r="AO408" s="10"/>
      <c r="AP408" s="10"/>
      <c r="AQ408" s="10"/>
      <c r="AR408" s="10"/>
      <c r="AS408" s="10"/>
      <c r="AT408" s="10"/>
      <c r="AU408" s="13" t="s">
        <v>3389</v>
      </c>
      <c r="AV408" s="13" t="s">
        <v>3390</v>
      </c>
      <c r="AW408" s="10"/>
      <c r="AX408" s="10">
        <v>2024</v>
      </c>
      <c r="AY408" s="21" t="s">
        <v>3391</v>
      </c>
      <c r="AZ408" s="10" t="s">
        <v>464</v>
      </c>
      <c r="BA408" s="10"/>
      <c r="BB408" s="10">
        <v>1</v>
      </c>
      <c r="BC408" s="10" t="s">
        <v>207</v>
      </c>
      <c r="BD408" s="10" t="s">
        <v>208</v>
      </c>
      <c r="BE408" s="10"/>
      <c r="BF408" s="10"/>
      <c r="BG408" s="10"/>
      <c r="BH408" s="10"/>
      <c r="BI408" s="10"/>
      <c r="BJ408" s="10"/>
      <c r="BK408" s="10"/>
      <c r="BL408" s="10"/>
      <c r="BM408" s="10"/>
      <c r="BN408" s="12" t="s">
        <v>106</v>
      </c>
      <c r="BO408" s="12" t="s">
        <v>106</v>
      </c>
      <c r="BP408" s="10"/>
      <c r="BQ408" s="10" t="s">
        <v>92</v>
      </c>
      <c r="BR408" s="10">
        <v>2024</v>
      </c>
      <c r="BS408" s="10" t="str">
        <f>+_xlfn.XLOOKUP(Tabla1[[#This Row],[COD_ACT]],'[1]VF (2)'!$B:$B,'[1]VF (2)'!$AGD:$AGD)</f>
        <v>102;103;104;205;203;204;506;508;510;511</v>
      </c>
      <c r="BT408" s="10" t="str">
        <f>+_xlfn.XLOOKUP(Tabla1[[#This Row],[COD_ACT]],'[1]VF (2)'!$B:$B,'[1]VF (2)'!$AGC:$AGC)</f>
        <v>201;203</v>
      </c>
      <c r="BU408" s="10" t="e">
        <f>+_xlfn.XLOOKUP(Tabla1[[#This Row],[COD_ACT]],'[2]COMPACTO PUNTO Y COMA'!$A:$A,'[2]COMPACTO PUNTO Y COMA'!$C:$C)</f>
        <v>#N/A</v>
      </c>
      <c r="BV408" s="10" t="e">
        <f>+_xlfn.XLOOKUP(Tabla1[[#This Row],[COD_ACT]],[3]Sheet1!$A:$A,[3]Sheet1!$B:$B)</f>
        <v>#N/A</v>
      </c>
      <c r="BW408" s="14" t="s">
        <v>185</v>
      </c>
      <c r="BX408" s="10" t="s">
        <v>3392</v>
      </c>
      <c r="BY408" s="10"/>
      <c r="BZ408" s="10"/>
      <c r="CA408" s="10"/>
      <c r="CB408" s="10"/>
      <c r="CC408" s="10"/>
      <c r="CD408" s="10"/>
      <c r="CE408" s="10"/>
      <c r="CF408" s="10"/>
      <c r="CG408" s="10"/>
    </row>
    <row r="409" spans="1:85" hidden="1">
      <c r="A409" s="10" t="s">
        <v>3393</v>
      </c>
      <c r="B409" s="10">
        <v>393</v>
      </c>
      <c r="C409" s="11" t="s">
        <v>86</v>
      </c>
      <c r="D409" s="10" t="s">
        <v>3394</v>
      </c>
      <c r="E409" s="10" t="s">
        <v>3395</v>
      </c>
      <c r="F409" s="10" t="s">
        <v>89</v>
      </c>
      <c r="G409" s="16">
        <v>7</v>
      </c>
      <c r="H409" s="10"/>
      <c r="I409" s="10"/>
      <c r="J409" s="10"/>
      <c r="K409" s="12" t="s">
        <v>3396</v>
      </c>
      <c r="L409" s="10" t="s">
        <v>91</v>
      </c>
      <c r="M409" s="10" t="s">
        <v>92</v>
      </c>
      <c r="N409" s="10" t="s">
        <v>91</v>
      </c>
      <c r="O409" s="10" t="s">
        <v>16</v>
      </c>
      <c r="P409" s="10" t="s">
        <v>93</v>
      </c>
      <c r="Q409" s="10">
        <v>1</v>
      </c>
      <c r="R409" s="10">
        <v>0</v>
      </c>
      <c r="S409" s="10">
        <v>0</v>
      </c>
      <c r="T409" s="10">
        <v>0</v>
      </c>
      <c r="U409" s="10">
        <v>0</v>
      </c>
      <c r="V409" s="10">
        <v>0</v>
      </c>
      <c r="W409" s="10">
        <v>0</v>
      </c>
      <c r="X409" s="10" t="s">
        <v>112</v>
      </c>
      <c r="Y409" s="10" t="s">
        <v>222</v>
      </c>
      <c r="Z409" s="10" t="s">
        <v>294</v>
      </c>
      <c r="AA409" s="10">
        <v>2036</v>
      </c>
      <c r="AB409" s="10" t="s">
        <v>295</v>
      </c>
      <c r="AC409" s="10" t="s">
        <v>1604</v>
      </c>
      <c r="AD409" s="10">
        <v>2014</v>
      </c>
      <c r="AE409" s="10" t="s">
        <v>116</v>
      </c>
      <c r="AF409" s="10" t="s">
        <v>117</v>
      </c>
      <c r="AG409" s="10"/>
      <c r="AH409" s="10">
        <v>0</v>
      </c>
      <c r="AI409" s="10">
        <v>0</v>
      </c>
      <c r="AJ409" s="10">
        <v>0</v>
      </c>
      <c r="AK409" s="10">
        <v>0</v>
      </c>
      <c r="AL409" s="10">
        <v>0</v>
      </c>
      <c r="AM409" s="10">
        <v>1</v>
      </c>
      <c r="AN409" s="10">
        <v>1</v>
      </c>
      <c r="AO409" s="10">
        <v>1</v>
      </c>
      <c r="AP409" s="10">
        <v>1</v>
      </c>
      <c r="AQ409" s="10">
        <v>1</v>
      </c>
      <c r="AR409" s="10">
        <v>1</v>
      </c>
      <c r="AS409" s="10">
        <v>1</v>
      </c>
      <c r="AT409" s="10">
        <v>1</v>
      </c>
      <c r="AU409" s="13" t="s">
        <v>3397</v>
      </c>
      <c r="AV409" s="10"/>
      <c r="AW409" s="10">
        <v>393</v>
      </c>
      <c r="AX409" s="10">
        <v>2024</v>
      </c>
      <c r="AY409" s="10" t="s">
        <v>3398</v>
      </c>
      <c r="AZ409" s="10" t="s">
        <v>609</v>
      </c>
      <c r="BA409" s="10" t="s">
        <v>3399</v>
      </c>
      <c r="BB409" s="10">
        <v>1</v>
      </c>
      <c r="BC409" s="10" t="s">
        <v>176</v>
      </c>
      <c r="BD409" s="10" t="s">
        <v>177</v>
      </c>
      <c r="BE409" s="10">
        <v>5</v>
      </c>
      <c r="BF409" s="10" t="s">
        <v>142</v>
      </c>
      <c r="BG409" s="10" t="s">
        <v>312</v>
      </c>
      <c r="BH409" s="10" t="s">
        <v>313</v>
      </c>
      <c r="BI409" s="10" t="s">
        <v>611</v>
      </c>
      <c r="BJ409" s="10" t="s">
        <v>612</v>
      </c>
      <c r="BK409" s="10">
        <v>5</v>
      </c>
      <c r="BL409" s="10" t="s">
        <v>405</v>
      </c>
      <c r="BM409" s="10" t="s">
        <v>148</v>
      </c>
      <c r="BN409" s="10" t="s">
        <v>106</v>
      </c>
      <c r="BO409" s="10" t="s">
        <v>106</v>
      </c>
      <c r="BP409" s="10"/>
      <c r="BQ409" s="10" t="s">
        <v>92</v>
      </c>
      <c r="BR409" s="10">
        <v>2024</v>
      </c>
      <c r="BS409" s="10" t="e">
        <f>+_xlfn.XLOOKUP(Tabla1[[#This Row],[COD_ACT]],'[1]VF (2)'!$B:$B,'[1]VF (2)'!$AGD:$AGD)</f>
        <v>#N/A</v>
      </c>
      <c r="BT409" s="10" t="e">
        <f>+_xlfn.XLOOKUP(Tabla1[[#This Row],[COD_ACT]],'[1]VF (2)'!$B:$B,'[1]VF (2)'!$AGC:$AGC)</f>
        <v>#N/A</v>
      </c>
      <c r="BU409" s="10" t="str">
        <f>+_xlfn.XLOOKUP(Tabla1[[#This Row],[COD_ACT]],'[2]COMPACTO PUNTO Y COMA'!$A:$A,'[2]COMPACTO PUNTO Y COMA'!$C:$C)</f>
        <v>102;104</v>
      </c>
      <c r="BV409" s="10" t="str">
        <f>_xlfn.XLOOKUP(Tabla1[[#This Row],[COD_ACT]],[3]Sheet1!$A:$A,[3]Sheet1!$B:$B)</f>
        <v>101;203;601;404;501;505;510;511;102;103</v>
      </c>
      <c r="BW409" s="14" t="s">
        <v>2677</v>
      </c>
      <c r="BX409" s="10" t="s">
        <v>3400</v>
      </c>
      <c r="BY409" s="10"/>
      <c r="BZ409" s="10"/>
      <c r="CA409" s="10"/>
      <c r="CB409" s="10"/>
      <c r="CC409" s="10"/>
      <c r="CD409" s="10"/>
      <c r="CE409" s="10"/>
      <c r="CF409" s="10"/>
      <c r="CG409" s="10"/>
    </row>
    <row r="410" spans="1:85" hidden="1">
      <c r="A410" s="10" t="s">
        <v>3401</v>
      </c>
      <c r="B410" s="15" t="s">
        <v>3402</v>
      </c>
      <c r="C410" s="11" t="s">
        <v>86</v>
      </c>
      <c r="D410" s="10" t="s">
        <v>3403</v>
      </c>
      <c r="E410" s="10" t="s">
        <v>3404</v>
      </c>
      <c r="F410" s="10" t="s">
        <v>89</v>
      </c>
      <c r="G410" s="16">
        <v>7</v>
      </c>
      <c r="H410" s="10"/>
      <c r="I410" s="10"/>
      <c r="J410" s="10"/>
      <c r="K410" s="12" t="s">
        <v>3405</v>
      </c>
      <c r="L410" s="10" t="s">
        <v>92</v>
      </c>
      <c r="M410" s="10" t="s">
        <v>92</v>
      </c>
      <c r="N410" s="10" t="s">
        <v>91</v>
      </c>
      <c r="O410" s="10" t="s">
        <v>16</v>
      </c>
      <c r="P410" s="10" t="s">
        <v>93</v>
      </c>
      <c r="Q410" s="10">
        <v>1</v>
      </c>
      <c r="R410" s="10">
        <v>0</v>
      </c>
      <c r="S410" s="10">
        <v>0</v>
      </c>
      <c r="T410" s="10">
        <v>0</v>
      </c>
      <c r="U410" s="10">
        <v>0</v>
      </c>
      <c r="V410" s="10">
        <v>0</v>
      </c>
      <c r="W410" s="10">
        <v>0</v>
      </c>
      <c r="X410" s="10" t="s">
        <v>222</v>
      </c>
      <c r="Y410" s="10" t="s">
        <v>222</v>
      </c>
      <c r="Z410" s="10" t="s">
        <v>1225</v>
      </c>
      <c r="AA410" s="10">
        <v>2027</v>
      </c>
      <c r="AB410" s="10" t="s">
        <v>1226</v>
      </c>
      <c r="AC410" s="10" t="s">
        <v>3406</v>
      </c>
      <c r="AD410" s="10">
        <v>2014</v>
      </c>
      <c r="AE410" s="10" t="s">
        <v>116</v>
      </c>
      <c r="AF410" s="10" t="s">
        <v>117</v>
      </c>
      <c r="AG410" s="10"/>
      <c r="AH410" s="10">
        <v>0</v>
      </c>
      <c r="AI410" s="10">
        <v>1</v>
      </c>
      <c r="AJ410" s="10">
        <v>1</v>
      </c>
      <c r="AK410" s="10">
        <v>1</v>
      </c>
      <c r="AL410" s="10">
        <v>1</v>
      </c>
      <c r="AM410" s="10">
        <v>1</v>
      </c>
      <c r="AN410" s="10">
        <v>1</v>
      </c>
      <c r="AO410" s="10">
        <v>1</v>
      </c>
      <c r="AP410" s="10">
        <v>1</v>
      </c>
      <c r="AQ410" s="10">
        <v>1</v>
      </c>
      <c r="AR410" s="10">
        <v>1</v>
      </c>
      <c r="AS410" s="10">
        <v>1</v>
      </c>
      <c r="AT410" s="10">
        <v>1</v>
      </c>
      <c r="AU410" s="13" t="s">
        <v>3407</v>
      </c>
      <c r="AV410" s="10"/>
      <c r="AW410" s="10" t="s">
        <v>3408</v>
      </c>
      <c r="AX410" s="10">
        <v>2024</v>
      </c>
      <c r="AY410" s="10" t="s">
        <v>3409</v>
      </c>
      <c r="AZ410" s="10" t="s">
        <v>609</v>
      </c>
      <c r="BA410" s="10" t="s">
        <v>3410</v>
      </c>
      <c r="BB410" s="10">
        <v>1</v>
      </c>
      <c r="BC410" s="10" t="s">
        <v>575</v>
      </c>
      <c r="BD410" s="10" t="s">
        <v>576</v>
      </c>
      <c r="BE410" s="10">
        <v>2</v>
      </c>
      <c r="BF410" s="10" t="s">
        <v>311</v>
      </c>
      <c r="BG410" s="10" t="s">
        <v>1528</v>
      </c>
      <c r="BH410" s="10" t="s">
        <v>1529</v>
      </c>
      <c r="BI410" s="10" t="s">
        <v>1530</v>
      </c>
      <c r="BJ410" s="10" t="s">
        <v>1531</v>
      </c>
      <c r="BK410" s="10">
        <v>3</v>
      </c>
      <c r="BL410" s="10" t="s">
        <v>1581</v>
      </c>
      <c r="BM410" s="10" t="s">
        <v>222</v>
      </c>
      <c r="BN410" s="10" t="s">
        <v>106</v>
      </c>
      <c r="BO410" s="10" t="s">
        <v>106</v>
      </c>
      <c r="BP410" s="10"/>
      <c r="BQ410" s="10" t="s">
        <v>92</v>
      </c>
      <c r="BR410" s="10">
        <v>2024</v>
      </c>
      <c r="BS410" s="10" t="e">
        <f>+_xlfn.XLOOKUP(Tabla1[[#This Row],[COD_ACT]],'[1]VF (2)'!$B:$B,'[1]VF (2)'!$AGD:$AGD)</f>
        <v>#N/A</v>
      </c>
      <c r="BT410" s="10" t="e">
        <f>+_xlfn.XLOOKUP(Tabla1[[#This Row],[COD_ACT]],'[1]VF (2)'!$B:$B,'[1]VF (2)'!$AGC:$AGC)</f>
        <v>#N/A</v>
      </c>
      <c r="BU410" s="10" t="str">
        <f>+_xlfn.XLOOKUP(Tabla1[[#This Row],[COD_ACT]],'[2]COMPACTO PUNTO Y COMA'!$A:$A,'[2]COMPACTO PUNTO Y COMA'!$C:$C)</f>
        <v>101;201</v>
      </c>
      <c r="BV410" s="10" t="e">
        <f>_xlfn.XLOOKUP(Tabla1[[#This Row],[COD_ACT]],[3]Sheet1!$A:$A,[3]Sheet1!$B:$B)</f>
        <v>#N/A</v>
      </c>
      <c r="BW410" s="14" t="s">
        <v>588</v>
      </c>
      <c r="BX410" s="10">
        <v>600</v>
      </c>
      <c r="BY410" s="10"/>
      <c r="BZ410" s="10"/>
      <c r="CA410" s="10"/>
      <c r="CB410" s="10"/>
      <c r="CC410" s="10"/>
      <c r="CD410" s="10"/>
      <c r="CE410" s="10"/>
      <c r="CF410" s="10"/>
      <c r="CG410" s="10"/>
    </row>
    <row r="411" spans="1:85" hidden="1">
      <c r="A411" s="10" t="s">
        <v>3411</v>
      </c>
      <c r="B411" s="15" t="s">
        <v>3412</v>
      </c>
      <c r="C411" s="11" t="s">
        <v>86</v>
      </c>
      <c r="D411" s="10" t="s">
        <v>3413</v>
      </c>
      <c r="E411" s="10" t="s">
        <v>3414</v>
      </c>
      <c r="F411" s="10" t="s">
        <v>89</v>
      </c>
      <c r="G411" s="16">
        <v>5</v>
      </c>
      <c r="H411" s="10"/>
      <c r="I411" s="10"/>
      <c r="J411" s="10"/>
      <c r="K411" s="12" t="s">
        <v>3415</v>
      </c>
      <c r="L411" s="10" t="s">
        <v>91</v>
      </c>
      <c r="M411" s="10" t="s">
        <v>92</v>
      </c>
      <c r="N411" s="10" t="s">
        <v>91</v>
      </c>
      <c r="O411" s="10" t="s">
        <v>16</v>
      </c>
      <c r="P411" s="10" t="s">
        <v>93</v>
      </c>
      <c r="Q411" s="10">
        <v>1</v>
      </c>
      <c r="R411" s="10">
        <v>0</v>
      </c>
      <c r="S411" s="10">
        <v>0</v>
      </c>
      <c r="T411" s="10">
        <v>0</v>
      </c>
      <c r="U411" s="10">
        <v>0</v>
      </c>
      <c r="V411" s="10">
        <v>0</v>
      </c>
      <c r="W411" s="10">
        <v>0</v>
      </c>
      <c r="X411" s="10" t="s">
        <v>222</v>
      </c>
      <c r="Y411" s="10" t="s">
        <v>222</v>
      </c>
      <c r="Z411" s="10" t="s">
        <v>1321</v>
      </c>
      <c r="AA411" s="10">
        <v>2028</v>
      </c>
      <c r="AB411" s="10" t="s">
        <v>1322</v>
      </c>
      <c r="AC411" s="10" t="s">
        <v>3416</v>
      </c>
      <c r="AD411" s="10">
        <v>2014</v>
      </c>
      <c r="AE411" s="10" t="s">
        <v>116</v>
      </c>
      <c r="AF411" s="10" t="s">
        <v>117</v>
      </c>
      <c r="AG411" s="10"/>
      <c r="AH411" s="10">
        <v>0</v>
      </c>
      <c r="AI411" s="10">
        <v>0</v>
      </c>
      <c r="AJ411" s="10">
        <v>1</v>
      </c>
      <c r="AK411" s="10">
        <v>1</v>
      </c>
      <c r="AL411" s="10">
        <v>1</v>
      </c>
      <c r="AM411" s="10">
        <v>1</v>
      </c>
      <c r="AN411" s="10">
        <v>1</v>
      </c>
      <c r="AO411" s="10">
        <v>1</v>
      </c>
      <c r="AP411" s="10">
        <v>1</v>
      </c>
      <c r="AQ411" s="10">
        <v>1</v>
      </c>
      <c r="AR411" s="10">
        <v>1</v>
      </c>
      <c r="AS411" s="10">
        <v>1</v>
      </c>
      <c r="AT411" s="10">
        <v>1</v>
      </c>
      <c r="AU411" s="13" t="s">
        <v>3417</v>
      </c>
      <c r="AV411" s="10" t="str">
        <f>+_xlfn.XLOOKUP(B411,[4]Base2020!$B:$B,[4]Base2020!$AR:$AR)</f>
        <v>https://www.tec.ac.cr/hoyeneltec/2018/09/26/se-fortalece-movilidad-electrica-tec</v>
      </c>
      <c r="AW411" s="10" t="s">
        <v>3418</v>
      </c>
      <c r="AX411" s="10">
        <v>2024</v>
      </c>
      <c r="AY411" s="10" t="s">
        <v>3419</v>
      </c>
      <c r="AZ411" s="10" t="s">
        <v>609</v>
      </c>
      <c r="BA411" s="10" t="s">
        <v>3420</v>
      </c>
      <c r="BB411" s="10">
        <v>1</v>
      </c>
      <c r="BC411" s="10" t="s">
        <v>575</v>
      </c>
      <c r="BD411" s="10" t="s">
        <v>576</v>
      </c>
      <c r="BE411" s="10">
        <v>2</v>
      </c>
      <c r="BF411" s="10" t="s">
        <v>311</v>
      </c>
      <c r="BG411" s="10" t="s">
        <v>1528</v>
      </c>
      <c r="BH411" s="10" t="s">
        <v>1529</v>
      </c>
      <c r="BI411" s="10" t="s">
        <v>104</v>
      </c>
      <c r="BJ411" s="10" t="s">
        <v>3421</v>
      </c>
      <c r="BK411" s="10">
        <v>3</v>
      </c>
      <c r="BL411" s="10" t="s">
        <v>1581</v>
      </c>
      <c r="BM411" s="10" t="s">
        <v>222</v>
      </c>
      <c r="BN411" s="10" t="s">
        <v>106</v>
      </c>
      <c r="BO411" s="10" t="s">
        <v>106</v>
      </c>
      <c r="BP411" s="10" t="str">
        <f>+_xlfn.XLOOKUP(B411,[4]Base2020!$B:$B,[4]Base2020!$BL:$BL)</f>
        <v>Para el año 2020 en adelante, se cambió el validador, pasando de Raquel Mejías a Sergio Morales</v>
      </c>
      <c r="BQ411" s="10" t="s">
        <v>92</v>
      </c>
      <c r="BR411" s="10">
        <v>2024</v>
      </c>
      <c r="BS411" s="10" t="e">
        <f>+_xlfn.XLOOKUP(Tabla1[[#This Row],[COD_ACT]],'[1]VF (2)'!$B:$B,'[1]VF (2)'!$AGD:$AGD)</f>
        <v>#N/A</v>
      </c>
      <c r="BT411" s="10" t="e">
        <f>+_xlfn.XLOOKUP(Tabla1[[#This Row],[COD_ACT]],'[1]VF (2)'!$B:$B,'[1]VF (2)'!$AGC:$AGC)</f>
        <v>#N/A</v>
      </c>
      <c r="BU411" s="10" t="str">
        <f>+_xlfn.XLOOKUP(Tabla1[[#This Row],[COD_ACT]],'[2]COMPACTO PUNTO Y COMA'!$A:$A,'[2]COMPACTO PUNTO Y COMA'!$C:$C)</f>
        <v>101;104</v>
      </c>
      <c r="BV411" s="10" t="e">
        <f>_xlfn.XLOOKUP(Tabla1[[#This Row],[COD_ACT]],[3]Sheet1!$A:$A,[3]Sheet1!$B:$B)</f>
        <v>#N/A</v>
      </c>
      <c r="BW411" s="14" t="s">
        <v>821</v>
      </c>
      <c r="BX411" s="10">
        <v>600</v>
      </c>
      <c r="BY411" s="10"/>
      <c r="BZ411" s="10"/>
      <c r="CA411" s="10"/>
      <c r="CB411" s="10"/>
      <c r="CC411" s="10"/>
      <c r="CD411" s="10"/>
      <c r="CE411" s="10"/>
      <c r="CF411" s="10"/>
      <c r="CG411" s="10"/>
    </row>
    <row r="412" spans="1:85" hidden="1">
      <c r="A412" s="10" t="s">
        <v>3422</v>
      </c>
      <c r="B412" s="10">
        <v>34300</v>
      </c>
      <c r="C412" s="11" t="s">
        <v>86</v>
      </c>
      <c r="D412" s="10" t="s">
        <v>3423</v>
      </c>
      <c r="E412" s="10" t="s">
        <v>3424</v>
      </c>
      <c r="F412" s="10" t="s">
        <v>514</v>
      </c>
      <c r="G412" s="10"/>
      <c r="H412" s="10"/>
      <c r="I412" s="10"/>
      <c r="J412" s="10"/>
      <c r="K412" s="12" t="s">
        <v>3425</v>
      </c>
      <c r="L412" s="10" t="s">
        <v>91</v>
      </c>
      <c r="M412" s="10" t="s">
        <v>92</v>
      </c>
      <c r="N412" s="10" t="s">
        <v>91</v>
      </c>
      <c r="O412" s="10" t="s">
        <v>16</v>
      </c>
      <c r="P412" s="10" t="s">
        <v>93</v>
      </c>
      <c r="Q412" s="10">
        <v>1</v>
      </c>
      <c r="R412" s="10">
        <v>0</v>
      </c>
      <c r="S412" s="10">
        <v>0</v>
      </c>
      <c r="T412" s="10">
        <v>0</v>
      </c>
      <c r="U412" s="10">
        <v>0</v>
      </c>
      <c r="V412" s="10">
        <v>0</v>
      </c>
      <c r="W412" s="10">
        <v>0</v>
      </c>
      <c r="X412" s="10" t="s">
        <v>112</v>
      </c>
      <c r="Y412" s="10"/>
      <c r="Z412" s="10" t="s">
        <v>3426</v>
      </c>
      <c r="AA412" s="10">
        <v>2163</v>
      </c>
      <c r="AB412" s="10" t="s">
        <v>3427</v>
      </c>
      <c r="AC412" s="10" t="s">
        <v>3428</v>
      </c>
      <c r="AD412" s="10">
        <v>2135</v>
      </c>
      <c r="AE412" s="10" t="s">
        <v>799</v>
      </c>
      <c r="AF412" s="10" t="s">
        <v>800</v>
      </c>
      <c r="AG412" s="10"/>
      <c r="AH412" s="10">
        <v>0</v>
      </c>
      <c r="AI412" s="10">
        <v>0</v>
      </c>
      <c r="AJ412" s="10">
        <v>0</v>
      </c>
      <c r="AK412" s="10">
        <v>0</v>
      </c>
      <c r="AL412" s="10">
        <v>0</v>
      </c>
      <c r="AM412" s="10">
        <v>0</v>
      </c>
      <c r="AN412" s="10">
        <v>1</v>
      </c>
      <c r="AO412" s="10">
        <v>0</v>
      </c>
      <c r="AP412" s="10">
        <v>0</v>
      </c>
      <c r="AQ412" s="10">
        <v>0</v>
      </c>
      <c r="AR412" s="10">
        <v>0</v>
      </c>
      <c r="AS412" s="10">
        <v>0</v>
      </c>
      <c r="AT412" s="10">
        <v>0</v>
      </c>
      <c r="AU412" s="10"/>
      <c r="AV412" s="10"/>
      <c r="AW412" s="10"/>
      <c r="AX412" s="10">
        <v>2024</v>
      </c>
      <c r="AY412" s="21" t="s">
        <v>3429</v>
      </c>
      <c r="AZ412" s="10" t="s">
        <v>103</v>
      </c>
      <c r="BA412" s="10"/>
      <c r="BB412" s="10">
        <v>1</v>
      </c>
      <c r="BC412" s="10" t="s">
        <v>536</v>
      </c>
      <c r="BD412" s="10" t="s">
        <v>537</v>
      </c>
      <c r="BE412" s="10"/>
      <c r="BF412" s="10"/>
      <c r="BG412" s="10"/>
      <c r="BH412" s="10"/>
      <c r="BI412" s="10"/>
      <c r="BJ412" s="10"/>
      <c r="BK412" s="10"/>
      <c r="BL412" s="10"/>
      <c r="BM412" s="10"/>
      <c r="BN412" s="12" t="s">
        <v>3430</v>
      </c>
      <c r="BO412" s="12" t="s">
        <v>3430</v>
      </c>
      <c r="BP412" s="10"/>
      <c r="BQ412" s="10" t="s">
        <v>91</v>
      </c>
      <c r="BR412" s="10">
        <v>2024</v>
      </c>
      <c r="BS412" s="10" t="str">
        <f>+_xlfn.XLOOKUP(Tabla1[[#This Row],[COD_ACT]],'[1]VF (2)'!$B:$B,'[1]VF (2)'!$AGD:$AGD)</f>
        <v>105;205;404</v>
      </c>
      <c r="BT412" s="10">
        <f>+_xlfn.XLOOKUP(Tabla1[[#This Row],[COD_ACT]],'[1]VF (2)'!$B:$B,'[1]VF (2)'!$AGC:$AGC)</f>
        <v>0</v>
      </c>
      <c r="BU412" s="10" t="e">
        <f>+_xlfn.XLOOKUP(Tabla1[[#This Row],[COD_ACT]],'[2]COMPACTO PUNTO Y COMA'!$A:$A,'[2]COMPACTO PUNTO Y COMA'!$C:$C)</f>
        <v>#N/A</v>
      </c>
      <c r="BV412" s="10" t="e">
        <f>+_xlfn.XLOOKUP(Tabla1[[#This Row],[COD_ACT]],[3]Sheet1!$A:$A,[3]Sheet1!$B:$B)</f>
        <v>#N/A</v>
      </c>
      <c r="BW412" s="14">
        <v>500</v>
      </c>
      <c r="BX412" s="10" t="s">
        <v>3431</v>
      </c>
      <c r="BY412" s="10"/>
      <c r="BZ412" s="10"/>
      <c r="CA412" s="10"/>
      <c r="CB412" s="10"/>
      <c r="CC412" s="10"/>
      <c r="CD412" s="10"/>
      <c r="CE412" s="10"/>
      <c r="CF412" s="10"/>
      <c r="CG412" s="10"/>
    </row>
    <row r="413" spans="1:85" hidden="1">
      <c r="A413" s="10" t="s">
        <v>3432</v>
      </c>
      <c r="B413" s="10">
        <v>9013</v>
      </c>
      <c r="C413" s="11" t="s">
        <v>86</v>
      </c>
      <c r="D413" s="10" t="s">
        <v>150</v>
      </c>
      <c r="E413" s="10" t="s">
        <v>151</v>
      </c>
      <c r="F413" s="10" t="s">
        <v>89</v>
      </c>
      <c r="G413" s="10"/>
      <c r="H413" s="10"/>
      <c r="I413" s="10"/>
      <c r="J413" s="10"/>
      <c r="K413" s="12" t="s">
        <v>3433</v>
      </c>
      <c r="L413" s="10" t="s">
        <v>91</v>
      </c>
      <c r="M413" s="10" t="s">
        <v>92</v>
      </c>
      <c r="N413" s="10" t="s">
        <v>91</v>
      </c>
      <c r="O413" s="10" t="s">
        <v>16</v>
      </c>
      <c r="P413" s="10" t="s">
        <v>93</v>
      </c>
      <c r="Q413" s="10">
        <v>1</v>
      </c>
      <c r="R413" s="10">
        <v>0</v>
      </c>
      <c r="S413" s="10">
        <v>0</v>
      </c>
      <c r="T413" s="10">
        <v>0</v>
      </c>
      <c r="U413" s="10">
        <v>0</v>
      </c>
      <c r="V413" s="10">
        <v>0</v>
      </c>
      <c r="W413" s="10">
        <v>0</v>
      </c>
      <c r="X413" s="10" t="s">
        <v>112</v>
      </c>
      <c r="Y413" s="10"/>
      <c r="Z413" s="10" t="s">
        <v>113</v>
      </c>
      <c r="AA413" s="10">
        <v>2030</v>
      </c>
      <c r="AB413" s="10" t="s">
        <v>114</v>
      </c>
      <c r="AC413" s="10" t="s">
        <v>2393</v>
      </c>
      <c r="AD413" s="10">
        <v>2014</v>
      </c>
      <c r="AE413" s="10" t="s">
        <v>116</v>
      </c>
      <c r="AF413" s="10" t="s">
        <v>117</v>
      </c>
      <c r="AG413" s="10"/>
      <c r="AH413" s="10">
        <v>0</v>
      </c>
      <c r="AI413" s="10">
        <v>0</v>
      </c>
      <c r="AJ413" s="10">
        <v>0</v>
      </c>
      <c r="AK413" s="10">
        <v>0</v>
      </c>
      <c r="AL413" s="10">
        <v>0</v>
      </c>
      <c r="AM413" s="10">
        <v>0</v>
      </c>
      <c r="AN413" s="10">
        <v>1</v>
      </c>
      <c r="AO413" s="10">
        <v>0</v>
      </c>
      <c r="AP413" s="10">
        <v>0</v>
      </c>
      <c r="AQ413" s="10">
        <v>0</v>
      </c>
      <c r="AR413" s="10">
        <v>0</v>
      </c>
      <c r="AS413" s="10">
        <v>0</v>
      </c>
      <c r="AT413" s="10">
        <v>0</v>
      </c>
      <c r="AU413" s="13" t="s">
        <v>3434</v>
      </c>
      <c r="AV413" s="13" t="s">
        <v>3434</v>
      </c>
      <c r="AW413" s="10"/>
      <c r="AX413" s="10">
        <v>2024</v>
      </c>
      <c r="AY413" s="10" t="s">
        <v>3435</v>
      </c>
      <c r="AZ413" s="10" t="s">
        <v>297</v>
      </c>
      <c r="BA413" s="10"/>
      <c r="BB413" s="10">
        <v>1</v>
      </c>
      <c r="BC413" s="10" t="s">
        <v>681</v>
      </c>
      <c r="BD413" s="10" t="s">
        <v>682</v>
      </c>
      <c r="BE413" s="10"/>
      <c r="BF413" s="10"/>
      <c r="BG413" s="10"/>
      <c r="BH413" s="10"/>
      <c r="BI413" s="10"/>
      <c r="BJ413" s="10"/>
      <c r="BK413" s="10"/>
      <c r="BL413" s="10"/>
      <c r="BM413" s="10"/>
      <c r="BN413" s="12" t="s">
        <v>3436</v>
      </c>
      <c r="BO413" s="12" t="s">
        <v>3436</v>
      </c>
      <c r="BP413" s="10"/>
      <c r="BQ413" s="10" t="s">
        <v>91</v>
      </c>
      <c r="BR413" s="10">
        <v>2024</v>
      </c>
      <c r="BS413" s="10" t="str">
        <f>+_xlfn.XLOOKUP(Tabla1[[#This Row],[COD_ACT]],'[1]VF (2)'!$B:$B,'[1]VF (2)'!$AGD:$AGD)</f>
        <v>101;102;203;404;501;505;507;510</v>
      </c>
      <c r="BT413" s="10" t="str">
        <f>+_xlfn.XLOOKUP(Tabla1[[#This Row],[COD_ACT]],'[1]VF (2)'!$B:$B,'[1]VF (2)'!$AGC:$AGC)</f>
        <v>201</v>
      </c>
      <c r="BU413" s="10" t="e">
        <f>+_xlfn.XLOOKUP(Tabla1[[#This Row],[COD_ACT]],'[2]COMPACTO PUNTO Y COMA'!$A:$A,'[2]COMPACTO PUNTO Y COMA'!$C:$C)</f>
        <v>#N/A</v>
      </c>
      <c r="BV413" s="10" t="e">
        <f>+_xlfn.XLOOKUP(Tabla1[[#This Row],[COD_ACT]],[3]Sheet1!$A:$A,[3]Sheet1!$B:$B)</f>
        <v>#N/A</v>
      </c>
      <c r="BW413" s="14">
        <v>101</v>
      </c>
      <c r="BX413" s="10" t="s">
        <v>2398</v>
      </c>
      <c r="BY413" s="10"/>
      <c r="BZ413" s="10"/>
      <c r="CA413" s="10"/>
      <c r="CB413" s="10"/>
      <c r="CC413" s="10"/>
      <c r="CD413" s="10"/>
      <c r="CE413" s="10"/>
      <c r="CF413" s="10"/>
      <c r="CG413" s="10"/>
    </row>
    <row r="414" spans="1:85" hidden="1">
      <c r="A414" s="10" t="s">
        <v>3437</v>
      </c>
      <c r="B414" s="10">
        <v>757</v>
      </c>
      <c r="C414" s="11" t="s">
        <v>86</v>
      </c>
      <c r="D414" s="10" t="s">
        <v>3438</v>
      </c>
      <c r="E414" s="10" t="s">
        <v>3439</v>
      </c>
      <c r="F414" s="10" t="s">
        <v>89</v>
      </c>
      <c r="G414" s="16" t="s">
        <v>777</v>
      </c>
      <c r="H414" s="10"/>
      <c r="I414" s="10"/>
      <c r="J414" s="10"/>
      <c r="K414" s="12" t="s">
        <v>3440</v>
      </c>
      <c r="L414" s="10" t="s">
        <v>91</v>
      </c>
      <c r="M414" s="10" t="s">
        <v>92</v>
      </c>
      <c r="N414" s="10" t="s">
        <v>91</v>
      </c>
      <c r="O414" s="10" t="s">
        <v>16</v>
      </c>
      <c r="P414" s="10" t="s">
        <v>93</v>
      </c>
      <c r="Q414" s="10">
        <v>1</v>
      </c>
      <c r="R414" s="10">
        <v>0</v>
      </c>
      <c r="S414" s="10">
        <v>0</v>
      </c>
      <c r="T414" s="10">
        <v>0</v>
      </c>
      <c r="U414" s="10">
        <v>0</v>
      </c>
      <c r="V414" s="10">
        <v>0</v>
      </c>
      <c r="W414" s="10">
        <v>0</v>
      </c>
      <c r="X414" s="10" t="s">
        <v>112</v>
      </c>
      <c r="Y414" s="10" t="s">
        <v>129</v>
      </c>
      <c r="Z414" s="10" t="s">
        <v>3441</v>
      </c>
      <c r="AA414" s="10">
        <v>2023</v>
      </c>
      <c r="AB414" s="10" t="s">
        <v>3442</v>
      </c>
      <c r="AC414" s="10"/>
      <c r="AD414" s="10">
        <v>2017</v>
      </c>
      <c r="AE414" s="10" t="s">
        <v>133</v>
      </c>
      <c r="AF414" s="10" t="s">
        <v>134</v>
      </c>
      <c r="AG414" s="10"/>
      <c r="AH414" s="10">
        <v>0</v>
      </c>
      <c r="AI414" s="10">
        <v>0</v>
      </c>
      <c r="AJ414" s="10">
        <v>0</v>
      </c>
      <c r="AK414" s="10">
        <v>0</v>
      </c>
      <c r="AL414" s="10">
        <v>0</v>
      </c>
      <c r="AM414" s="10">
        <v>1</v>
      </c>
      <c r="AN414" s="10">
        <v>1</v>
      </c>
      <c r="AO414" s="10">
        <v>1</v>
      </c>
      <c r="AP414" s="10">
        <v>1</v>
      </c>
      <c r="AQ414" s="10">
        <v>1</v>
      </c>
      <c r="AR414" s="10">
        <v>1</v>
      </c>
      <c r="AS414" s="10">
        <v>1</v>
      </c>
      <c r="AT414" s="10">
        <v>1</v>
      </c>
      <c r="AU414" s="13" t="s">
        <v>3443</v>
      </c>
      <c r="AV414" s="10" t="str">
        <f>+_xlfn.XLOOKUP(B414,[4]Base2020!$B:$B,[4]Base2020!$AR:$AR)</f>
        <v>http://www.nuestrotec.cr/Unidades_Otros/transportes/paginas/default.aspx</v>
      </c>
      <c r="AW414" s="10">
        <v>757</v>
      </c>
      <c r="AX414" s="10">
        <v>2024</v>
      </c>
      <c r="AY414" s="10" t="s">
        <v>3444</v>
      </c>
      <c r="AZ414" s="10" t="s">
        <v>138</v>
      </c>
      <c r="BA414" s="10" t="s">
        <v>3445</v>
      </c>
      <c r="BB414" s="10">
        <v>1</v>
      </c>
      <c r="BC414" s="10" t="s">
        <v>309</v>
      </c>
      <c r="BD414" s="10" t="s">
        <v>310</v>
      </c>
      <c r="BE414" s="10">
        <v>2</v>
      </c>
      <c r="BF414" s="10" t="s">
        <v>311</v>
      </c>
      <c r="BG414" s="10" t="s">
        <v>312</v>
      </c>
      <c r="BH414" s="10" t="s">
        <v>313</v>
      </c>
      <c r="BI414" s="10" t="s">
        <v>314</v>
      </c>
      <c r="BJ414" s="10" t="s">
        <v>315</v>
      </c>
      <c r="BK414" s="10">
        <v>3</v>
      </c>
      <c r="BL414" s="10" t="s">
        <v>3446</v>
      </c>
      <c r="BM414" s="10" t="s">
        <v>222</v>
      </c>
      <c r="BN414" s="10" t="s">
        <v>106</v>
      </c>
      <c r="BO414" s="10" t="s">
        <v>106</v>
      </c>
      <c r="BP414" s="10" t="str">
        <f>+_xlfn.XLOOKUP(B414,[4]Base2020!$B:$B,[4]Base2020!$BL:$BL)</f>
        <v>Unidad de Transportes</v>
      </c>
      <c r="BQ414" s="10" t="s">
        <v>92</v>
      </c>
      <c r="BR414" s="10">
        <v>2024</v>
      </c>
      <c r="BS414" s="10" t="e">
        <f>+_xlfn.XLOOKUP(Tabla1[[#This Row],[COD_ACT]],'[1]VF (2)'!$B:$B,'[1]VF (2)'!$AGD:$AGD)</f>
        <v>#N/A</v>
      </c>
      <c r="BT414" s="10" t="e">
        <f>+_xlfn.XLOOKUP(Tabla1[[#This Row],[COD_ACT]],'[1]VF (2)'!$B:$B,'[1]VF (2)'!$AGC:$AGC)</f>
        <v>#N/A</v>
      </c>
      <c r="BU414" s="10" t="e">
        <f>+_xlfn.XLOOKUP(Tabla1[[#This Row],[COD_ACT]],'[2]COMPACTO PUNTO Y COMA'!$A:$A,'[2]COMPACTO PUNTO Y COMA'!$C:$C)</f>
        <v>#N/A</v>
      </c>
      <c r="BV414" s="10" t="str">
        <f>_xlfn.XLOOKUP(Tabla1[[#This Row],[COD_ACT]],[3]Sheet1!$A:$A,[3]Sheet1!$B:$B)</f>
        <v>102;202;301;404;505;509;510;302;305;203;204;103;104;105</v>
      </c>
      <c r="BW414" s="14">
        <v>400</v>
      </c>
      <c r="BX414" s="10" t="s">
        <v>3447</v>
      </c>
      <c r="BY414" s="10"/>
      <c r="BZ414" s="10"/>
      <c r="CA414" s="10"/>
      <c r="CB414" s="10"/>
      <c r="CC414" s="10"/>
      <c r="CD414" s="10"/>
      <c r="CE414" s="10"/>
      <c r="CF414" s="10"/>
      <c r="CG414" s="10"/>
    </row>
    <row r="415" spans="1:85">
      <c r="A415" s="10" t="s">
        <v>3448</v>
      </c>
      <c r="B415" s="10">
        <v>28060</v>
      </c>
      <c r="C415" s="11" t="s">
        <v>86</v>
      </c>
      <c r="D415" s="10" t="s">
        <v>3449</v>
      </c>
      <c r="E415" s="10" t="s">
        <v>3450</v>
      </c>
      <c r="F415" s="10" t="s">
        <v>89</v>
      </c>
      <c r="G415" s="10"/>
      <c r="H415" s="10"/>
      <c r="I415" s="10"/>
      <c r="J415" s="10"/>
      <c r="K415" s="12" t="s">
        <v>3451</v>
      </c>
      <c r="L415" s="10" t="s">
        <v>91</v>
      </c>
      <c r="M415" s="10" t="s">
        <v>92</v>
      </c>
      <c r="N415" s="10" t="s">
        <v>91</v>
      </c>
      <c r="O415" s="10" t="s">
        <v>16</v>
      </c>
      <c r="P415" s="10" t="s">
        <v>93</v>
      </c>
      <c r="Q415" s="10">
        <v>1</v>
      </c>
      <c r="R415" s="10">
        <v>0</v>
      </c>
      <c r="S415" s="10">
        <v>0</v>
      </c>
      <c r="T415" s="10">
        <v>0</v>
      </c>
      <c r="U415" s="10">
        <v>0</v>
      </c>
      <c r="V415" s="10">
        <v>0</v>
      </c>
      <c r="W415" s="10">
        <v>0</v>
      </c>
      <c r="X415" s="10" t="s">
        <v>153</v>
      </c>
      <c r="Y415" s="10"/>
      <c r="Z415" s="10" t="s">
        <v>223</v>
      </c>
      <c r="AA415" s="10">
        <v>2029</v>
      </c>
      <c r="AB415" s="10" t="s">
        <v>224</v>
      </c>
      <c r="AC415" s="10" t="s">
        <v>3452</v>
      </c>
      <c r="AD415" s="10">
        <v>2014</v>
      </c>
      <c r="AE415" s="10" t="s">
        <v>116</v>
      </c>
      <c r="AF415" s="10" t="s">
        <v>117</v>
      </c>
      <c r="AG415" s="10"/>
      <c r="AH415" s="10">
        <v>0</v>
      </c>
      <c r="AI415" s="10">
        <v>0</v>
      </c>
      <c r="AJ415" s="10">
        <v>0</v>
      </c>
      <c r="AK415" s="10">
        <v>0</v>
      </c>
      <c r="AL415" s="10">
        <v>0</v>
      </c>
      <c r="AM415" s="10">
        <v>0</v>
      </c>
      <c r="AN415" s="10">
        <v>1</v>
      </c>
      <c r="AO415" s="10"/>
      <c r="AP415" s="10"/>
      <c r="AQ415" s="10"/>
      <c r="AR415" s="10"/>
      <c r="AS415" s="10"/>
      <c r="AT415" s="10"/>
      <c r="AU415" s="13" t="s">
        <v>3453</v>
      </c>
      <c r="AV415" s="10"/>
      <c r="AW415" s="10"/>
      <c r="AX415" s="10">
        <v>2024</v>
      </c>
      <c r="AY415" s="10" t="s">
        <v>3454</v>
      </c>
      <c r="AZ415" s="10" t="s">
        <v>509</v>
      </c>
      <c r="BA415" s="10"/>
      <c r="BB415" s="10">
        <v>1</v>
      </c>
      <c r="BC415" s="10" t="s">
        <v>983</v>
      </c>
      <c r="BD415" s="10" t="s">
        <v>984</v>
      </c>
      <c r="BE415" s="10"/>
      <c r="BF415" s="10"/>
      <c r="BG415" s="10"/>
      <c r="BH415" s="10"/>
      <c r="BI415" s="10"/>
      <c r="BJ415" s="10"/>
      <c r="BK415" s="10"/>
      <c r="BL415" s="10"/>
      <c r="BM415" s="10"/>
      <c r="BN415" s="12" t="s">
        <v>106</v>
      </c>
      <c r="BO415" s="12" t="s">
        <v>106</v>
      </c>
      <c r="BP415" s="10"/>
      <c r="BQ415" s="10" t="s">
        <v>92</v>
      </c>
      <c r="BR415" s="10">
        <v>2024</v>
      </c>
      <c r="BS415" s="10" t="str">
        <f>+_xlfn.XLOOKUP(Tabla1[[#This Row],[COD_ACT]],'[1]VF (2)'!$B:$B,'[1]VF (2)'!$AGD:$AGD)</f>
        <v>101;102;103;105;205;203;404;501;502;503;504;505;506;507;508;509;510;511;512</v>
      </c>
      <c r="BT415" s="10">
        <f>+_xlfn.XLOOKUP(Tabla1[[#This Row],[COD_ACT]],'[1]VF (2)'!$B:$B,'[1]VF (2)'!$AGC:$AGC)</f>
        <v>0</v>
      </c>
      <c r="BU415" s="10" t="e">
        <f>+_xlfn.XLOOKUP(Tabla1[[#This Row],[COD_ACT]],'[2]COMPACTO PUNTO Y COMA'!$A:$A,'[2]COMPACTO PUNTO Y COMA'!$C:$C)</f>
        <v>#N/A</v>
      </c>
      <c r="BV415" s="10" t="e">
        <f>+_xlfn.XLOOKUP(Tabla1[[#This Row],[COD_ACT]],[3]Sheet1!$A:$A,[3]Sheet1!$B:$B)</f>
        <v>#N/A</v>
      </c>
      <c r="BW415" s="14">
        <v>500</v>
      </c>
      <c r="BX415" s="10" t="s">
        <v>3455</v>
      </c>
      <c r="BY415" s="10"/>
      <c r="BZ415" s="10"/>
      <c r="CA415" s="10"/>
      <c r="CB415" s="10"/>
      <c r="CC415" s="10"/>
      <c r="CD415" s="10"/>
      <c r="CE415" s="10"/>
      <c r="CF415" s="10"/>
      <c r="CG415" s="10"/>
    </row>
    <row r="416" spans="1:85">
      <c r="A416" s="10" t="s">
        <v>3456</v>
      </c>
      <c r="B416" s="10">
        <v>8355</v>
      </c>
      <c r="C416" s="11" t="s">
        <v>86</v>
      </c>
      <c r="D416" s="10" t="s">
        <v>2045</v>
      </c>
      <c r="E416" s="10" t="s">
        <v>2046</v>
      </c>
      <c r="F416" s="10" t="s">
        <v>89</v>
      </c>
      <c r="G416" s="10"/>
      <c r="H416" s="10"/>
      <c r="I416" s="10"/>
      <c r="J416" s="10"/>
      <c r="K416" s="12" t="s">
        <v>3457</v>
      </c>
      <c r="L416" s="10" t="s">
        <v>91</v>
      </c>
      <c r="M416" s="10" t="s">
        <v>91</v>
      </c>
      <c r="N416" s="10" t="s">
        <v>92</v>
      </c>
      <c r="O416" s="10" t="s">
        <v>17</v>
      </c>
      <c r="P416" s="10" t="s">
        <v>204</v>
      </c>
      <c r="Q416" s="10">
        <v>0</v>
      </c>
      <c r="R416" s="10">
        <v>1</v>
      </c>
      <c r="S416" s="10">
        <v>0</v>
      </c>
      <c r="T416" s="10">
        <v>0</v>
      </c>
      <c r="U416" s="10">
        <v>0</v>
      </c>
      <c r="V416" s="10">
        <v>0</v>
      </c>
      <c r="W416" s="10">
        <v>0</v>
      </c>
      <c r="X416" s="10" t="s">
        <v>222</v>
      </c>
      <c r="Y416" s="10"/>
      <c r="Z416" s="10" t="s">
        <v>1145</v>
      </c>
      <c r="AA416" s="10">
        <v>2069</v>
      </c>
      <c r="AB416" s="10" t="s">
        <v>1146</v>
      </c>
      <c r="AC416" s="10" t="s">
        <v>2048</v>
      </c>
      <c r="AD416" s="10">
        <v>2068</v>
      </c>
      <c r="AE416" s="10" t="s">
        <v>17</v>
      </c>
      <c r="AF416" s="10" t="s">
        <v>622</v>
      </c>
      <c r="AG416" s="10"/>
      <c r="AH416" s="10">
        <v>0</v>
      </c>
      <c r="AI416" s="10">
        <v>0</v>
      </c>
      <c r="AJ416" s="10">
        <v>0</v>
      </c>
      <c r="AK416" s="10">
        <v>0</v>
      </c>
      <c r="AL416" s="10">
        <v>0</v>
      </c>
      <c r="AM416" s="10">
        <v>0</v>
      </c>
      <c r="AN416" s="10">
        <v>1</v>
      </c>
      <c r="AO416" s="10"/>
      <c r="AP416" s="10"/>
      <c r="AQ416" s="10"/>
      <c r="AR416" s="10"/>
      <c r="AS416" s="10"/>
      <c r="AT416" s="10"/>
      <c r="AU416" s="10"/>
      <c r="AV416" s="10"/>
      <c r="AW416" s="10"/>
      <c r="AX416" s="10">
        <v>2024</v>
      </c>
      <c r="AY416" s="10" t="s">
        <v>3458</v>
      </c>
      <c r="AZ416" s="10" t="s">
        <v>297</v>
      </c>
      <c r="BA416" s="10"/>
      <c r="BB416" s="10">
        <v>1</v>
      </c>
      <c r="BC416" s="10" t="s">
        <v>228</v>
      </c>
      <c r="BD416" s="10" t="s">
        <v>229</v>
      </c>
      <c r="BE416" s="10"/>
      <c r="BF416" s="10"/>
      <c r="BG416" s="10"/>
      <c r="BH416" s="10"/>
      <c r="BI416" s="10"/>
      <c r="BJ416" s="10"/>
      <c r="BK416" s="10"/>
      <c r="BL416" s="10"/>
      <c r="BM416" s="10"/>
      <c r="BN416" s="12" t="s">
        <v>106</v>
      </c>
      <c r="BO416" s="12" t="s">
        <v>106</v>
      </c>
      <c r="BP416" s="10"/>
      <c r="BQ416" s="10" t="s">
        <v>92</v>
      </c>
      <c r="BR416" s="10">
        <v>2024</v>
      </c>
      <c r="BS416" s="10" t="str">
        <f>+_xlfn.XLOOKUP(Tabla1[[#This Row],[COD_ACT]],'[1]VF (2)'!$B:$B,'[1]VF (2)'!$AGD:$AGD)</f>
        <v>101;102;203;404;501;503;507;510</v>
      </c>
      <c r="BT416" s="10" t="str">
        <f>+_xlfn.XLOOKUP(Tabla1[[#This Row],[COD_ACT]],'[1]VF (2)'!$B:$B,'[1]VF (2)'!$AGC:$AGC)</f>
        <v>202</v>
      </c>
      <c r="BU416" s="10" t="e">
        <f>+_xlfn.XLOOKUP(Tabla1[[#This Row],[COD_ACT]],'[2]COMPACTO PUNTO Y COMA'!$A:$A,'[2]COMPACTO PUNTO Y COMA'!$C:$C)</f>
        <v>#N/A</v>
      </c>
      <c r="BV416" s="10" t="e">
        <f>+_xlfn.XLOOKUP(Tabla1[[#This Row],[COD_ACT]],[3]Sheet1!$A:$A,[3]Sheet1!$B:$B)</f>
        <v>#N/A</v>
      </c>
      <c r="BW416" s="14">
        <v>102</v>
      </c>
      <c r="BX416" s="10" t="s">
        <v>3459</v>
      </c>
      <c r="BY416" s="10"/>
      <c r="BZ416" s="10"/>
      <c r="CA416" s="10"/>
      <c r="CB416" s="10"/>
      <c r="CC416" s="10"/>
      <c r="CD416" s="10"/>
      <c r="CE416" s="10"/>
      <c r="CF416" s="10"/>
      <c r="CG416" s="10"/>
    </row>
    <row r="417" spans="1:85" hidden="1">
      <c r="A417" s="10" t="s">
        <v>3460</v>
      </c>
      <c r="B417" s="10">
        <v>32028</v>
      </c>
      <c r="C417" s="11" t="s">
        <v>86</v>
      </c>
      <c r="D417" s="10" t="s">
        <v>876</v>
      </c>
      <c r="E417" s="10" t="s">
        <v>877</v>
      </c>
      <c r="F417" s="10" t="s">
        <v>89</v>
      </c>
      <c r="G417" s="10"/>
      <c r="H417" s="10"/>
      <c r="I417" s="10"/>
      <c r="J417" s="10"/>
      <c r="K417" s="12" t="s">
        <v>3461</v>
      </c>
      <c r="L417" s="10" t="s">
        <v>91</v>
      </c>
      <c r="M417" s="10" t="s">
        <v>92</v>
      </c>
      <c r="N417" s="10" t="s">
        <v>91</v>
      </c>
      <c r="O417" s="10" t="s">
        <v>16</v>
      </c>
      <c r="P417" s="10" t="s">
        <v>93</v>
      </c>
      <c r="Q417" s="10">
        <v>1</v>
      </c>
      <c r="R417" s="10">
        <v>0</v>
      </c>
      <c r="S417" s="10">
        <v>0</v>
      </c>
      <c r="T417" s="10">
        <v>0</v>
      </c>
      <c r="U417" s="10">
        <v>0</v>
      </c>
      <c r="V417" s="10">
        <v>0</v>
      </c>
      <c r="W417" s="10">
        <v>0</v>
      </c>
      <c r="X417" s="10" t="s">
        <v>153</v>
      </c>
      <c r="Y417" s="10"/>
      <c r="Z417" s="10" t="s">
        <v>869</v>
      </c>
      <c r="AA417" s="10">
        <v>2034</v>
      </c>
      <c r="AB417" s="10" t="s">
        <v>870</v>
      </c>
      <c r="AC417" s="10" t="s">
        <v>3462</v>
      </c>
      <c r="AD417" s="10">
        <v>2014</v>
      </c>
      <c r="AE417" s="10" t="s">
        <v>116</v>
      </c>
      <c r="AF417" s="10" t="s">
        <v>117</v>
      </c>
      <c r="AG417" s="10"/>
      <c r="AH417" s="10">
        <v>0</v>
      </c>
      <c r="AI417" s="10">
        <v>0</v>
      </c>
      <c r="AJ417" s="10">
        <v>0</v>
      </c>
      <c r="AK417" s="10">
        <v>0</v>
      </c>
      <c r="AL417" s="10">
        <v>0</v>
      </c>
      <c r="AM417" s="10">
        <v>0</v>
      </c>
      <c r="AN417" s="10">
        <v>1</v>
      </c>
      <c r="AO417" s="10"/>
      <c r="AP417" s="10"/>
      <c r="AQ417" s="10"/>
      <c r="AR417" s="10"/>
      <c r="AS417" s="10"/>
      <c r="AT417" s="10"/>
      <c r="AU417" s="13" t="s">
        <v>3463</v>
      </c>
      <c r="AV417" s="13" t="s">
        <v>3464</v>
      </c>
      <c r="AW417" s="10"/>
      <c r="AX417" s="10">
        <v>2024</v>
      </c>
      <c r="AY417" s="10" t="s">
        <v>3465</v>
      </c>
      <c r="AZ417" s="10" t="s">
        <v>464</v>
      </c>
      <c r="BA417" s="10"/>
      <c r="BB417" s="10">
        <v>1</v>
      </c>
      <c r="BC417" s="10" t="s">
        <v>735</v>
      </c>
      <c r="BD417" s="10" t="s">
        <v>736</v>
      </c>
      <c r="BE417" s="10"/>
      <c r="BF417" s="10"/>
      <c r="BG417" s="10"/>
      <c r="BH417" s="10"/>
      <c r="BI417" s="10"/>
      <c r="BJ417" s="10"/>
      <c r="BK417" s="10"/>
      <c r="BL417" s="10"/>
      <c r="BM417" s="10"/>
      <c r="BN417" s="12" t="s">
        <v>106</v>
      </c>
      <c r="BO417" s="12" t="s">
        <v>106</v>
      </c>
      <c r="BP417" s="10"/>
      <c r="BQ417" s="10" t="s">
        <v>92</v>
      </c>
      <c r="BR417" s="10">
        <v>2024</v>
      </c>
      <c r="BS417" s="10" t="str">
        <f>+_xlfn.XLOOKUP(Tabla1[[#This Row],[COD_ACT]],'[1]VF (2)'!$B:$B,'[1]VF (2)'!$AGD:$AGD)</f>
        <v>202;205;403</v>
      </c>
      <c r="BT417" s="10">
        <f>+_xlfn.XLOOKUP(Tabla1[[#This Row],[COD_ACT]],'[1]VF (2)'!$B:$B,'[1]VF (2)'!$AGC:$AGC)</f>
        <v>0</v>
      </c>
      <c r="BU417" s="10" t="e">
        <f>+_xlfn.XLOOKUP(Tabla1[[#This Row],[COD_ACT]],'[2]COMPACTO PUNTO Y COMA'!$A:$A,'[2]COMPACTO PUNTO Y COMA'!$C:$C)</f>
        <v>#N/A</v>
      </c>
      <c r="BV417" s="10" t="e">
        <f>+_xlfn.XLOOKUP(Tabla1[[#This Row],[COD_ACT]],[3]Sheet1!$A:$A,[3]Sheet1!$B:$B)</f>
        <v>#N/A</v>
      </c>
      <c r="BW417" s="14">
        <v>500</v>
      </c>
      <c r="BX417" s="10" t="s">
        <v>1744</v>
      </c>
      <c r="BY417" s="10"/>
      <c r="BZ417" s="10"/>
      <c r="CA417" s="10"/>
      <c r="CB417" s="10"/>
      <c r="CC417" s="10"/>
      <c r="CD417" s="10"/>
      <c r="CE417" s="10"/>
      <c r="CF417" s="10"/>
      <c r="CG417" s="10"/>
    </row>
    <row r="418" spans="1:85" hidden="1">
      <c r="A418" s="10" t="s">
        <v>3466</v>
      </c>
      <c r="B418" s="10">
        <v>34332</v>
      </c>
      <c r="C418" s="11" t="s">
        <v>86</v>
      </c>
      <c r="D418" s="10" t="s">
        <v>416</v>
      </c>
      <c r="E418" s="10" t="s">
        <v>417</v>
      </c>
      <c r="F418" s="10" t="s">
        <v>89</v>
      </c>
      <c r="G418" s="10"/>
      <c r="H418" s="10"/>
      <c r="I418" s="10"/>
      <c r="J418" s="10"/>
      <c r="K418" s="12" t="s">
        <v>3467</v>
      </c>
      <c r="L418" s="10" t="s">
        <v>91</v>
      </c>
      <c r="M418" s="10" t="s">
        <v>92</v>
      </c>
      <c r="N418" s="10" t="s">
        <v>92</v>
      </c>
      <c r="O418" s="10" t="s">
        <v>165</v>
      </c>
      <c r="P418" s="10" t="s">
        <v>165</v>
      </c>
      <c r="Q418" s="10">
        <v>1</v>
      </c>
      <c r="R418" s="10">
        <v>1</v>
      </c>
      <c r="S418" s="10">
        <v>1</v>
      </c>
      <c r="T418" s="10">
        <v>1</v>
      </c>
      <c r="U418" s="10">
        <v>1</v>
      </c>
      <c r="V418" s="10">
        <v>0</v>
      </c>
      <c r="W418" s="10">
        <v>1</v>
      </c>
      <c r="X418" s="10" t="s">
        <v>153</v>
      </c>
      <c r="Y418" s="10"/>
      <c r="Z418" s="10" t="s">
        <v>419</v>
      </c>
      <c r="AA418" s="10">
        <v>2063</v>
      </c>
      <c r="AB418" s="10" t="s">
        <v>420</v>
      </c>
      <c r="AC418" s="10" t="s">
        <v>2832</v>
      </c>
      <c r="AD418" s="10">
        <v>2015</v>
      </c>
      <c r="AE418" s="10" t="s">
        <v>193</v>
      </c>
      <c r="AF418" s="10" t="s">
        <v>194</v>
      </c>
      <c r="AG418" s="10"/>
      <c r="AH418" s="10">
        <v>0</v>
      </c>
      <c r="AI418" s="10">
        <v>0</v>
      </c>
      <c r="AJ418" s="10">
        <v>0</v>
      </c>
      <c r="AK418" s="10">
        <v>0</v>
      </c>
      <c r="AL418" s="10">
        <v>0</v>
      </c>
      <c r="AM418" s="10">
        <v>0</v>
      </c>
      <c r="AN418" s="10">
        <v>1</v>
      </c>
      <c r="AO418" s="10"/>
      <c r="AP418" s="10"/>
      <c r="AQ418" s="10"/>
      <c r="AR418" s="10"/>
      <c r="AS418" s="10"/>
      <c r="AT418" s="10"/>
      <c r="AU418" s="13" t="s">
        <v>3468</v>
      </c>
      <c r="AV418" s="10"/>
      <c r="AW418" s="10"/>
      <c r="AX418" s="10">
        <v>2024</v>
      </c>
      <c r="AY418" s="10" t="s">
        <v>3469</v>
      </c>
      <c r="AZ418" s="10" t="s">
        <v>509</v>
      </c>
      <c r="BA418" s="10"/>
      <c r="BB418" s="10">
        <v>1</v>
      </c>
      <c r="BC418" s="10" t="s">
        <v>1707</v>
      </c>
      <c r="BD418" s="10" t="s">
        <v>1708</v>
      </c>
      <c r="BE418" s="10"/>
      <c r="BF418" s="10"/>
      <c r="BG418" s="10"/>
      <c r="BH418" s="10"/>
      <c r="BI418" s="10"/>
      <c r="BJ418" s="10"/>
      <c r="BK418" s="10"/>
      <c r="BL418" s="10"/>
      <c r="BM418" s="10"/>
      <c r="BN418" s="12" t="s">
        <v>106</v>
      </c>
      <c r="BO418" s="12" t="s">
        <v>106</v>
      </c>
      <c r="BP418" s="10"/>
      <c r="BQ418" s="10" t="s">
        <v>92</v>
      </c>
      <c r="BR418" s="10">
        <v>2024</v>
      </c>
      <c r="BS418" s="10" t="str">
        <f>+_xlfn.XLOOKUP(Tabla1[[#This Row],[COD_ACT]],'[1]VF (2)'!$B:$B,'[1]VF (2)'!$AGD:$AGD)</f>
        <v>202;205;301;302;404;510;512</v>
      </c>
      <c r="BT418" s="10">
        <f>+_xlfn.XLOOKUP(Tabla1[[#This Row],[COD_ACT]],'[1]VF (2)'!$B:$B,'[1]VF (2)'!$AGC:$AGC)</f>
        <v>0</v>
      </c>
      <c r="BU418" s="10" t="e">
        <f>+_xlfn.XLOOKUP(Tabla1[[#This Row],[COD_ACT]],'[2]COMPACTO PUNTO Y COMA'!$A:$A,'[2]COMPACTO PUNTO Y COMA'!$C:$C)</f>
        <v>#N/A</v>
      </c>
      <c r="BV418" s="10" t="e">
        <f>+_xlfn.XLOOKUP(Tabla1[[#This Row],[COD_ACT]],[3]Sheet1!$A:$A,[3]Sheet1!$B:$B)</f>
        <v>#N/A</v>
      </c>
      <c r="BW418" s="14">
        <v>500</v>
      </c>
      <c r="BX418" s="10" t="s">
        <v>3470</v>
      </c>
      <c r="BY418" s="10"/>
      <c r="BZ418" s="10"/>
      <c r="CA418" s="10"/>
      <c r="CB418" s="10"/>
      <c r="CC418" s="10"/>
      <c r="CD418" s="10"/>
      <c r="CE418" s="10"/>
      <c r="CF418" s="10"/>
      <c r="CG418" s="10"/>
    </row>
    <row r="419" spans="1:85" hidden="1">
      <c r="A419" s="10" t="s">
        <v>3471</v>
      </c>
      <c r="B419" s="10">
        <v>34097</v>
      </c>
      <c r="C419" s="11" t="s">
        <v>86</v>
      </c>
      <c r="D419" s="10" t="s">
        <v>1860</v>
      </c>
      <c r="E419" s="10" t="s">
        <v>1861</v>
      </c>
      <c r="F419" s="10" t="s">
        <v>89</v>
      </c>
      <c r="G419" s="11"/>
      <c r="H419" s="10"/>
      <c r="I419" s="10"/>
      <c r="J419" s="10"/>
      <c r="K419" s="12" t="s">
        <v>3472</v>
      </c>
      <c r="L419" s="10" t="s">
        <v>91</v>
      </c>
      <c r="M419" s="10" t="s">
        <v>92</v>
      </c>
      <c r="N419" s="10" t="s">
        <v>91</v>
      </c>
      <c r="O419" s="10" t="s">
        <v>16</v>
      </c>
      <c r="P419" s="10" t="s">
        <v>93</v>
      </c>
      <c r="Q419" s="10">
        <v>1</v>
      </c>
      <c r="R419" s="10">
        <v>0</v>
      </c>
      <c r="S419" s="10">
        <v>0</v>
      </c>
      <c r="T419" s="10">
        <v>0</v>
      </c>
      <c r="U419" s="10">
        <v>0</v>
      </c>
      <c r="V419" s="10">
        <v>0</v>
      </c>
      <c r="W419" s="10">
        <v>0</v>
      </c>
      <c r="X419" s="10" t="s">
        <v>153</v>
      </c>
      <c r="Y419" s="10"/>
      <c r="Z419" s="10" t="s">
        <v>762</v>
      </c>
      <c r="AA419" s="10">
        <v>2087</v>
      </c>
      <c r="AB419" s="10" t="s">
        <v>763</v>
      </c>
      <c r="AC419" s="10" t="s">
        <v>3473</v>
      </c>
      <c r="AD419" s="10">
        <v>2014</v>
      </c>
      <c r="AE419" s="10" t="s">
        <v>116</v>
      </c>
      <c r="AF419" s="10" t="s">
        <v>117</v>
      </c>
      <c r="AG419" s="10"/>
      <c r="AH419" s="10">
        <v>0</v>
      </c>
      <c r="AI419" s="10">
        <v>0</v>
      </c>
      <c r="AJ419" s="10">
        <v>0</v>
      </c>
      <c r="AK419" s="10">
        <v>0</v>
      </c>
      <c r="AL419" s="10">
        <v>0</v>
      </c>
      <c r="AM419" s="10">
        <v>1</v>
      </c>
      <c r="AN419" s="10">
        <v>1</v>
      </c>
      <c r="AO419" s="10">
        <v>0</v>
      </c>
      <c r="AP419" s="10">
        <v>0</v>
      </c>
      <c r="AQ419" s="10">
        <v>0</v>
      </c>
      <c r="AR419" s="10">
        <v>0</v>
      </c>
      <c r="AS419" s="10">
        <v>0</v>
      </c>
      <c r="AT419" s="10">
        <v>0</v>
      </c>
      <c r="AU419" s="10"/>
      <c r="AV419" s="10"/>
      <c r="AW419" s="10"/>
      <c r="AX419" s="10">
        <v>2024</v>
      </c>
      <c r="AY419" s="10" t="s">
        <v>3474</v>
      </c>
      <c r="AZ419" s="10" t="s">
        <v>227</v>
      </c>
      <c r="BA419" s="10"/>
      <c r="BB419" s="10">
        <v>1</v>
      </c>
      <c r="BC419" s="10" t="s">
        <v>207</v>
      </c>
      <c r="BD419" s="10" t="s">
        <v>208</v>
      </c>
      <c r="BE419" s="10"/>
      <c r="BF419" s="10"/>
      <c r="BG419" s="10"/>
      <c r="BH419" s="10"/>
      <c r="BI419" s="10"/>
      <c r="BJ419" s="10"/>
      <c r="BK419" s="10"/>
      <c r="BL419" s="10"/>
      <c r="BM419" s="10"/>
      <c r="BN419" s="12" t="s">
        <v>3475</v>
      </c>
      <c r="BO419" s="12" t="s">
        <v>452</v>
      </c>
      <c r="BP419" s="10"/>
      <c r="BQ419" s="10" t="s">
        <v>91</v>
      </c>
      <c r="BR419" s="10">
        <v>2024</v>
      </c>
      <c r="BS419" s="10" t="str">
        <f>+_xlfn.XLOOKUP(Tabla1[[#This Row],[COD_ACT]],'[1]VF (2)'!$B:$B,'[1]VF (2)'!$AGD:$AGD)</f>
        <v>102;404</v>
      </c>
      <c r="BT419" s="10" t="str">
        <f>+_xlfn.XLOOKUP(Tabla1[[#This Row],[COD_ACT]],'[1]VF (2)'!$B:$B,'[1]VF (2)'!$AGC:$AGC)</f>
        <v>201</v>
      </c>
      <c r="BU419" s="10" t="e">
        <f>+_xlfn.XLOOKUP(Tabla1[[#This Row],[COD_ACT]],'[2]COMPACTO PUNTO Y COMA'!$A:$A,'[2]COMPACTO PUNTO Y COMA'!$C:$C)</f>
        <v>#N/A</v>
      </c>
      <c r="BV419" s="10" t="e">
        <f>+_xlfn.XLOOKUP(Tabla1[[#This Row],[COD_ACT]],[3]Sheet1!$A:$A,[3]Sheet1!$B:$B)</f>
        <v>#N/A</v>
      </c>
      <c r="BW419" s="14">
        <v>101</v>
      </c>
      <c r="BX419" s="10" t="s">
        <v>2071</v>
      </c>
      <c r="BY419" s="10"/>
      <c r="BZ419" s="10"/>
      <c r="CA419" s="10"/>
      <c r="CB419" s="10"/>
      <c r="CC419" s="10"/>
      <c r="CD419" s="10"/>
      <c r="CE419" s="10"/>
      <c r="CF419" s="10"/>
      <c r="CG419" s="10"/>
    </row>
    <row r="420" spans="1:85" hidden="1">
      <c r="A420" s="10" t="s">
        <v>3476</v>
      </c>
      <c r="B420" s="10">
        <v>7502</v>
      </c>
      <c r="C420" s="11" t="s">
        <v>86</v>
      </c>
      <c r="D420" s="10" t="s">
        <v>3477</v>
      </c>
      <c r="E420" s="10" t="s">
        <v>3478</v>
      </c>
      <c r="F420" s="10" t="s">
        <v>514</v>
      </c>
      <c r="G420" s="10"/>
      <c r="H420" s="10"/>
      <c r="I420" s="10"/>
      <c r="J420" s="10"/>
      <c r="K420" s="12" t="s">
        <v>3479</v>
      </c>
      <c r="L420" s="10" t="s">
        <v>91</v>
      </c>
      <c r="M420" s="10" t="s">
        <v>92</v>
      </c>
      <c r="N420" s="10" t="s">
        <v>91</v>
      </c>
      <c r="O420" s="10" t="s">
        <v>16</v>
      </c>
      <c r="P420" s="10" t="s">
        <v>93</v>
      </c>
      <c r="Q420" s="10">
        <v>1</v>
      </c>
      <c r="R420" s="10">
        <v>0</v>
      </c>
      <c r="S420" s="10">
        <v>0</v>
      </c>
      <c r="T420" s="10">
        <v>0</v>
      </c>
      <c r="U420" s="10">
        <v>0</v>
      </c>
      <c r="V420" s="10">
        <v>0</v>
      </c>
      <c r="W420" s="10">
        <v>0</v>
      </c>
      <c r="X420" s="10" t="s">
        <v>153</v>
      </c>
      <c r="Y420" s="10"/>
      <c r="Z420" s="10" t="s">
        <v>1225</v>
      </c>
      <c r="AA420" s="10">
        <v>2027</v>
      </c>
      <c r="AB420" s="10" t="s">
        <v>1226</v>
      </c>
      <c r="AC420" s="10" t="s">
        <v>3480</v>
      </c>
      <c r="AD420" s="10">
        <v>2014</v>
      </c>
      <c r="AE420" s="10" t="s">
        <v>116</v>
      </c>
      <c r="AF420" s="10" t="s">
        <v>117</v>
      </c>
      <c r="AG420" s="10"/>
      <c r="AH420" s="10">
        <v>0</v>
      </c>
      <c r="AI420" s="10">
        <v>0</v>
      </c>
      <c r="AJ420" s="10">
        <v>0</v>
      </c>
      <c r="AK420" s="10">
        <v>0</v>
      </c>
      <c r="AL420" s="10">
        <v>0</v>
      </c>
      <c r="AM420" s="10">
        <v>0</v>
      </c>
      <c r="AN420" s="10">
        <v>1</v>
      </c>
      <c r="AO420" s="10">
        <v>0</v>
      </c>
      <c r="AP420" s="10">
        <v>0</v>
      </c>
      <c r="AQ420" s="10">
        <v>0</v>
      </c>
      <c r="AR420" s="10">
        <v>0</v>
      </c>
      <c r="AS420" s="10">
        <v>0</v>
      </c>
      <c r="AT420" s="10">
        <v>0</v>
      </c>
      <c r="AU420" s="10"/>
      <c r="AV420" s="10"/>
      <c r="AW420" s="10"/>
      <c r="AX420" s="10">
        <v>2024</v>
      </c>
      <c r="AY420" s="21" t="s">
        <v>3481</v>
      </c>
      <c r="AZ420" s="10" t="s">
        <v>227</v>
      </c>
      <c r="BA420" s="10"/>
      <c r="BB420" s="10">
        <v>1</v>
      </c>
      <c r="BC420" s="10" t="s">
        <v>207</v>
      </c>
      <c r="BD420" s="10" t="s">
        <v>208</v>
      </c>
      <c r="BE420" s="10"/>
      <c r="BF420" s="10"/>
      <c r="BG420" s="10"/>
      <c r="BH420" s="10"/>
      <c r="BI420" s="10"/>
      <c r="BJ420" s="10"/>
      <c r="BK420" s="10"/>
      <c r="BL420" s="10"/>
      <c r="BM420" s="10"/>
      <c r="BN420" s="12" t="s">
        <v>3482</v>
      </c>
      <c r="BO420" s="12" t="s">
        <v>1673</v>
      </c>
      <c r="BP420" s="10"/>
      <c r="BQ420" s="10" t="s">
        <v>91</v>
      </c>
      <c r="BR420" s="10">
        <v>2024</v>
      </c>
      <c r="BS420" s="10" t="str">
        <f>+_xlfn.XLOOKUP(Tabla1[[#This Row],[COD_ACT]],'[1]VF (2)'!$B:$B,'[1]VF (2)'!$AGD:$AGD)</f>
        <v>101;203;404;507</v>
      </c>
      <c r="BT420" s="10">
        <f>+_xlfn.XLOOKUP(Tabla1[[#This Row],[COD_ACT]],'[1]VF (2)'!$B:$B,'[1]VF (2)'!$AGC:$AGC)</f>
        <v>0</v>
      </c>
      <c r="BU420" s="10" t="e">
        <f>+_xlfn.XLOOKUP(Tabla1[[#This Row],[COD_ACT]],'[2]COMPACTO PUNTO Y COMA'!$A:$A,'[2]COMPACTO PUNTO Y COMA'!$C:$C)</f>
        <v>#N/A</v>
      </c>
      <c r="BV420" s="10" t="e">
        <f>+_xlfn.XLOOKUP(Tabla1[[#This Row],[COD_ACT]],[3]Sheet1!$A:$A,[3]Sheet1!$B:$B)</f>
        <v>#N/A</v>
      </c>
      <c r="BW420" s="14">
        <v>500</v>
      </c>
      <c r="BX420" s="10" t="s">
        <v>3483</v>
      </c>
      <c r="BY420" s="10"/>
      <c r="BZ420" s="10"/>
      <c r="CA420" s="10"/>
      <c r="CB420" s="10"/>
      <c r="CC420" s="10"/>
      <c r="CD420" s="10"/>
      <c r="CE420" s="10"/>
      <c r="CF420" s="10"/>
      <c r="CG420" s="10"/>
    </row>
    <row r="421" spans="1:85">
      <c r="A421" s="10" t="s">
        <v>3484</v>
      </c>
      <c r="B421" s="10">
        <v>34042</v>
      </c>
      <c r="C421" s="11" t="s">
        <v>86</v>
      </c>
      <c r="D421" s="10" t="s">
        <v>1737</v>
      </c>
      <c r="E421" s="10" t="s">
        <v>1807</v>
      </c>
      <c r="F421" s="10" t="s">
        <v>89</v>
      </c>
      <c r="G421" s="10"/>
      <c r="H421" s="10"/>
      <c r="I421" s="10"/>
      <c r="J421" s="10"/>
      <c r="K421" s="12" t="s">
        <v>3485</v>
      </c>
      <c r="L421" s="10" t="s">
        <v>91</v>
      </c>
      <c r="M421" s="10" t="s">
        <v>92</v>
      </c>
      <c r="N421" s="10" t="s">
        <v>91</v>
      </c>
      <c r="O421" s="10" t="s">
        <v>16</v>
      </c>
      <c r="P421" s="10" t="s">
        <v>93</v>
      </c>
      <c r="Q421" s="10">
        <v>1</v>
      </c>
      <c r="R421" s="10">
        <v>0</v>
      </c>
      <c r="S421" s="10">
        <v>0</v>
      </c>
      <c r="T421" s="10">
        <v>0</v>
      </c>
      <c r="U421" s="10">
        <v>0</v>
      </c>
      <c r="V421" s="10">
        <v>0</v>
      </c>
      <c r="W421" s="10">
        <v>0</v>
      </c>
      <c r="X421" s="10" t="s">
        <v>112</v>
      </c>
      <c r="Y421" s="10"/>
      <c r="Z421" s="10" t="s">
        <v>869</v>
      </c>
      <c r="AA421" s="10">
        <v>2034</v>
      </c>
      <c r="AB421" s="10" t="s">
        <v>870</v>
      </c>
      <c r="AC421" s="10" t="s">
        <v>3486</v>
      </c>
      <c r="AD421" s="10">
        <v>2014</v>
      </c>
      <c r="AE421" s="10" t="s">
        <v>116</v>
      </c>
      <c r="AF421" s="10" t="s">
        <v>117</v>
      </c>
      <c r="AG421" s="10"/>
      <c r="AH421" s="10">
        <v>0</v>
      </c>
      <c r="AI421" s="10">
        <v>0</v>
      </c>
      <c r="AJ421" s="10">
        <v>0</v>
      </c>
      <c r="AK421" s="10">
        <v>0</v>
      </c>
      <c r="AL421" s="10">
        <v>0</v>
      </c>
      <c r="AM421" s="10">
        <v>0</v>
      </c>
      <c r="AN421" s="10">
        <v>1</v>
      </c>
      <c r="AO421" s="10">
        <v>1</v>
      </c>
      <c r="AP421" s="10">
        <v>0</v>
      </c>
      <c r="AQ421" s="10">
        <v>0</v>
      </c>
      <c r="AR421" s="10">
        <v>0</v>
      </c>
      <c r="AS421" s="10">
        <v>0</v>
      </c>
      <c r="AT421" s="10">
        <v>0</v>
      </c>
      <c r="AU421" s="10"/>
      <c r="AV421" s="10"/>
      <c r="AW421" s="10"/>
      <c r="AX421" s="10">
        <v>2024</v>
      </c>
      <c r="AY421" s="10" t="s">
        <v>3487</v>
      </c>
      <c r="AZ421" s="10" t="s">
        <v>227</v>
      </c>
      <c r="BA421" s="10"/>
      <c r="BB421" s="10">
        <v>1</v>
      </c>
      <c r="BC421" s="10" t="s">
        <v>787</v>
      </c>
      <c r="BD421" s="10" t="s">
        <v>788</v>
      </c>
      <c r="BE421" s="10"/>
      <c r="BF421" s="10"/>
      <c r="BG421" s="10"/>
      <c r="BH421" s="10"/>
      <c r="BI421" s="10"/>
      <c r="BJ421" s="10"/>
      <c r="BK421" s="10"/>
      <c r="BL421" s="10"/>
      <c r="BM421" s="10"/>
      <c r="BN421" s="12" t="s">
        <v>230</v>
      </c>
      <c r="BO421" s="12" t="s">
        <v>1683</v>
      </c>
      <c r="BP421" s="10"/>
      <c r="BQ421" s="10" t="s">
        <v>91</v>
      </c>
      <c r="BR421" s="10">
        <v>2024</v>
      </c>
      <c r="BS421" s="10" t="str">
        <f>+_xlfn.XLOOKUP(Tabla1[[#This Row],[COD_ACT]],'[1]VF (2)'!$B:$B,'[1]VF (2)'!$AGD:$AGD)</f>
        <v>101;102;103;104;205;203;404;501;502;503;504;505;506;507;509;510;511</v>
      </c>
      <c r="BT421" s="10">
        <f>+_xlfn.XLOOKUP(Tabla1[[#This Row],[COD_ACT]],'[1]VF (2)'!$B:$B,'[1]VF (2)'!$AGC:$AGC)</f>
        <v>0</v>
      </c>
      <c r="BU421" s="10" t="e">
        <f>+_xlfn.XLOOKUP(Tabla1[[#This Row],[COD_ACT]],'[2]COMPACTO PUNTO Y COMA'!$A:$A,'[2]COMPACTO PUNTO Y COMA'!$C:$C)</f>
        <v>#N/A</v>
      </c>
      <c r="BV421" s="10" t="e">
        <f>+_xlfn.XLOOKUP(Tabla1[[#This Row],[COD_ACT]],[3]Sheet1!$A:$A,[3]Sheet1!$B:$B)</f>
        <v>#N/A</v>
      </c>
      <c r="BW421" s="14">
        <v>500</v>
      </c>
      <c r="BX421" s="10" t="s">
        <v>3488</v>
      </c>
      <c r="BY421" s="10"/>
      <c r="BZ421" s="10"/>
      <c r="CA421" s="10"/>
      <c r="CB421" s="10"/>
      <c r="CC421" s="10"/>
      <c r="CD421" s="10"/>
      <c r="CE421" s="10"/>
      <c r="CF421" s="10"/>
      <c r="CG421" s="10"/>
    </row>
    <row r="422" spans="1:85" hidden="1">
      <c r="A422" s="10" t="s">
        <v>3489</v>
      </c>
      <c r="B422" s="10">
        <v>13284</v>
      </c>
      <c r="C422" s="11" t="s">
        <v>86</v>
      </c>
      <c r="D422" s="10" t="s">
        <v>171</v>
      </c>
      <c r="E422" s="10" t="s">
        <v>3490</v>
      </c>
      <c r="F422" s="10" t="s">
        <v>89</v>
      </c>
      <c r="G422" s="10"/>
      <c r="H422" s="10"/>
      <c r="I422" s="10"/>
      <c r="J422" s="10"/>
      <c r="K422" s="12" t="s">
        <v>3491</v>
      </c>
      <c r="L422" s="10" t="s">
        <v>91</v>
      </c>
      <c r="M422" s="10" t="s">
        <v>92</v>
      </c>
      <c r="N422" s="10" t="s">
        <v>92</v>
      </c>
      <c r="O422" s="10" t="s">
        <v>165</v>
      </c>
      <c r="P422" s="10" t="s">
        <v>165</v>
      </c>
      <c r="Q422" s="10">
        <v>1</v>
      </c>
      <c r="R422" s="10">
        <v>1</v>
      </c>
      <c r="S422" s="10">
        <v>1</v>
      </c>
      <c r="T422" s="10">
        <v>1</v>
      </c>
      <c r="U422" s="10">
        <v>1</v>
      </c>
      <c r="V422" s="10">
        <v>0</v>
      </c>
      <c r="W422" s="10">
        <v>1</v>
      </c>
      <c r="X422" s="10" t="s">
        <v>153</v>
      </c>
      <c r="Y422" s="10"/>
      <c r="Z422" s="10" t="s">
        <v>170</v>
      </c>
      <c r="AA422" s="10">
        <v>2006</v>
      </c>
      <c r="AB422" s="10" t="s">
        <v>171</v>
      </c>
      <c r="AC422" s="10" t="s">
        <v>3492</v>
      </c>
      <c r="AD422" s="10">
        <v>2006</v>
      </c>
      <c r="AE422" s="10" t="s">
        <v>170</v>
      </c>
      <c r="AF422" s="10" t="s">
        <v>171</v>
      </c>
      <c r="AG422" s="10"/>
      <c r="AH422" s="10">
        <v>0</v>
      </c>
      <c r="AI422" s="10">
        <v>0</v>
      </c>
      <c r="AJ422" s="10">
        <v>0</v>
      </c>
      <c r="AK422" s="10">
        <v>0</v>
      </c>
      <c r="AL422" s="10">
        <v>0</v>
      </c>
      <c r="AM422" s="10">
        <v>0</v>
      </c>
      <c r="AN422" s="10">
        <v>1</v>
      </c>
      <c r="AO422" s="10">
        <v>1</v>
      </c>
      <c r="AP422" s="10">
        <v>0</v>
      </c>
      <c r="AQ422" s="10">
        <v>0</v>
      </c>
      <c r="AR422" s="10">
        <v>0</v>
      </c>
      <c r="AS422" s="10">
        <v>0</v>
      </c>
      <c r="AT422" s="10">
        <v>0</v>
      </c>
      <c r="AU422" s="10"/>
      <c r="AV422" s="10"/>
      <c r="AW422" s="10"/>
      <c r="AX422" s="10">
        <v>2024</v>
      </c>
      <c r="AY422" s="10" t="s">
        <v>3493</v>
      </c>
      <c r="AZ422" s="10" t="s">
        <v>297</v>
      </c>
      <c r="BA422" s="10"/>
      <c r="BB422" s="10">
        <v>1</v>
      </c>
      <c r="BC422" s="10" t="s">
        <v>357</v>
      </c>
      <c r="BD422" s="10" t="s">
        <v>358</v>
      </c>
      <c r="BE422" s="10"/>
      <c r="BF422" s="10"/>
      <c r="BG422" s="10"/>
      <c r="BH422" s="10"/>
      <c r="BI422" s="10"/>
      <c r="BJ422" s="10"/>
      <c r="BK422" s="10"/>
      <c r="BL422" s="10"/>
      <c r="BM422" s="10"/>
      <c r="BN422" s="12" t="s">
        <v>2752</v>
      </c>
      <c r="BO422" s="12" t="s">
        <v>3494</v>
      </c>
      <c r="BP422" s="10"/>
      <c r="BQ422" s="10" t="s">
        <v>91</v>
      </c>
      <c r="BR422" s="10">
        <v>2024</v>
      </c>
      <c r="BS422" s="10" t="str">
        <f>+_xlfn.XLOOKUP(Tabla1[[#This Row],[COD_ACT]],'[1]VF (2)'!$B:$B,'[1]VF (2)'!$AGD:$AGD)</f>
        <v>101;102;103;104;205;203;404;510</v>
      </c>
      <c r="BT422" s="10" t="str">
        <f>+_xlfn.XLOOKUP(Tabla1[[#This Row],[COD_ACT]],'[1]VF (2)'!$B:$B,'[1]VF (2)'!$AGC:$AGC)</f>
        <v>202</v>
      </c>
      <c r="BU422" s="10" t="e">
        <f>+_xlfn.XLOOKUP(Tabla1[[#This Row],[COD_ACT]],'[2]COMPACTO PUNTO Y COMA'!$A:$A,'[2]COMPACTO PUNTO Y COMA'!$C:$C)</f>
        <v>#N/A</v>
      </c>
      <c r="BV422" s="10" t="e">
        <f>+_xlfn.XLOOKUP(Tabla1[[#This Row],[COD_ACT]],[3]Sheet1!$A:$A,[3]Sheet1!$B:$B)</f>
        <v>#N/A</v>
      </c>
      <c r="BW422" s="14">
        <v>102</v>
      </c>
      <c r="BX422" s="10" t="s">
        <v>3154</v>
      </c>
      <c r="BY422" s="10"/>
      <c r="BZ422" s="10"/>
      <c r="CA422" s="10"/>
      <c r="CB422" s="10"/>
      <c r="CC422" s="10"/>
      <c r="CD422" s="10"/>
      <c r="CE422" s="10"/>
      <c r="CF422" s="10"/>
      <c r="CG422" s="10"/>
    </row>
    <row r="423" spans="1:85" hidden="1">
      <c r="A423" s="10" t="s">
        <v>3495</v>
      </c>
      <c r="B423" s="10">
        <v>8726</v>
      </c>
      <c r="C423" s="11" t="s">
        <v>86</v>
      </c>
      <c r="D423" s="10" t="s">
        <v>2079</v>
      </c>
      <c r="E423" s="10" t="s">
        <v>2080</v>
      </c>
      <c r="F423" s="10" t="s">
        <v>89</v>
      </c>
      <c r="G423" s="10"/>
      <c r="H423" s="10"/>
      <c r="I423" s="10"/>
      <c r="J423" s="10"/>
      <c r="K423" s="12" t="s">
        <v>3496</v>
      </c>
      <c r="L423" s="10" t="s">
        <v>91</v>
      </c>
      <c r="M423" s="10" t="s">
        <v>92</v>
      </c>
      <c r="N423" s="10" t="s">
        <v>92</v>
      </c>
      <c r="O423" s="10" t="s">
        <v>165</v>
      </c>
      <c r="P423" s="10" t="s">
        <v>165</v>
      </c>
      <c r="Q423" s="10">
        <v>1</v>
      </c>
      <c r="R423" s="10">
        <v>1</v>
      </c>
      <c r="S423" s="10">
        <v>1</v>
      </c>
      <c r="T423" s="10">
        <v>1</v>
      </c>
      <c r="U423" s="10">
        <v>1</v>
      </c>
      <c r="V423" s="10">
        <v>0</v>
      </c>
      <c r="W423" s="10">
        <v>1</v>
      </c>
      <c r="X423" s="10" t="s">
        <v>458</v>
      </c>
      <c r="Y423" s="10"/>
      <c r="Z423" s="10" t="s">
        <v>170</v>
      </c>
      <c r="AA423" s="10">
        <v>2006</v>
      </c>
      <c r="AB423" s="10" t="s">
        <v>171</v>
      </c>
      <c r="AC423" s="10" t="s">
        <v>3497</v>
      </c>
      <c r="AD423" s="10">
        <v>2006</v>
      </c>
      <c r="AE423" s="10" t="s">
        <v>170</v>
      </c>
      <c r="AF423" s="10" t="s">
        <v>171</v>
      </c>
      <c r="AG423" s="10"/>
      <c r="AH423" s="10">
        <v>0</v>
      </c>
      <c r="AI423" s="10">
        <v>0</v>
      </c>
      <c r="AJ423" s="10">
        <v>0</v>
      </c>
      <c r="AK423" s="10">
        <v>0</v>
      </c>
      <c r="AL423" s="10">
        <v>0</v>
      </c>
      <c r="AM423" s="10">
        <v>0</v>
      </c>
      <c r="AN423" s="10">
        <v>1</v>
      </c>
      <c r="AO423" s="10"/>
      <c r="AP423" s="10"/>
      <c r="AQ423" s="10"/>
      <c r="AR423" s="10"/>
      <c r="AS423" s="10"/>
      <c r="AT423" s="10"/>
      <c r="AU423" s="10"/>
      <c r="AV423" s="10"/>
      <c r="AW423" s="10"/>
      <c r="AX423" s="10">
        <v>2024</v>
      </c>
      <c r="AY423" s="10" t="s">
        <v>3498</v>
      </c>
      <c r="AZ423" s="10" t="s">
        <v>297</v>
      </c>
      <c r="BA423" s="10"/>
      <c r="BB423" s="10">
        <v>1</v>
      </c>
      <c r="BC423" s="10" t="s">
        <v>818</v>
      </c>
      <c r="BD423" s="10" t="s">
        <v>819</v>
      </c>
      <c r="BE423" s="10"/>
      <c r="BF423" s="10"/>
      <c r="BG423" s="10"/>
      <c r="BH423" s="10"/>
      <c r="BI423" s="10"/>
      <c r="BJ423" s="10"/>
      <c r="BK423" s="10"/>
      <c r="BL423" s="10"/>
      <c r="BM423" s="10"/>
      <c r="BN423" s="12" t="s">
        <v>106</v>
      </c>
      <c r="BO423" s="12" t="s">
        <v>106</v>
      </c>
      <c r="BP423" s="10"/>
      <c r="BQ423" s="10" t="s">
        <v>92</v>
      </c>
      <c r="BR423" s="10">
        <v>2024</v>
      </c>
      <c r="BS423" s="10" t="str">
        <f>+_xlfn.XLOOKUP(Tabla1[[#This Row],[COD_ACT]],'[1]VF (2)'!$B:$B,'[1]VF (2)'!$AGD:$AGD)</f>
        <v>101;103;104;203;204;506</v>
      </c>
      <c r="BT423" s="10" t="str">
        <f>+_xlfn.XLOOKUP(Tabla1[[#This Row],[COD_ACT]],'[1]VF (2)'!$B:$B,'[1]VF (2)'!$AGC:$AGC)</f>
        <v>203</v>
      </c>
      <c r="BU423" s="10" t="e">
        <f>+_xlfn.XLOOKUP(Tabla1[[#This Row],[COD_ACT]],'[2]COMPACTO PUNTO Y COMA'!$A:$A,'[2]COMPACTO PUNTO Y COMA'!$C:$C)</f>
        <v>#N/A</v>
      </c>
      <c r="BV423" s="10" t="e">
        <f>+_xlfn.XLOOKUP(Tabla1[[#This Row],[COD_ACT]],[3]Sheet1!$A:$A,[3]Sheet1!$B:$B)</f>
        <v>#N/A</v>
      </c>
      <c r="BW423" s="14">
        <v>103</v>
      </c>
      <c r="BX423" s="10" t="s">
        <v>3499</v>
      </c>
      <c r="BY423" s="10"/>
      <c r="BZ423" s="10"/>
      <c r="CA423" s="10"/>
      <c r="CB423" s="10"/>
      <c r="CC423" s="10"/>
      <c r="CD423" s="10"/>
      <c r="CE423" s="10"/>
      <c r="CF423" s="10"/>
      <c r="CG423" s="10"/>
    </row>
    <row r="424" spans="1:85" hidden="1">
      <c r="A424" s="10" t="s">
        <v>3500</v>
      </c>
      <c r="B424" s="10">
        <v>403</v>
      </c>
      <c r="C424" s="11" t="s">
        <v>86</v>
      </c>
      <c r="D424" s="10" t="s">
        <v>2004</v>
      </c>
      <c r="E424" s="10" t="s">
        <v>2005</v>
      </c>
      <c r="F424" s="10" t="s">
        <v>89</v>
      </c>
      <c r="G424" s="16">
        <v>4</v>
      </c>
      <c r="H424" s="10"/>
      <c r="I424" s="10"/>
      <c r="J424" s="10"/>
      <c r="K424" s="12" t="s">
        <v>3501</v>
      </c>
      <c r="L424" s="10" t="s">
        <v>91</v>
      </c>
      <c r="M424" s="10" t="s">
        <v>92</v>
      </c>
      <c r="N424" s="10" t="s">
        <v>92</v>
      </c>
      <c r="O424" s="10" t="s">
        <v>165</v>
      </c>
      <c r="P424" s="10" t="s">
        <v>22</v>
      </c>
      <c r="Q424" s="10">
        <v>1</v>
      </c>
      <c r="R424" s="10">
        <v>1</v>
      </c>
      <c r="S424" s="10">
        <v>1</v>
      </c>
      <c r="T424" s="10">
        <v>1</v>
      </c>
      <c r="U424" s="10">
        <v>1</v>
      </c>
      <c r="V424" s="10">
        <v>0</v>
      </c>
      <c r="W424" s="10">
        <v>1</v>
      </c>
      <c r="X424" s="10" t="s">
        <v>112</v>
      </c>
      <c r="Y424" s="10" t="s">
        <v>153</v>
      </c>
      <c r="Z424" s="10" t="s">
        <v>294</v>
      </c>
      <c r="AA424" s="10">
        <v>2036</v>
      </c>
      <c r="AB424" s="10" t="s">
        <v>295</v>
      </c>
      <c r="AC424" s="10" t="s">
        <v>3502</v>
      </c>
      <c r="AD424" s="10">
        <v>2014</v>
      </c>
      <c r="AE424" s="10" t="s">
        <v>116</v>
      </c>
      <c r="AF424" s="10" t="s">
        <v>117</v>
      </c>
      <c r="AG424" s="10"/>
      <c r="AH424" s="10">
        <v>0</v>
      </c>
      <c r="AI424" s="10">
        <v>0</v>
      </c>
      <c r="AJ424" s="10">
        <v>0</v>
      </c>
      <c r="AK424" s="10">
        <v>0</v>
      </c>
      <c r="AL424" s="10">
        <v>0</v>
      </c>
      <c r="AM424" s="10">
        <v>1</v>
      </c>
      <c r="AN424" s="10">
        <v>1</v>
      </c>
      <c r="AO424" s="10">
        <v>1</v>
      </c>
      <c r="AP424" s="10">
        <v>1</v>
      </c>
      <c r="AQ424" s="10">
        <v>1</v>
      </c>
      <c r="AR424" s="10">
        <v>1</v>
      </c>
      <c r="AS424" s="10">
        <v>1</v>
      </c>
      <c r="AT424" s="10">
        <v>1</v>
      </c>
      <c r="AU424" s="13" t="s">
        <v>3503</v>
      </c>
      <c r="AV424" s="10"/>
      <c r="AW424" s="10">
        <v>403</v>
      </c>
      <c r="AX424" s="10">
        <v>2024</v>
      </c>
      <c r="AY424" s="10" t="s">
        <v>3504</v>
      </c>
      <c r="AZ424" s="10" t="s">
        <v>297</v>
      </c>
      <c r="BA424" s="10" t="s">
        <v>3505</v>
      </c>
      <c r="BB424" s="10">
        <v>1</v>
      </c>
      <c r="BC424" s="10" t="s">
        <v>536</v>
      </c>
      <c r="BD424" s="10" t="s">
        <v>537</v>
      </c>
      <c r="BE424" s="10">
        <v>3</v>
      </c>
      <c r="BF424" s="10" t="s">
        <v>709</v>
      </c>
      <c r="BG424" s="10" t="s">
        <v>312</v>
      </c>
      <c r="BH424" s="10" t="s">
        <v>313</v>
      </c>
      <c r="BI424" s="10" t="s">
        <v>712</v>
      </c>
      <c r="BJ424" s="10" t="s">
        <v>713</v>
      </c>
      <c r="BK424" s="10">
        <v>4</v>
      </c>
      <c r="BL424" s="10" t="s">
        <v>714</v>
      </c>
      <c r="BM424" s="10" t="s">
        <v>458</v>
      </c>
      <c r="BN424" s="10" t="s">
        <v>106</v>
      </c>
      <c r="BO424" s="10" t="s">
        <v>106</v>
      </c>
      <c r="BP424" s="10"/>
      <c r="BQ424" s="10" t="s">
        <v>92</v>
      </c>
      <c r="BR424" s="10">
        <v>2024</v>
      </c>
      <c r="BS424" s="10" t="e">
        <f>+_xlfn.XLOOKUP(Tabla1[[#This Row],[COD_ACT]],'[1]VF (2)'!$B:$B,'[1]VF (2)'!$AGD:$AGD)</f>
        <v>#N/A</v>
      </c>
      <c r="BT424" s="10" t="e">
        <f>+_xlfn.XLOOKUP(Tabla1[[#This Row],[COD_ACT]],'[1]VF (2)'!$B:$B,'[1]VF (2)'!$AGC:$AGC)</f>
        <v>#N/A</v>
      </c>
      <c r="BU424" s="10" t="str">
        <f>+_xlfn.XLOOKUP(Tabla1[[#This Row],[COD_ACT]],'[2]COMPACTO PUNTO Y COMA'!$A:$A,'[2]COMPACTO PUNTO Y COMA'!$C:$C)</f>
        <v>201</v>
      </c>
      <c r="BV424" s="10" t="str">
        <f>_xlfn.XLOOKUP(Tabla1[[#This Row],[COD_ACT]],[3]Sheet1!$A:$A,[3]Sheet1!$B:$B)</f>
        <v>102;203;601;404;505</v>
      </c>
      <c r="BW424" s="14">
        <v>101</v>
      </c>
      <c r="BX424" s="10" t="s">
        <v>3506</v>
      </c>
      <c r="BY424" s="10"/>
      <c r="BZ424" s="10"/>
      <c r="CA424" s="10"/>
      <c r="CB424" s="10"/>
      <c r="CC424" s="10"/>
      <c r="CD424" s="10"/>
      <c r="CE424" s="10"/>
      <c r="CF424" s="10"/>
      <c r="CG424" s="10"/>
    </row>
    <row r="425" spans="1:85" hidden="1">
      <c r="A425" s="11" t="s">
        <v>3507</v>
      </c>
      <c r="B425" s="10">
        <v>5517</v>
      </c>
      <c r="C425" s="11" t="s">
        <v>86</v>
      </c>
      <c r="D425" s="10" t="s">
        <v>3508</v>
      </c>
      <c r="E425" s="10" t="s">
        <v>3509</v>
      </c>
      <c r="F425" s="10" t="s">
        <v>89</v>
      </c>
      <c r="G425" s="10"/>
      <c r="H425" s="10"/>
      <c r="I425" s="10"/>
      <c r="J425" s="10"/>
      <c r="K425" s="12" t="s">
        <v>3510</v>
      </c>
      <c r="L425" s="10" t="s">
        <v>91</v>
      </c>
      <c r="M425" s="10" t="s">
        <v>92</v>
      </c>
      <c r="N425" s="10" t="s">
        <v>92</v>
      </c>
      <c r="O425" s="10" t="s">
        <v>165</v>
      </c>
      <c r="P425" s="10" t="s">
        <v>165</v>
      </c>
      <c r="Q425" s="10">
        <v>1</v>
      </c>
      <c r="R425" s="10">
        <v>1</v>
      </c>
      <c r="S425" s="10">
        <v>0</v>
      </c>
      <c r="T425" s="10">
        <v>0</v>
      </c>
      <c r="U425" s="10">
        <v>0</v>
      </c>
      <c r="V425" s="10">
        <v>0</v>
      </c>
      <c r="W425" s="10">
        <v>1</v>
      </c>
      <c r="X425" s="10" t="s">
        <v>222</v>
      </c>
      <c r="Y425" s="10"/>
      <c r="Z425" s="10" t="s">
        <v>2663</v>
      </c>
      <c r="AA425" s="10">
        <v>2100</v>
      </c>
      <c r="AB425" s="10" t="s">
        <v>2664</v>
      </c>
      <c r="AC425" s="10" t="s">
        <v>3511</v>
      </c>
      <c r="AD425" s="10">
        <v>2101</v>
      </c>
      <c r="AE425" s="10" t="s">
        <v>305</v>
      </c>
      <c r="AF425" s="10" t="s">
        <v>2666</v>
      </c>
      <c r="AG425" s="10"/>
      <c r="AH425" s="10">
        <v>0</v>
      </c>
      <c r="AI425" s="10">
        <v>0</v>
      </c>
      <c r="AJ425" s="10">
        <v>0</v>
      </c>
      <c r="AK425" s="10">
        <v>0</v>
      </c>
      <c r="AL425" s="10">
        <v>0</v>
      </c>
      <c r="AM425" s="10">
        <v>0</v>
      </c>
      <c r="AN425" s="10">
        <v>1</v>
      </c>
      <c r="AO425" s="10"/>
      <c r="AP425" s="10"/>
      <c r="AQ425" s="10"/>
      <c r="AR425" s="10"/>
      <c r="AS425" s="10"/>
      <c r="AT425" s="10"/>
      <c r="AU425" s="10"/>
      <c r="AV425" s="10"/>
      <c r="AW425" s="10"/>
      <c r="AX425" s="10">
        <v>2024</v>
      </c>
      <c r="AY425" s="10" t="s">
        <v>3512</v>
      </c>
      <c r="AZ425" s="10" t="s">
        <v>297</v>
      </c>
      <c r="BA425" s="10"/>
      <c r="BB425" s="10">
        <v>1</v>
      </c>
      <c r="BC425" s="10" t="s">
        <v>3513</v>
      </c>
      <c r="BD425" s="10" t="s">
        <v>3514</v>
      </c>
      <c r="BE425" s="10"/>
      <c r="BF425" s="10"/>
      <c r="BG425" s="10"/>
      <c r="BH425" s="10"/>
      <c r="BI425" s="10"/>
      <c r="BJ425" s="10"/>
      <c r="BK425" s="10"/>
      <c r="BL425" s="10"/>
      <c r="BM425" s="10"/>
      <c r="BN425" s="12" t="s">
        <v>106</v>
      </c>
      <c r="BO425" s="12" t="s">
        <v>106</v>
      </c>
      <c r="BP425" s="10"/>
      <c r="BQ425" s="10" t="s">
        <v>92</v>
      </c>
      <c r="BR425" s="10">
        <v>2024</v>
      </c>
      <c r="BS425" s="10" t="str">
        <f>+_xlfn.XLOOKUP(Tabla1[[#This Row],[COD_ACT]],'[1]VF (2)'!$B:$B,'[1]VF (2)'!$AGD:$AGD)</f>
        <v>101;102;105;501;505;507;509;510</v>
      </c>
      <c r="BT425" s="10" t="str">
        <f>+_xlfn.XLOOKUP(Tabla1[[#This Row],[COD_ACT]],'[1]VF (2)'!$B:$B,'[1]VF (2)'!$AGC:$AGC)</f>
        <v>201;101</v>
      </c>
      <c r="BU425" s="10" t="e">
        <f>+_xlfn.XLOOKUP(Tabla1[[#This Row],[COD_ACT]],'[2]COMPACTO PUNTO Y COMA'!$A:$A,'[2]COMPACTO PUNTO Y COMA'!$C:$C)</f>
        <v>#N/A</v>
      </c>
      <c r="BV425" s="10" t="e">
        <f>+_xlfn.XLOOKUP(Tabla1[[#This Row],[COD_ACT]],[3]Sheet1!$A:$A,[3]Sheet1!$B:$B)</f>
        <v>#N/A</v>
      </c>
      <c r="BW425" s="14" t="s">
        <v>588</v>
      </c>
      <c r="BX425" s="10" t="s">
        <v>3515</v>
      </c>
      <c r="BY425" s="10"/>
      <c r="BZ425" s="10"/>
      <c r="CA425" s="10"/>
      <c r="CB425" s="10"/>
      <c r="CC425" s="10"/>
      <c r="CD425" s="10"/>
      <c r="CE425" s="10"/>
      <c r="CF425" s="10"/>
      <c r="CG425" s="10"/>
    </row>
    <row r="426" spans="1:85" hidden="1">
      <c r="A426" s="10" t="s">
        <v>3516</v>
      </c>
      <c r="B426" s="10">
        <v>17265</v>
      </c>
      <c r="C426" s="11" t="s">
        <v>86</v>
      </c>
      <c r="D426" s="10" t="s">
        <v>1023</v>
      </c>
      <c r="E426" s="10" t="s">
        <v>1024</v>
      </c>
      <c r="F426" s="10" t="s">
        <v>89</v>
      </c>
      <c r="G426" s="10"/>
      <c r="H426" s="10"/>
      <c r="I426" s="10"/>
      <c r="J426" s="10"/>
      <c r="K426" s="12" t="s">
        <v>2006</v>
      </c>
      <c r="L426" s="10" t="s">
        <v>91</v>
      </c>
      <c r="M426" s="10" t="s">
        <v>91</v>
      </c>
      <c r="N426" s="10" t="s">
        <v>92</v>
      </c>
      <c r="O426" s="10" t="s">
        <v>17</v>
      </c>
      <c r="P426" s="10" t="s">
        <v>204</v>
      </c>
      <c r="Q426" s="10">
        <v>0</v>
      </c>
      <c r="R426" s="10">
        <v>1</v>
      </c>
      <c r="S426" s="10">
        <v>0</v>
      </c>
      <c r="T426" s="10">
        <v>0</v>
      </c>
      <c r="U426" s="10">
        <v>0</v>
      </c>
      <c r="V426" s="10">
        <v>0</v>
      </c>
      <c r="W426" s="10">
        <v>0</v>
      </c>
      <c r="X426" s="10" t="s">
        <v>153</v>
      </c>
      <c r="Y426" s="10"/>
      <c r="Z426" s="10" t="s">
        <v>1990</v>
      </c>
      <c r="AA426" s="10">
        <v>2074</v>
      </c>
      <c r="AB426" s="10" t="s">
        <v>1026</v>
      </c>
      <c r="AC426" s="10" t="s">
        <v>3517</v>
      </c>
      <c r="AD426" s="10">
        <v>2111</v>
      </c>
      <c r="AE426" s="10" t="s">
        <v>1028</v>
      </c>
      <c r="AF426" s="10" t="s">
        <v>1029</v>
      </c>
      <c r="AG426" s="10"/>
      <c r="AH426" s="10">
        <v>0</v>
      </c>
      <c r="AI426" s="10">
        <v>0</v>
      </c>
      <c r="AJ426" s="10">
        <v>0</v>
      </c>
      <c r="AK426" s="10">
        <v>0</v>
      </c>
      <c r="AL426" s="10">
        <v>0</v>
      </c>
      <c r="AM426" s="10">
        <v>0</v>
      </c>
      <c r="AN426" s="10">
        <v>1</v>
      </c>
      <c r="AO426" s="10"/>
      <c r="AP426" s="10"/>
      <c r="AQ426" s="10"/>
      <c r="AR426" s="10"/>
      <c r="AS426" s="10"/>
      <c r="AT426" s="10"/>
      <c r="AU426" s="10"/>
      <c r="AV426" s="10"/>
      <c r="AW426" s="10"/>
      <c r="AX426" s="10">
        <v>2024</v>
      </c>
      <c r="AY426" s="10" t="s">
        <v>3518</v>
      </c>
      <c r="AZ426" s="10" t="s">
        <v>297</v>
      </c>
      <c r="BA426" s="10"/>
      <c r="BB426" s="10">
        <v>1</v>
      </c>
      <c r="BC426" s="10" t="s">
        <v>357</v>
      </c>
      <c r="BD426" s="10" t="s">
        <v>358</v>
      </c>
      <c r="BE426" s="10"/>
      <c r="BF426" s="10"/>
      <c r="BG426" s="10"/>
      <c r="BH426" s="10"/>
      <c r="BI426" s="10"/>
      <c r="BJ426" s="10"/>
      <c r="BK426" s="10"/>
      <c r="BL426" s="10"/>
      <c r="BM426" s="10"/>
      <c r="BN426" s="12" t="s">
        <v>106</v>
      </c>
      <c r="BO426" s="12" t="s">
        <v>106</v>
      </c>
      <c r="BP426" s="10"/>
      <c r="BQ426" s="10" t="s">
        <v>92</v>
      </c>
      <c r="BR426" s="10">
        <v>2024</v>
      </c>
      <c r="BS426" s="10" t="str">
        <f>+_xlfn.XLOOKUP(Tabla1[[#This Row],[COD_ACT]],'[1]VF (2)'!$B:$B,'[1]VF (2)'!$AGD:$AGD)</f>
        <v>102;205;203;404;504;510</v>
      </c>
      <c r="BT426" s="10" t="str">
        <f>+_xlfn.XLOOKUP(Tabla1[[#This Row],[COD_ACT]],'[1]VF (2)'!$B:$B,'[1]VF (2)'!$AGC:$AGC)</f>
        <v>201</v>
      </c>
      <c r="BU426" s="10" t="e">
        <f>+_xlfn.XLOOKUP(Tabla1[[#This Row],[COD_ACT]],'[2]COMPACTO PUNTO Y COMA'!$A:$A,'[2]COMPACTO PUNTO Y COMA'!$C:$C)</f>
        <v>#N/A</v>
      </c>
      <c r="BV426" s="10" t="e">
        <f>+_xlfn.XLOOKUP(Tabla1[[#This Row],[COD_ACT]],[3]Sheet1!$A:$A,[3]Sheet1!$B:$B)</f>
        <v>#N/A</v>
      </c>
      <c r="BW426" s="14">
        <v>101</v>
      </c>
      <c r="BX426" s="10" t="s">
        <v>3519</v>
      </c>
      <c r="BY426" s="10"/>
      <c r="BZ426" s="10"/>
      <c r="CA426" s="10"/>
      <c r="CB426" s="10"/>
      <c r="CC426" s="10"/>
      <c r="CD426" s="10"/>
      <c r="CE426" s="10"/>
      <c r="CF426" s="10"/>
      <c r="CG426" s="10"/>
    </row>
    <row r="427" spans="1:85" hidden="1">
      <c r="A427" s="10" t="s">
        <v>3520</v>
      </c>
      <c r="B427" s="10">
        <v>34218</v>
      </c>
      <c r="C427" s="11" t="s">
        <v>86</v>
      </c>
      <c r="D427" s="10" t="s">
        <v>3521</v>
      </c>
      <c r="E427" s="10" t="s">
        <v>3522</v>
      </c>
      <c r="F427" s="10" t="s">
        <v>89</v>
      </c>
      <c r="G427" s="10"/>
      <c r="H427" s="10"/>
      <c r="I427" s="10"/>
      <c r="J427" s="10"/>
      <c r="K427" s="12" t="s">
        <v>3523</v>
      </c>
      <c r="L427" s="10" t="s">
        <v>91</v>
      </c>
      <c r="M427" s="10" t="s">
        <v>92</v>
      </c>
      <c r="N427" s="10" t="s">
        <v>91</v>
      </c>
      <c r="O427" s="10" t="s">
        <v>16</v>
      </c>
      <c r="P427" s="10" t="s">
        <v>93</v>
      </c>
      <c r="Q427" s="10">
        <v>1</v>
      </c>
      <c r="R427" s="10">
        <v>0</v>
      </c>
      <c r="S427" s="10">
        <v>0</v>
      </c>
      <c r="T427" s="10">
        <v>0</v>
      </c>
      <c r="U427" s="10">
        <v>0</v>
      </c>
      <c r="V427" s="10">
        <v>0</v>
      </c>
      <c r="W427" s="10">
        <v>0</v>
      </c>
      <c r="X427" s="10" t="s">
        <v>222</v>
      </c>
      <c r="Y427" s="10"/>
      <c r="Z427" s="10" t="s">
        <v>364</v>
      </c>
      <c r="AA427" s="10">
        <v>2039</v>
      </c>
      <c r="AB427" s="10" t="s">
        <v>365</v>
      </c>
      <c r="AC427" s="10" t="s">
        <v>3524</v>
      </c>
      <c r="AD427" s="10">
        <v>2014</v>
      </c>
      <c r="AE427" s="10" t="s">
        <v>116</v>
      </c>
      <c r="AF427" s="10" t="s">
        <v>117</v>
      </c>
      <c r="AG427" s="10"/>
      <c r="AH427" s="10">
        <v>0</v>
      </c>
      <c r="AI427" s="10">
        <v>0</v>
      </c>
      <c r="AJ427" s="10">
        <v>0</v>
      </c>
      <c r="AK427" s="10">
        <v>0</v>
      </c>
      <c r="AL427" s="10">
        <v>0</v>
      </c>
      <c r="AM427" s="10">
        <v>0</v>
      </c>
      <c r="AN427" s="10">
        <v>1</v>
      </c>
      <c r="AO427" s="10">
        <v>1</v>
      </c>
      <c r="AP427" s="10">
        <v>0</v>
      </c>
      <c r="AQ427" s="10">
        <v>0</v>
      </c>
      <c r="AR427" s="10">
        <v>0</v>
      </c>
      <c r="AS427" s="10">
        <v>0</v>
      </c>
      <c r="AT427" s="10">
        <v>0</v>
      </c>
      <c r="AU427" s="10"/>
      <c r="AV427" s="10"/>
      <c r="AW427" s="10"/>
      <c r="AX427" s="10">
        <v>2024</v>
      </c>
      <c r="AY427" s="10" t="s">
        <v>3525</v>
      </c>
      <c r="AZ427" s="10" t="s">
        <v>227</v>
      </c>
      <c r="BA427" s="10"/>
      <c r="BB427" s="10">
        <v>1</v>
      </c>
      <c r="BC427" s="10" t="s">
        <v>575</v>
      </c>
      <c r="BD427" s="10" t="s">
        <v>576</v>
      </c>
      <c r="BE427" s="10"/>
      <c r="BF427" s="10"/>
      <c r="BG427" s="10"/>
      <c r="BH427" s="10"/>
      <c r="BI427" s="10"/>
      <c r="BJ427" s="10"/>
      <c r="BK427" s="10"/>
      <c r="BL427" s="10"/>
      <c r="BM427" s="10"/>
      <c r="BN427" s="12" t="s">
        <v>230</v>
      </c>
      <c r="BO427" s="12" t="s">
        <v>1683</v>
      </c>
      <c r="BP427" s="10"/>
      <c r="BQ427" s="10" t="s">
        <v>91</v>
      </c>
      <c r="BR427" s="10">
        <v>2024</v>
      </c>
      <c r="BS427" s="10" t="str">
        <f>+_xlfn.XLOOKUP(Tabla1[[#This Row],[COD_ACT]],'[1]VF (2)'!$B:$B,'[1]VF (2)'!$AGD:$AGD)</f>
        <v>201;202;205;203;204</v>
      </c>
      <c r="BT427" s="10" t="str">
        <f>+_xlfn.XLOOKUP(Tabla1[[#This Row],[COD_ACT]],'[1]VF (2)'!$B:$B,'[1]VF (2)'!$AGC:$AGC)</f>
        <v>101</v>
      </c>
      <c r="BU427" s="10" t="e">
        <f>+_xlfn.XLOOKUP(Tabla1[[#This Row],[COD_ACT]],'[2]COMPACTO PUNTO Y COMA'!$A:$A,'[2]COMPACTO PUNTO Y COMA'!$C:$C)</f>
        <v>#N/A</v>
      </c>
      <c r="BV427" s="10" t="e">
        <f>+_xlfn.XLOOKUP(Tabla1[[#This Row],[COD_ACT]],[3]Sheet1!$A:$A,[3]Sheet1!$B:$B)</f>
        <v>#N/A</v>
      </c>
      <c r="BW427" s="14" t="s">
        <v>756</v>
      </c>
      <c r="BX427" s="10" t="s">
        <v>3526</v>
      </c>
      <c r="BY427" s="10"/>
      <c r="BZ427" s="10"/>
      <c r="CA427" s="10"/>
      <c r="CB427" s="10"/>
      <c r="CC427" s="10"/>
      <c r="CD427" s="10"/>
      <c r="CE427" s="10"/>
      <c r="CF427" s="10"/>
      <c r="CG427" s="10"/>
    </row>
    <row r="428" spans="1:85" hidden="1">
      <c r="A428" s="10" t="s">
        <v>3527</v>
      </c>
      <c r="B428" s="10">
        <v>33747</v>
      </c>
      <c r="C428" s="11" t="s">
        <v>86</v>
      </c>
      <c r="D428" s="10" t="s">
        <v>3528</v>
      </c>
      <c r="E428" s="10" t="s">
        <v>3529</v>
      </c>
      <c r="F428" s="10" t="s">
        <v>89</v>
      </c>
      <c r="G428" s="10"/>
      <c r="H428" s="10"/>
      <c r="I428" s="10"/>
      <c r="J428" s="10"/>
      <c r="K428" s="12" t="s">
        <v>3530</v>
      </c>
      <c r="L428" s="10" t="s">
        <v>91</v>
      </c>
      <c r="M428" s="10" t="s">
        <v>91</v>
      </c>
      <c r="N428" s="10" t="s">
        <v>92</v>
      </c>
      <c r="O428" s="10" t="s">
        <v>17</v>
      </c>
      <c r="P428" s="10" t="s">
        <v>204</v>
      </c>
      <c r="Q428" s="10">
        <v>0</v>
      </c>
      <c r="R428" s="10">
        <v>1</v>
      </c>
      <c r="S428" s="10">
        <v>0</v>
      </c>
      <c r="T428" s="10">
        <v>0</v>
      </c>
      <c r="U428" s="10">
        <v>0</v>
      </c>
      <c r="V428" s="10">
        <v>0</v>
      </c>
      <c r="W428" s="10">
        <v>0</v>
      </c>
      <c r="X428" s="10" t="s">
        <v>94</v>
      </c>
      <c r="Y428" s="10"/>
      <c r="Z428" s="10" t="s">
        <v>223</v>
      </c>
      <c r="AA428" s="10">
        <v>2029</v>
      </c>
      <c r="AB428" s="10" t="s">
        <v>224</v>
      </c>
      <c r="AC428" s="10" t="s">
        <v>3531</v>
      </c>
      <c r="AD428" s="10">
        <v>2014</v>
      </c>
      <c r="AE428" s="10" t="s">
        <v>116</v>
      </c>
      <c r="AF428" s="10" t="s">
        <v>117</v>
      </c>
      <c r="AG428" s="10"/>
      <c r="AH428" s="10">
        <v>0</v>
      </c>
      <c r="AI428" s="10">
        <v>0</v>
      </c>
      <c r="AJ428" s="10">
        <v>0</v>
      </c>
      <c r="AK428" s="10">
        <v>0</v>
      </c>
      <c r="AL428" s="10">
        <v>0</v>
      </c>
      <c r="AM428" s="10">
        <v>0</v>
      </c>
      <c r="AN428" s="10">
        <v>1</v>
      </c>
      <c r="AO428" s="10">
        <v>1</v>
      </c>
      <c r="AP428" s="10">
        <v>0</v>
      </c>
      <c r="AQ428" s="10">
        <v>0</v>
      </c>
      <c r="AR428" s="10">
        <v>0</v>
      </c>
      <c r="AS428" s="10">
        <v>0</v>
      </c>
      <c r="AT428" s="10">
        <v>0</v>
      </c>
      <c r="AU428" s="13" t="s">
        <v>3532</v>
      </c>
      <c r="AV428" s="13" t="s">
        <v>3533</v>
      </c>
      <c r="AW428" s="10"/>
      <c r="AX428" s="10">
        <v>2024</v>
      </c>
      <c r="AY428" s="10" t="s">
        <v>3534</v>
      </c>
      <c r="AZ428" s="10" t="s">
        <v>227</v>
      </c>
      <c r="BA428" s="10"/>
      <c r="BB428" s="10">
        <v>1</v>
      </c>
      <c r="BC428" s="10" t="s">
        <v>197</v>
      </c>
      <c r="BD428" s="10" t="s">
        <v>198</v>
      </c>
      <c r="BE428" s="10"/>
      <c r="BF428" s="10"/>
      <c r="BG428" s="10"/>
      <c r="BH428" s="10"/>
      <c r="BI428" s="10"/>
      <c r="BJ428" s="10"/>
      <c r="BK428" s="10"/>
      <c r="BL428" s="10"/>
      <c r="BM428" s="10"/>
      <c r="BN428" s="12" t="s">
        <v>230</v>
      </c>
      <c r="BO428" s="12" t="s">
        <v>1683</v>
      </c>
      <c r="BP428" s="10"/>
      <c r="BQ428" s="10" t="s">
        <v>91</v>
      </c>
      <c r="BR428" s="10">
        <v>2024</v>
      </c>
      <c r="BS428" s="10" t="str">
        <f>+_xlfn.XLOOKUP(Tabla1[[#This Row],[COD_ACT]],'[1]VF (2)'!$B:$B,'[1]VF (2)'!$AGD:$AGD)</f>
        <v>102;103;202;205;203;204;505</v>
      </c>
      <c r="BT428" s="10" t="str">
        <f>+_xlfn.XLOOKUP(Tabla1[[#This Row],[COD_ACT]],'[1]VF (2)'!$B:$B,'[1]VF (2)'!$AGC:$AGC)</f>
        <v>201</v>
      </c>
      <c r="BU428" s="10" t="e">
        <f>+_xlfn.XLOOKUP(Tabla1[[#This Row],[COD_ACT]],'[2]COMPACTO PUNTO Y COMA'!$A:$A,'[2]COMPACTO PUNTO Y COMA'!$C:$C)</f>
        <v>#N/A</v>
      </c>
      <c r="BV428" s="10" t="e">
        <f>+_xlfn.XLOOKUP(Tabla1[[#This Row],[COD_ACT]],[3]Sheet1!$A:$A,[3]Sheet1!$B:$B)</f>
        <v>#N/A</v>
      </c>
      <c r="BW428" s="14">
        <v>101</v>
      </c>
      <c r="BX428" s="10" t="s">
        <v>3535</v>
      </c>
      <c r="BY428" s="10"/>
      <c r="BZ428" s="10"/>
      <c r="CA428" s="10"/>
      <c r="CB428" s="10"/>
      <c r="CC428" s="10"/>
      <c r="CD428" s="10"/>
      <c r="CE428" s="10"/>
      <c r="CF428" s="10"/>
      <c r="CG428" s="10"/>
    </row>
    <row r="429" spans="1:85" hidden="1">
      <c r="A429" s="10" t="s">
        <v>3536</v>
      </c>
      <c r="B429" s="10">
        <v>603</v>
      </c>
      <c r="C429" s="11" t="s">
        <v>86</v>
      </c>
      <c r="D429" s="10" t="s">
        <v>3537</v>
      </c>
      <c r="E429" s="10" t="s">
        <v>3538</v>
      </c>
      <c r="F429" s="10" t="s">
        <v>89</v>
      </c>
      <c r="G429" s="16">
        <v>8</v>
      </c>
      <c r="H429" s="10"/>
      <c r="I429" s="10"/>
      <c r="J429" s="10"/>
      <c r="K429" s="12" t="s">
        <v>3539</v>
      </c>
      <c r="L429" s="10" t="s">
        <v>91</v>
      </c>
      <c r="M429" s="10" t="s">
        <v>92</v>
      </c>
      <c r="N429" s="10" t="s">
        <v>92</v>
      </c>
      <c r="O429" s="10" t="s">
        <v>165</v>
      </c>
      <c r="P429" s="10" t="s">
        <v>22</v>
      </c>
      <c r="Q429" s="10">
        <v>1</v>
      </c>
      <c r="R429" s="10">
        <v>1</v>
      </c>
      <c r="S429" s="10">
        <v>1</v>
      </c>
      <c r="T429" s="10">
        <v>1</v>
      </c>
      <c r="U429" s="10">
        <v>1</v>
      </c>
      <c r="V429" s="10">
        <v>0</v>
      </c>
      <c r="W429" s="10">
        <v>1</v>
      </c>
      <c r="X429" s="10" t="s">
        <v>112</v>
      </c>
      <c r="Y429" s="10" t="s">
        <v>166</v>
      </c>
      <c r="Z429" s="10" t="s">
        <v>546</v>
      </c>
      <c r="AA429" s="10">
        <v>2012</v>
      </c>
      <c r="AB429" s="10" t="s">
        <v>547</v>
      </c>
      <c r="AC429" s="10" t="s">
        <v>3540</v>
      </c>
      <c r="AD429" s="10">
        <v>2006</v>
      </c>
      <c r="AE429" s="10" t="s">
        <v>170</v>
      </c>
      <c r="AF429" s="10" t="s">
        <v>171</v>
      </c>
      <c r="AG429" s="10"/>
      <c r="AH429" s="10">
        <v>0</v>
      </c>
      <c r="AI429" s="10">
        <v>0</v>
      </c>
      <c r="AJ429" s="10">
        <v>0</v>
      </c>
      <c r="AK429" s="10">
        <v>0</v>
      </c>
      <c r="AL429" s="10">
        <v>0</v>
      </c>
      <c r="AM429" s="10">
        <v>1</v>
      </c>
      <c r="AN429" s="10">
        <v>1</v>
      </c>
      <c r="AO429" s="10">
        <v>1</v>
      </c>
      <c r="AP429" s="10">
        <v>1</v>
      </c>
      <c r="AQ429" s="10">
        <v>1</v>
      </c>
      <c r="AR429" s="10">
        <v>1</v>
      </c>
      <c r="AS429" s="10">
        <v>1</v>
      </c>
      <c r="AT429" s="10">
        <v>1</v>
      </c>
      <c r="AU429" s="13"/>
      <c r="AV429" s="10"/>
      <c r="AW429" s="10">
        <v>603</v>
      </c>
      <c r="AX429" s="10">
        <v>2024</v>
      </c>
      <c r="AY429" s="10" t="s">
        <v>3541</v>
      </c>
      <c r="AZ429" s="10" t="s">
        <v>138</v>
      </c>
      <c r="BA429" s="10" t="s">
        <v>3542</v>
      </c>
      <c r="BB429" s="10">
        <v>1</v>
      </c>
      <c r="BC429" s="10" t="s">
        <v>176</v>
      </c>
      <c r="BD429" s="10" t="s">
        <v>177</v>
      </c>
      <c r="BE429" s="10">
        <v>5</v>
      </c>
      <c r="BF429" s="10" t="s">
        <v>142</v>
      </c>
      <c r="BG429" s="10" t="s">
        <v>553</v>
      </c>
      <c r="BH429" s="10" t="s">
        <v>554</v>
      </c>
      <c r="BI429" s="10" t="s">
        <v>611</v>
      </c>
      <c r="BJ429" s="10" t="s">
        <v>612</v>
      </c>
      <c r="BK429" s="10">
        <v>5</v>
      </c>
      <c r="BL429" s="10" t="s">
        <v>405</v>
      </c>
      <c r="BM429" s="10" t="s">
        <v>148</v>
      </c>
      <c r="BN429" s="10" t="s">
        <v>106</v>
      </c>
      <c r="BO429" s="10" t="s">
        <v>106</v>
      </c>
      <c r="BP429" s="10"/>
      <c r="BQ429" s="10" t="s">
        <v>92</v>
      </c>
      <c r="BR429" s="10">
        <v>2024</v>
      </c>
      <c r="BS429" s="10" t="e">
        <f>+_xlfn.XLOOKUP(Tabla1[[#This Row],[COD_ACT]],'[1]VF (2)'!$B:$B,'[1]VF (2)'!$AGD:$AGD)</f>
        <v>#N/A</v>
      </c>
      <c r="BT429" s="10" t="e">
        <f>+_xlfn.XLOOKUP(Tabla1[[#This Row],[COD_ACT]],'[1]VF (2)'!$B:$B,'[1]VF (2)'!$AGC:$AGC)</f>
        <v>#N/A</v>
      </c>
      <c r="BU429" s="10" t="e">
        <f>+_xlfn.XLOOKUP(Tabla1[[#This Row],[COD_ACT]],'[2]COMPACTO PUNTO Y COMA'!$A:$A,'[2]COMPACTO PUNTO Y COMA'!$C:$C)</f>
        <v>#N/A</v>
      </c>
      <c r="BV429" s="10" t="str">
        <f>_xlfn.XLOOKUP(Tabla1[[#This Row],[COD_ACT]],[3]Sheet1!$A:$A,[3]Sheet1!$B:$B)</f>
        <v>101;203;301;404;501;505;510;302;303;304;305;306;307;308;309;102;105</v>
      </c>
      <c r="BW429" s="14">
        <v>400</v>
      </c>
      <c r="BX429" s="10" t="s">
        <v>3543</v>
      </c>
      <c r="BY429" s="10"/>
      <c r="BZ429" s="10"/>
      <c r="CA429" s="10"/>
      <c r="CB429" s="10"/>
      <c r="CC429" s="10"/>
      <c r="CD429" s="10"/>
      <c r="CE429" s="10"/>
      <c r="CF429" s="10"/>
      <c r="CG429" s="10"/>
    </row>
    <row r="430" spans="1:85" hidden="1">
      <c r="A430" s="10" t="s">
        <v>3544</v>
      </c>
      <c r="B430" s="10">
        <v>34418</v>
      </c>
      <c r="C430" s="11" t="s">
        <v>86</v>
      </c>
      <c r="D430" s="10" t="s">
        <v>1746</v>
      </c>
      <c r="E430" s="10" t="s">
        <v>1747</v>
      </c>
      <c r="F430" s="10" t="s">
        <v>89</v>
      </c>
      <c r="G430" s="10"/>
      <c r="H430" s="10"/>
      <c r="I430" s="10"/>
      <c r="J430" s="10"/>
      <c r="K430" s="12" t="s">
        <v>3545</v>
      </c>
      <c r="L430" s="10" t="s">
        <v>91</v>
      </c>
      <c r="M430" s="10" t="s">
        <v>92</v>
      </c>
      <c r="N430" s="10" t="s">
        <v>92</v>
      </c>
      <c r="O430" s="10" t="s">
        <v>165</v>
      </c>
      <c r="P430" s="10" t="s">
        <v>165</v>
      </c>
      <c r="Q430" s="10">
        <v>1</v>
      </c>
      <c r="R430" s="10">
        <v>1</v>
      </c>
      <c r="S430" s="10">
        <v>1</v>
      </c>
      <c r="T430" s="10">
        <v>1</v>
      </c>
      <c r="U430" s="10">
        <v>1</v>
      </c>
      <c r="V430" s="10">
        <v>0</v>
      </c>
      <c r="W430" s="10">
        <v>1</v>
      </c>
      <c r="X430" s="10" t="s">
        <v>94</v>
      </c>
      <c r="Y430" s="10"/>
      <c r="Z430" s="10" t="s">
        <v>546</v>
      </c>
      <c r="AA430" s="10">
        <v>2012</v>
      </c>
      <c r="AB430" s="10" t="s">
        <v>547</v>
      </c>
      <c r="AC430" s="10" t="s">
        <v>3546</v>
      </c>
      <c r="AD430" s="10">
        <v>2006</v>
      </c>
      <c r="AE430" s="10" t="s">
        <v>170</v>
      </c>
      <c r="AF430" s="10" t="s">
        <v>171</v>
      </c>
      <c r="AG430" s="10"/>
      <c r="AH430" s="10">
        <v>0</v>
      </c>
      <c r="AI430" s="10">
        <v>0</v>
      </c>
      <c r="AJ430" s="10">
        <v>0</v>
      </c>
      <c r="AK430" s="10">
        <v>0</v>
      </c>
      <c r="AL430" s="10">
        <v>0</v>
      </c>
      <c r="AM430" s="10">
        <v>0</v>
      </c>
      <c r="AN430" s="10">
        <v>1</v>
      </c>
      <c r="AO430" s="10">
        <v>1</v>
      </c>
      <c r="AP430" s="10">
        <v>0</v>
      </c>
      <c r="AQ430" s="10">
        <v>0</v>
      </c>
      <c r="AR430" s="10">
        <v>0</v>
      </c>
      <c r="AS430" s="10">
        <v>0</v>
      </c>
      <c r="AT430" s="10">
        <v>0</v>
      </c>
      <c r="AU430" s="10" t="s">
        <v>3547</v>
      </c>
      <c r="AV430" s="10"/>
      <c r="AW430" s="10"/>
      <c r="AX430" s="10">
        <v>2024</v>
      </c>
      <c r="AY430" s="10" t="s">
        <v>3548</v>
      </c>
      <c r="AZ430" s="10" t="s">
        <v>138</v>
      </c>
      <c r="BA430" s="10"/>
      <c r="BB430" s="10">
        <v>1</v>
      </c>
      <c r="BC430" s="10" t="s">
        <v>900</v>
      </c>
      <c r="BD430" s="10" t="s">
        <v>901</v>
      </c>
      <c r="BE430" s="10"/>
      <c r="BF430" s="10"/>
      <c r="BG430" s="10"/>
      <c r="BH430" s="10"/>
      <c r="BI430" s="10"/>
      <c r="BJ430" s="10"/>
      <c r="BK430" s="10"/>
      <c r="BL430" s="10"/>
      <c r="BM430" s="10"/>
      <c r="BN430" s="12" t="s">
        <v>3549</v>
      </c>
      <c r="BO430" s="12" t="s">
        <v>1683</v>
      </c>
      <c r="BP430" s="10"/>
      <c r="BQ430" s="10" t="s">
        <v>91</v>
      </c>
      <c r="BR430" s="10">
        <v>2024</v>
      </c>
      <c r="BS430" s="10" t="str">
        <f>+_xlfn.XLOOKUP(Tabla1[[#This Row],[COD_ACT]],'[1]VF (2)'!$B:$B,'[1]VF (2)'!$AGD:$AGD)</f>
        <v>101;102;103;104;105;205;203;404;510</v>
      </c>
      <c r="BT430" s="10">
        <f>+_xlfn.XLOOKUP(Tabla1[[#This Row],[COD_ACT]],'[1]VF (2)'!$B:$B,'[1]VF (2)'!$AGC:$AGC)</f>
        <v>0</v>
      </c>
      <c r="BU430" s="10" t="e">
        <f>+_xlfn.XLOOKUP(Tabla1[[#This Row],[COD_ACT]],'[2]COMPACTO PUNTO Y COMA'!$A:$A,'[2]COMPACTO PUNTO Y COMA'!$C:$C)</f>
        <v>#N/A</v>
      </c>
      <c r="BV430" s="10" t="e">
        <f>+_xlfn.XLOOKUP(Tabla1[[#This Row],[COD_ACT]],[3]Sheet1!$A:$A,[3]Sheet1!$B:$B)</f>
        <v>#N/A</v>
      </c>
      <c r="BW430" s="14">
        <v>500</v>
      </c>
      <c r="BX430" s="10" t="s">
        <v>950</v>
      </c>
      <c r="BY430" s="10"/>
      <c r="BZ430" s="10"/>
      <c r="CA430" s="10"/>
      <c r="CB430" s="10"/>
      <c r="CC430" s="10"/>
      <c r="CD430" s="10"/>
      <c r="CE430" s="10"/>
      <c r="CF430" s="10"/>
      <c r="CG430" s="10"/>
    </row>
    <row r="431" spans="1:85" hidden="1">
      <c r="A431" s="10" t="s">
        <v>3550</v>
      </c>
      <c r="B431" s="10">
        <v>22752</v>
      </c>
      <c r="C431" s="11" t="s">
        <v>86</v>
      </c>
      <c r="D431" s="10" t="s">
        <v>1544</v>
      </c>
      <c r="E431" s="10" t="s">
        <v>1545</v>
      </c>
      <c r="F431" s="10" t="s">
        <v>89</v>
      </c>
      <c r="G431" s="10"/>
      <c r="H431" s="10"/>
      <c r="I431" s="10"/>
      <c r="J431" s="10"/>
      <c r="K431" s="12" t="s">
        <v>3551</v>
      </c>
      <c r="L431" s="10" t="s">
        <v>92</v>
      </c>
      <c r="M431" s="10" t="s">
        <v>92</v>
      </c>
      <c r="N431" s="10" t="s">
        <v>91</v>
      </c>
      <c r="O431" s="10" t="s">
        <v>16</v>
      </c>
      <c r="P431" s="10" t="s">
        <v>93</v>
      </c>
      <c r="Q431" s="10">
        <v>1</v>
      </c>
      <c r="R431" s="10">
        <v>0</v>
      </c>
      <c r="S431" s="10">
        <v>0</v>
      </c>
      <c r="T431" s="10">
        <v>0</v>
      </c>
      <c r="U431" s="10">
        <v>0</v>
      </c>
      <c r="V431" s="10">
        <v>0</v>
      </c>
      <c r="W431" s="10">
        <v>0</v>
      </c>
      <c r="X431" s="10" t="s">
        <v>153</v>
      </c>
      <c r="Y431" s="10"/>
      <c r="Z431" s="10" t="s">
        <v>239</v>
      </c>
      <c r="AA431" s="10">
        <v>2065</v>
      </c>
      <c r="AB431" s="10" t="s">
        <v>240</v>
      </c>
      <c r="AC431" s="10" t="s">
        <v>3552</v>
      </c>
      <c r="AD431" s="10">
        <v>2015</v>
      </c>
      <c r="AE431" s="10" t="s">
        <v>193</v>
      </c>
      <c r="AF431" s="10" t="s">
        <v>241</v>
      </c>
      <c r="AG431" s="10"/>
      <c r="AH431" s="10">
        <v>0</v>
      </c>
      <c r="AI431" s="10">
        <v>0</v>
      </c>
      <c r="AJ431" s="10">
        <v>0</v>
      </c>
      <c r="AK431" s="10">
        <v>0</v>
      </c>
      <c r="AL431" s="10">
        <v>0</v>
      </c>
      <c r="AM431" s="10">
        <v>0</v>
      </c>
      <c r="AN431" s="10">
        <v>1</v>
      </c>
      <c r="AO431" s="10"/>
      <c r="AP431" s="10"/>
      <c r="AQ431" s="10"/>
      <c r="AR431" s="10"/>
      <c r="AS431" s="10"/>
      <c r="AT431" s="10"/>
      <c r="AU431" s="13" t="s">
        <v>2856</v>
      </c>
      <c r="AV431" s="13" t="s">
        <v>1549</v>
      </c>
      <c r="AW431" s="10"/>
      <c r="AX431" s="10">
        <v>2024</v>
      </c>
      <c r="AY431" s="10" t="s">
        <v>3553</v>
      </c>
      <c r="AZ431" s="10" t="s">
        <v>464</v>
      </c>
      <c r="BA431" s="10"/>
      <c r="BB431" s="10">
        <v>1</v>
      </c>
      <c r="BC431" s="10" t="s">
        <v>207</v>
      </c>
      <c r="BD431" s="10" t="s">
        <v>208</v>
      </c>
      <c r="BE431" s="10"/>
      <c r="BF431" s="10"/>
      <c r="BG431" s="10"/>
      <c r="BH431" s="10"/>
      <c r="BI431" s="10"/>
      <c r="BJ431" s="10"/>
      <c r="BK431" s="10"/>
      <c r="BL431" s="10"/>
      <c r="BM431" s="10"/>
      <c r="BN431" s="12" t="s">
        <v>106</v>
      </c>
      <c r="BO431" s="12" t="s">
        <v>106</v>
      </c>
      <c r="BP431" s="10"/>
      <c r="BQ431" s="10" t="s">
        <v>92</v>
      </c>
      <c r="BR431" s="10">
        <v>2024</v>
      </c>
      <c r="BS431" s="10">
        <f>+_xlfn.XLOOKUP(Tabla1[[#This Row],[COD_ACT]],'[1]VF (2)'!$B:$B,'[1]VF (2)'!$AGD:$AGD)</f>
        <v>0</v>
      </c>
      <c r="BT431" s="10">
        <f>+_xlfn.XLOOKUP(Tabla1[[#This Row],[COD_ACT]],'[1]VF (2)'!$B:$B,'[1]VF (2)'!$AGC:$AGC)</f>
        <v>0</v>
      </c>
      <c r="BU431" s="10" t="e">
        <f>+_xlfn.XLOOKUP(Tabla1[[#This Row],[COD_ACT]],'[2]COMPACTO PUNTO Y COMA'!$A:$A,'[2]COMPACTO PUNTO Y COMA'!$C:$C)</f>
        <v>#N/A</v>
      </c>
      <c r="BV431" s="10" t="e">
        <f>+_xlfn.XLOOKUP(Tabla1[[#This Row],[COD_ACT]],[3]Sheet1!$A:$A,[3]Sheet1!$B:$B)</f>
        <v>#N/A</v>
      </c>
      <c r="BW431" s="14">
        <v>500</v>
      </c>
      <c r="BX431" s="10">
        <v>0</v>
      </c>
      <c r="BY431" s="10"/>
      <c r="BZ431" s="10"/>
      <c r="CA431" s="10"/>
      <c r="CB431" s="10"/>
      <c r="CC431" s="10"/>
      <c r="CD431" s="10"/>
      <c r="CE431" s="10"/>
      <c r="CF431" s="10"/>
      <c r="CG431" s="10"/>
    </row>
    <row r="432" spans="1:85" hidden="1">
      <c r="A432" s="10" t="s">
        <v>3554</v>
      </c>
      <c r="B432" s="10">
        <v>764</v>
      </c>
      <c r="C432" s="11" t="s">
        <v>86</v>
      </c>
      <c r="D432" s="10" t="s">
        <v>726</v>
      </c>
      <c r="E432" s="10" t="s">
        <v>727</v>
      </c>
      <c r="F432" s="10" t="s">
        <v>89</v>
      </c>
      <c r="G432" s="16">
        <v>8</v>
      </c>
      <c r="H432" s="10"/>
      <c r="I432" s="10"/>
      <c r="J432" s="10"/>
      <c r="K432" s="12" t="s">
        <v>3555</v>
      </c>
      <c r="L432" s="10" t="s">
        <v>91</v>
      </c>
      <c r="M432" s="10" t="s">
        <v>92</v>
      </c>
      <c r="N432" s="10" t="s">
        <v>92</v>
      </c>
      <c r="O432" s="10" t="s">
        <v>165</v>
      </c>
      <c r="P432" s="10" t="s">
        <v>22</v>
      </c>
      <c r="Q432" s="10">
        <v>1</v>
      </c>
      <c r="R432" s="10">
        <v>1</v>
      </c>
      <c r="S432" s="10">
        <v>1</v>
      </c>
      <c r="T432" s="10">
        <v>1</v>
      </c>
      <c r="U432" s="10">
        <v>1</v>
      </c>
      <c r="V432" s="10">
        <v>0</v>
      </c>
      <c r="W432" s="10">
        <v>1</v>
      </c>
      <c r="X432" s="10" t="s">
        <v>153</v>
      </c>
      <c r="Y432" s="10" t="s">
        <v>129</v>
      </c>
      <c r="Z432" s="10" t="s">
        <v>729</v>
      </c>
      <c r="AA432" s="10">
        <v>2141</v>
      </c>
      <c r="AB432" s="10" t="s">
        <v>730</v>
      </c>
      <c r="AC432" s="10" t="s">
        <v>3556</v>
      </c>
      <c r="AD432" s="10">
        <v>2020</v>
      </c>
      <c r="AE432" s="10" t="s">
        <v>375</v>
      </c>
      <c r="AF432" s="10" t="s">
        <v>376</v>
      </c>
      <c r="AG432" s="10"/>
      <c r="AH432" s="10">
        <v>0</v>
      </c>
      <c r="AI432" s="10">
        <v>0</v>
      </c>
      <c r="AJ432" s="10">
        <v>0</v>
      </c>
      <c r="AK432" s="10">
        <v>0</v>
      </c>
      <c r="AL432" s="10">
        <v>0</v>
      </c>
      <c r="AM432" s="10">
        <v>1</v>
      </c>
      <c r="AN432" s="10">
        <v>1</v>
      </c>
      <c r="AO432" s="10">
        <v>1</v>
      </c>
      <c r="AP432" s="10">
        <v>1</v>
      </c>
      <c r="AQ432" s="10">
        <v>1</v>
      </c>
      <c r="AR432" s="10">
        <v>1</v>
      </c>
      <c r="AS432" s="10">
        <v>1</v>
      </c>
      <c r="AT432" s="10">
        <v>1</v>
      </c>
      <c r="AU432" s="13"/>
      <c r="AV432" s="10"/>
      <c r="AW432" s="10">
        <v>764</v>
      </c>
      <c r="AX432" s="10">
        <v>2024</v>
      </c>
      <c r="AY432" s="10" t="s">
        <v>3557</v>
      </c>
      <c r="AZ432" s="10" t="s">
        <v>138</v>
      </c>
      <c r="BA432" s="10" t="s">
        <v>3558</v>
      </c>
      <c r="BB432" s="10">
        <v>1</v>
      </c>
      <c r="BC432" s="10" t="s">
        <v>735</v>
      </c>
      <c r="BD432" s="10" t="s">
        <v>736</v>
      </c>
      <c r="BE432" s="10">
        <v>4</v>
      </c>
      <c r="BF432" s="10" t="s">
        <v>178</v>
      </c>
      <c r="BG432" s="10" t="s">
        <v>737</v>
      </c>
      <c r="BH432" s="10" t="s">
        <v>738</v>
      </c>
      <c r="BI432" s="10" t="s">
        <v>3559</v>
      </c>
      <c r="BJ432" s="10" t="s">
        <v>3560</v>
      </c>
      <c r="BK432" s="10">
        <v>2</v>
      </c>
      <c r="BL432" s="10" t="s">
        <v>497</v>
      </c>
      <c r="BM432" s="10" t="s">
        <v>94</v>
      </c>
      <c r="BN432" s="10" t="s">
        <v>106</v>
      </c>
      <c r="BO432" s="10" t="s">
        <v>106</v>
      </c>
      <c r="BP432" s="10"/>
      <c r="BQ432" s="10" t="s">
        <v>92</v>
      </c>
      <c r="BR432" s="10">
        <v>2024</v>
      </c>
      <c r="BS432" s="10" t="e">
        <f>+_xlfn.XLOOKUP(Tabla1[[#This Row],[COD_ACT]],'[1]VF (2)'!$B:$B,'[1]VF (2)'!$AGD:$AGD)</f>
        <v>#N/A</v>
      </c>
      <c r="BT432" s="10" t="e">
        <f>+_xlfn.XLOOKUP(Tabla1[[#This Row],[COD_ACT]],'[1]VF (2)'!$B:$B,'[1]VF (2)'!$AGC:$AGC)</f>
        <v>#N/A</v>
      </c>
      <c r="BU432" s="10" t="e">
        <f>+_xlfn.XLOOKUP(Tabla1[[#This Row],[COD_ACT]],'[2]COMPACTO PUNTO Y COMA'!$A:$A,'[2]COMPACTO PUNTO Y COMA'!$C:$C)</f>
        <v>#N/A</v>
      </c>
      <c r="BV432" s="10" t="str">
        <f>_xlfn.XLOOKUP(Tabla1[[#This Row],[COD_ACT]],[3]Sheet1!$A:$A,[3]Sheet1!$B:$B)</f>
        <v>601</v>
      </c>
      <c r="BW432" s="14">
        <v>400</v>
      </c>
      <c r="BX432" s="10" t="s">
        <v>317</v>
      </c>
      <c r="BY432" s="10"/>
      <c r="BZ432" s="10"/>
      <c r="CA432" s="10"/>
      <c r="CB432" s="10"/>
      <c r="CC432" s="10"/>
      <c r="CD432" s="10"/>
      <c r="CE432" s="10"/>
      <c r="CF432" s="10"/>
      <c r="CG432" s="10"/>
    </row>
    <row r="433" spans="1:85">
      <c r="A433" s="10" t="s">
        <v>3561</v>
      </c>
      <c r="B433" s="10">
        <v>7890</v>
      </c>
      <c r="C433" s="11" t="s">
        <v>86</v>
      </c>
      <c r="D433" s="10" t="s">
        <v>591</v>
      </c>
      <c r="E433" s="10" t="s">
        <v>592</v>
      </c>
      <c r="F433" s="10" t="s">
        <v>89</v>
      </c>
      <c r="G433" s="10"/>
      <c r="H433" s="10"/>
      <c r="I433" s="10"/>
      <c r="J433" s="10"/>
      <c r="K433" s="12" t="s">
        <v>3562</v>
      </c>
      <c r="L433" s="10" t="s">
        <v>91</v>
      </c>
      <c r="M433" s="10" t="s">
        <v>92</v>
      </c>
      <c r="N433" s="10" t="s">
        <v>91</v>
      </c>
      <c r="O433" s="10" t="s">
        <v>16</v>
      </c>
      <c r="P433" s="10" t="s">
        <v>93</v>
      </c>
      <c r="Q433" s="10">
        <v>1</v>
      </c>
      <c r="R433" s="10">
        <v>0</v>
      </c>
      <c r="S433" s="10">
        <v>0</v>
      </c>
      <c r="T433" s="10">
        <v>0</v>
      </c>
      <c r="U433" s="10">
        <v>0</v>
      </c>
      <c r="V433" s="10">
        <v>0</v>
      </c>
      <c r="W433" s="10">
        <v>0</v>
      </c>
      <c r="X433" s="10" t="s">
        <v>458</v>
      </c>
      <c r="Y433" s="10"/>
      <c r="Z433" s="10" t="s">
        <v>303</v>
      </c>
      <c r="AA433" s="10">
        <v>2108</v>
      </c>
      <c r="AB433" s="10" t="s">
        <v>304</v>
      </c>
      <c r="AC433" s="10" t="s">
        <v>3563</v>
      </c>
      <c r="AD433" s="10">
        <v>2101</v>
      </c>
      <c r="AE433" s="10" t="s">
        <v>305</v>
      </c>
      <c r="AF433" s="10" t="s">
        <v>306</v>
      </c>
      <c r="AG433" s="10"/>
      <c r="AH433" s="10">
        <v>0</v>
      </c>
      <c r="AI433" s="10">
        <v>0</v>
      </c>
      <c r="AJ433" s="10">
        <v>0</v>
      </c>
      <c r="AK433" s="10">
        <v>0</v>
      </c>
      <c r="AL433" s="10">
        <v>0</v>
      </c>
      <c r="AM433" s="10">
        <v>0</v>
      </c>
      <c r="AN433" s="10">
        <v>1</v>
      </c>
      <c r="AO433" s="10">
        <v>1</v>
      </c>
      <c r="AP433" s="10">
        <v>1</v>
      </c>
      <c r="AQ433" s="10">
        <v>0</v>
      </c>
      <c r="AR433" s="10">
        <v>0</v>
      </c>
      <c r="AS433" s="10">
        <v>0</v>
      </c>
      <c r="AT433" s="10">
        <v>0</v>
      </c>
      <c r="AU433" s="13" t="s">
        <v>3564</v>
      </c>
      <c r="AV433" s="10"/>
      <c r="AW433" s="10"/>
      <c r="AX433" s="10">
        <v>2024</v>
      </c>
      <c r="AY433" s="10" t="s">
        <v>3565</v>
      </c>
      <c r="AZ433" s="10" t="s">
        <v>227</v>
      </c>
      <c r="BA433" s="10"/>
      <c r="BB433" s="10">
        <v>1</v>
      </c>
      <c r="BC433" s="10" t="s">
        <v>818</v>
      </c>
      <c r="BD433" s="10" t="s">
        <v>819</v>
      </c>
      <c r="BE433" s="10"/>
      <c r="BF433" s="10"/>
      <c r="BG433" s="10"/>
      <c r="BH433" s="10"/>
      <c r="BI433" s="10"/>
      <c r="BJ433" s="10"/>
      <c r="BK433" s="10"/>
      <c r="BL433" s="10"/>
      <c r="BM433" s="10"/>
      <c r="BN433" s="12" t="s">
        <v>3566</v>
      </c>
      <c r="BO433" s="12" t="s">
        <v>3567</v>
      </c>
      <c r="BP433" s="10"/>
      <c r="BQ433" s="10" t="s">
        <v>91</v>
      </c>
      <c r="BR433" s="10">
        <v>2024</v>
      </c>
      <c r="BS433" s="10" t="str">
        <f>+_xlfn.XLOOKUP(Tabla1[[#This Row],[COD_ACT]],'[1]VF (2)'!$B:$B,'[1]VF (2)'!$AGD:$AGD)</f>
        <v>502;503;504</v>
      </c>
      <c r="BT433" s="10" t="str">
        <f>+_xlfn.XLOOKUP(Tabla1[[#This Row],[COD_ACT]],'[1]VF (2)'!$B:$B,'[1]VF (2)'!$AGC:$AGC)</f>
        <v>104;204</v>
      </c>
      <c r="BU433" s="10" t="e">
        <f>+_xlfn.XLOOKUP(Tabla1[[#This Row],[COD_ACT]],'[2]COMPACTO PUNTO Y COMA'!$A:$A,'[2]COMPACTO PUNTO Y COMA'!$C:$C)</f>
        <v>#N/A</v>
      </c>
      <c r="BV433" s="10" t="e">
        <f>+_xlfn.XLOOKUP(Tabla1[[#This Row],[COD_ACT]],[3]Sheet1!$A:$A,[3]Sheet1!$B:$B)</f>
        <v>#N/A</v>
      </c>
      <c r="BW433" s="14" t="s">
        <v>3568</v>
      </c>
      <c r="BX433" s="10" t="s">
        <v>3569</v>
      </c>
      <c r="BY433" s="10"/>
      <c r="BZ433" s="10"/>
      <c r="CA433" s="10"/>
      <c r="CB433" s="10"/>
      <c r="CC433" s="10"/>
      <c r="CD433" s="10"/>
      <c r="CE433" s="10"/>
      <c r="CF433" s="10"/>
      <c r="CG433" s="10"/>
    </row>
    <row r="434" spans="1:85" hidden="1">
      <c r="A434" s="10" t="s">
        <v>3570</v>
      </c>
      <c r="B434" s="10">
        <v>33996</v>
      </c>
      <c r="C434" s="11" t="s">
        <v>86</v>
      </c>
      <c r="D434" s="10" t="s">
        <v>3571</v>
      </c>
      <c r="E434" s="10" t="s">
        <v>3572</v>
      </c>
      <c r="F434" s="10" t="s">
        <v>89</v>
      </c>
      <c r="G434" s="10"/>
      <c r="H434" s="10"/>
      <c r="I434" s="10"/>
      <c r="J434" s="10"/>
      <c r="K434" s="12" t="s">
        <v>3573</v>
      </c>
      <c r="L434" s="10" t="s">
        <v>91</v>
      </c>
      <c r="M434" s="10" t="s">
        <v>92</v>
      </c>
      <c r="N434" s="10" t="s">
        <v>91</v>
      </c>
      <c r="O434" s="10" t="s">
        <v>16</v>
      </c>
      <c r="P434" s="10" t="s">
        <v>93</v>
      </c>
      <c r="Q434" s="10">
        <v>1</v>
      </c>
      <c r="R434" s="10">
        <v>0</v>
      </c>
      <c r="S434" s="10">
        <v>0</v>
      </c>
      <c r="T434" s="10">
        <v>0</v>
      </c>
      <c r="U434" s="10">
        <v>0</v>
      </c>
      <c r="V434" s="10">
        <v>0</v>
      </c>
      <c r="W434" s="10">
        <v>0</v>
      </c>
      <c r="X434" s="10" t="s">
        <v>153</v>
      </c>
      <c r="Y434" s="10"/>
      <c r="Z434" s="10" t="s">
        <v>3574</v>
      </c>
      <c r="AA434" s="10">
        <v>2092</v>
      </c>
      <c r="AB434" s="10" t="s">
        <v>3575</v>
      </c>
      <c r="AC434" s="10" t="s">
        <v>3576</v>
      </c>
      <c r="AD434" s="10">
        <v>2044</v>
      </c>
      <c r="AE434" s="10" t="s">
        <v>571</v>
      </c>
      <c r="AF434" s="10" t="s">
        <v>572</v>
      </c>
      <c r="AG434" s="10"/>
      <c r="AH434" s="10">
        <v>0</v>
      </c>
      <c r="AI434" s="10">
        <v>0</v>
      </c>
      <c r="AJ434" s="10">
        <v>0</v>
      </c>
      <c r="AK434" s="10">
        <v>0</v>
      </c>
      <c r="AL434" s="10">
        <v>0</v>
      </c>
      <c r="AM434" s="10">
        <v>1</v>
      </c>
      <c r="AN434" s="10">
        <v>1</v>
      </c>
      <c r="AO434" s="10">
        <v>1</v>
      </c>
      <c r="AP434" s="10">
        <v>0</v>
      </c>
      <c r="AQ434" s="10">
        <v>0</v>
      </c>
      <c r="AR434" s="10">
        <v>0</v>
      </c>
      <c r="AS434" s="10">
        <v>0</v>
      </c>
      <c r="AT434" s="10">
        <v>0</v>
      </c>
      <c r="AU434" s="10"/>
      <c r="AV434" s="10"/>
      <c r="AW434" s="10"/>
      <c r="AX434" s="10">
        <v>2024</v>
      </c>
      <c r="AY434" s="10" t="s">
        <v>3577</v>
      </c>
      <c r="AZ434" s="10" t="s">
        <v>227</v>
      </c>
      <c r="BA434" s="10"/>
      <c r="BB434" s="10">
        <v>1</v>
      </c>
      <c r="BC434" s="10" t="s">
        <v>357</v>
      </c>
      <c r="BD434" s="10" t="s">
        <v>358</v>
      </c>
      <c r="BE434" s="10"/>
      <c r="BF434" s="10"/>
      <c r="BG434" s="10"/>
      <c r="BH434" s="10"/>
      <c r="BI434" s="10"/>
      <c r="BJ434" s="10"/>
      <c r="BK434" s="10"/>
      <c r="BL434" s="10"/>
      <c r="BM434" s="10"/>
      <c r="BN434" s="12" t="s">
        <v>3578</v>
      </c>
      <c r="BO434" s="12" t="s">
        <v>3579</v>
      </c>
      <c r="BP434" s="10"/>
      <c r="BQ434" s="10" t="s">
        <v>91</v>
      </c>
      <c r="BR434" s="10">
        <v>2024</v>
      </c>
      <c r="BS434" s="10" t="str">
        <f>+_xlfn.XLOOKUP(Tabla1[[#This Row],[COD_ACT]],'[1]VF (2)'!$B:$B,'[1]VF (2)'!$AGD:$AGD)</f>
        <v>505</v>
      </c>
      <c r="BT434" s="10" t="str">
        <f>+_xlfn.XLOOKUP(Tabla1[[#This Row],[COD_ACT]],'[1]VF (2)'!$B:$B,'[1]VF (2)'!$AGC:$AGC)</f>
        <v>103</v>
      </c>
      <c r="BU434" s="10" t="e">
        <f>+_xlfn.XLOOKUP(Tabla1[[#This Row],[COD_ACT]],'[2]COMPACTO PUNTO Y COMA'!$A:$A,'[2]COMPACTO PUNTO Y COMA'!$C:$C)</f>
        <v>#N/A</v>
      </c>
      <c r="BV434" s="10" t="e">
        <f>+_xlfn.XLOOKUP(Tabla1[[#This Row],[COD_ACT]],[3]Sheet1!$A:$A,[3]Sheet1!$B:$B)</f>
        <v>#N/A</v>
      </c>
      <c r="BW434" s="14" t="s">
        <v>351</v>
      </c>
      <c r="BX434" s="10" t="s">
        <v>945</v>
      </c>
      <c r="BY434" s="10"/>
      <c r="BZ434" s="10"/>
      <c r="CA434" s="10"/>
      <c r="CB434" s="10"/>
      <c r="CC434" s="10"/>
      <c r="CD434" s="10"/>
      <c r="CE434" s="10"/>
      <c r="CF434" s="10"/>
      <c r="CG434" s="10"/>
    </row>
    <row r="435" spans="1:85" hidden="1">
      <c r="A435" s="10" t="s">
        <v>3580</v>
      </c>
      <c r="B435" s="15" t="s">
        <v>3581</v>
      </c>
      <c r="C435" s="11" t="s">
        <v>86</v>
      </c>
      <c r="D435" s="10" t="s">
        <v>3582</v>
      </c>
      <c r="E435" s="10" t="s">
        <v>3583</v>
      </c>
      <c r="F435" s="10" t="s">
        <v>89</v>
      </c>
      <c r="G435" s="16" t="s">
        <v>2908</v>
      </c>
      <c r="H435" s="10"/>
      <c r="I435" s="10"/>
      <c r="J435" s="10"/>
      <c r="K435" s="12" t="s">
        <v>3584</v>
      </c>
      <c r="L435" s="10" t="s">
        <v>91</v>
      </c>
      <c r="M435" s="10" t="s">
        <v>92</v>
      </c>
      <c r="N435" s="10" t="s">
        <v>91</v>
      </c>
      <c r="O435" s="10" t="s">
        <v>16</v>
      </c>
      <c r="P435" s="10" t="s">
        <v>93</v>
      </c>
      <c r="Q435" s="10">
        <v>1</v>
      </c>
      <c r="R435" s="10">
        <v>0</v>
      </c>
      <c r="S435" s="10">
        <v>0</v>
      </c>
      <c r="T435" s="10">
        <v>0</v>
      </c>
      <c r="U435" s="10">
        <v>0</v>
      </c>
      <c r="V435" s="10">
        <v>0</v>
      </c>
      <c r="W435" s="10">
        <v>0</v>
      </c>
      <c r="X435" s="10" t="s">
        <v>222</v>
      </c>
      <c r="Y435" s="10" t="s">
        <v>222</v>
      </c>
      <c r="Z435" s="10" t="s">
        <v>571</v>
      </c>
      <c r="AA435" s="10">
        <v>2044</v>
      </c>
      <c r="AB435" s="10" t="s">
        <v>572</v>
      </c>
      <c r="AC435" s="10" t="s">
        <v>3585</v>
      </c>
      <c r="AD435" s="10">
        <v>2014</v>
      </c>
      <c r="AE435" s="10" t="s">
        <v>116</v>
      </c>
      <c r="AF435" s="10" t="s">
        <v>117</v>
      </c>
      <c r="AG435" s="10"/>
      <c r="AH435" s="10">
        <v>1</v>
      </c>
      <c r="AI435" s="10">
        <v>1</v>
      </c>
      <c r="AJ435" s="10">
        <v>1</v>
      </c>
      <c r="AK435" s="10">
        <v>1</v>
      </c>
      <c r="AL435" s="10">
        <v>1</v>
      </c>
      <c r="AM435" s="10">
        <v>1</v>
      </c>
      <c r="AN435" s="10">
        <v>1</v>
      </c>
      <c r="AO435" s="10">
        <v>1</v>
      </c>
      <c r="AP435" s="10">
        <v>1</v>
      </c>
      <c r="AQ435" s="10">
        <v>1</v>
      </c>
      <c r="AR435" s="10">
        <v>1</v>
      </c>
      <c r="AS435" s="10">
        <v>1</v>
      </c>
      <c r="AT435" s="10">
        <v>1</v>
      </c>
      <c r="AU435" s="13"/>
      <c r="AV435" s="10"/>
      <c r="AW435" s="10" t="s">
        <v>3586</v>
      </c>
      <c r="AX435" s="10">
        <v>2024</v>
      </c>
      <c r="AY435" s="10" t="s">
        <v>3587</v>
      </c>
      <c r="AZ435" s="10" t="s">
        <v>609</v>
      </c>
      <c r="BA435" s="10" t="s">
        <v>3588</v>
      </c>
      <c r="BB435" s="10">
        <v>1</v>
      </c>
      <c r="BC435" s="10" t="s">
        <v>278</v>
      </c>
      <c r="BD435" s="10" t="s">
        <v>279</v>
      </c>
      <c r="BE435" s="10">
        <v>8</v>
      </c>
      <c r="BF435" s="10" t="s">
        <v>280</v>
      </c>
      <c r="BG435" s="10" t="s">
        <v>281</v>
      </c>
      <c r="BH435" s="10" t="s">
        <v>282</v>
      </c>
      <c r="BI435" s="10" t="s">
        <v>283</v>
      </c>
      <c r="BJ435" s="10" t="s">
        <v>284</v>
      </c>
      <c r="BK435" s="10">
        <v>8</v>
      </c>
      <c r="BL435" s="10" t="s">
        <v>285</v>
      </c>
      <c r="BM435" s="10" t="s">
        <v>286</v>
      </c>
      <c r="BN435" s="10" t="s">
        <v>106</v>
      </c>
      <c r="BO435" s="10" t="s">
        <v>106</v>
      </c>
      <c r="BP435" s="10"/>
      <c r="BQ435" s="10" t="s">
        <v>92</v>
      </c>
      <c r="BR435" s="10">
        <v>2024</v>
      </c>
      <c r="BS435" s="10" t="e">
        <f>+_xlfn.XLOOKUP(Tabla1[[#This Row],[COD_ACT]],'[1]VF (2)'!$B:$B,'[1]VF (2)'!$AGD:$AGD)</f>
        <v>#N/A</v>
      </c>
      <c r="BT435" s="10" t="e">
        <f>+_xlfn.XLOOKUP(Tabla1[[#This Row],[COD_ACT]],'[1]VF (2)'!$B:$B,'[1]VF (2)'!$AGC:$AGC)</f>
        <v>#N/A</v>
      </c>
      <c r="BU435" s="10" t="str">
        <f>+_xlfn.XLOOKUP(Tabla1[[#This Row],[COD_ACT]],'[2]COMPACTO PUNTO Y COMA'!$A:$A,'[2]COMPACTO PUNTO Y COMA'!$C:$C)</f>
        <v>401</v>
      </c>
      <c r="BV435" s="10" t="e">
        <f>_xlfn.XLOOKUP(Tabla1[[#This Row],[COD_ACT]],[3]Sheet1!$A:$A,[3]Sheet1!$B:$B)</f>
        <v>#N/A</v>
      </c>
      <c r="BW435" s="14">
        <v>400</v>
      </c>
      <c r="BX435" s="10">
        <v>600</v>
      </c>
      <c r="BY435" s="10"/>
      <c r="BZ435" s="10"/>
      <c r="CA435" s="10"/>
      <c r="CB435" s="10"/>
      <c r="CC435" s="10"/>
      <c r="CD435" s="10"/>
      <c r="CE435" s="10"/>
      <c r="CF435" s="10"/>
      <c r="CG435" s="10"/>
    </row>
    <row r="436" spans="1:85" hidden="1">
      <c r="A436" s="10" t="s">
        <v>3589</v>
      </c>
      <c r="B436" s="10">
        <v>7685</v>
      </c>
      <c r="C436" s="11" t="s">
        <v>86</v>
      </c>
      <c r="D436" s="10" t="s">
        <v>3590</v>
      </c>
      <c r="E436" s="10" t="s">
        <v>3591</v>
      </c>
      <c r="F436" s="10" t="s">
        <v>89</v>
      </c>
      <c r="G436" s="10"/>
      <c r="H436" s="10"/>
      <c r="I436" s="10"/>
      <c r="J436" s="10"/>
      <c r="K436" s="12" t="s">
        <v>3592</v>
      </c>
      <c r="L436" s="10" t="s">
        <v>91</v>
      </c>
      <c r="M436" s="10" t="s">
        <v>91</v>
      </c>
      <c r="N436" s="10" t="s">
        <v>92</v>
      </c>
      <c r="O436" s="10" t="s">
        <v>19</v>
      </c>
      <c r="P436" s="10" t="s">
        <v>3193</v>
      </c>
      <c r="Q436" s="10">
        <v>0</v>
      </c>
      <c r="R436" s="10">
        <v>0</v>
      </c>
      <c r="S436" s="10">
        <v>0</v>
      </c>
      <c r="T436" s="10">
        <v>1</v>
      </c>
      <c r="U436" s="10">
        <v>0</v>
      </c>
      <c r="V436" s="10">
        <v>0</v>
      </c>
      <c r="W436" s="10">
        <v>0</v>
      </c>
      <c r="X436" s="10" t="s">
        <v>153</v>
      </c>
      <c r="Y436" s="10"/>
      <c r="Z436" s="10" t="s">
        <v>3386</v>
      </c>
      <c r="AA436" s="10">
        <v>2089</v>
      </c>
      <c r="AB436" s="10" t="s">
        <v>3387</v>
      </c>
      <c r="AC436" s="10" t="s">
        <v>3593</v>
      </c>
      <c r="AD436" s="10">
        <v>2041</v>
      </c>
      <c r="AE436" s="10" t="s">
        <v>631</v>
      </c>
      <c r="AF436" s="10" t="s">
        <v>632</v>
      </c>
      <c r="AG436" s="10"/>
      <c r="AH436" s="10">
        <v>0</v>
      </c>
      <c r="AI436" s="10">
        <v>0</v>
      </c>
      <c r="AJ436" s="10">
        <v>0</v>
      </c>
      <c r="AK436" s="10">
        <v>0</v>
      </c>
      <c r="AL436" s="10">
        <v>0</v>
      </c>
      <c r="AM436" s="10">
        <v>0</v>
      </c>
      <c r="AN436" s="10">
        <v>1</v>
      </c>
      <c r="AO436" s="10">
        <v>0</v>
      </c>
      <c r="AP436" s="10">
        <v>0</v>
      </c>
      <c r="AQ436" s="10">
        <v>0</v>
      </c>
      <c r="AR436" s="10">
        <v>0</v>
      </c>
      <c r="AS436" s="10">
        <v>0</v>
      </c>
      <c r="AT436" s="10">
        <v>0</v>
      </c>
      <c r="AU436" s="10"/>
      <c r="AV436" s="10"/>
      <c r="AW436" s="10"/>
      <c r="AX436" s="10">
        <v>2024</v>
      </c>
      <c r="AY436" s="10" t="s">
        <v>3594</v>
      </c>
      <c r="AZ436" s="10" t="s">
        <v>103</v>
      </c>
      <c r="BA436" s="10"/>
      <c r="BB436" s="10">
        <v>1</v>
      </c>
      <c r="BC436" s="10" t="s">
        <v>207</v>
      </c>
      <c r="BD436" s="10" t="s">
        <v>208</v>
      </c>
      <c r="BE436" s="10"/>
      <c r="BF436" s="10"/>
      <c r="BG436" s="10"/>
      <c r="BH436" s="10"/>
      <c r="BI436" s="10"/>
      <c r="BJ436" s="10"/>
      <c r="BK436" s="10"/>
      <c r="BL436" s="10"/>
      <c r="BM436" s="10"/>
      <c r="BN436" s="12" t="s">
        <v>3595</v>
      </c>
      <c r="BO436" s="12" t="s">
        <v>3595</v>
      </c>
      <c r="BP436" s="10"/>
      <c r="BQ436" s="10" t="s">
        <v>91</v>
      </c>
      <c r="BR436" s="10">
        <v>2024</v>
      </c>
      <c r="BS436" s="10">
        <f>+_xlfn.XLOOKUP(Tabla1[[#This Row],[COD_ACT]],'[1]VF (2)'!$B:$B,'[1]VF (2)'!$AGD:$AGD)</f>
        <v>0</v>
      </c>
      <c r="BT436" s="10">
        <f>+_xlfn.XLOOKUP(Tabla1[[#This Row],[COD_ACT]],'[1]VF (2)'!$B:$B,'[1]VF (2)'!$AGC:$AGC)</f>
        <v>0</v>
      </c>
      <c r="BU436" s="10" t="e">
        <f>+_xlfn.XLOOKUP(Tabla1[[#This Row],[COD_ACT]],'[2]COMPACTO PUNTO Y COMA'!$A:$A,'[2]COMPACTO PUNTO Y COMA'!$C:$C)</f>
        <v>#N/A</v>
      </c>
      <c r="BV436" s="10" t="e">
        <f>+_xlfn.XLOOKUP(Tabla1[[#This Row],[COD_ACT]],[3]Sheet1!$A:$A,[3]Sheet1!$B:$B)</f>
        <v>#N/A</v>
      </c>
      <c r="BW436" s="14">
        <v>500</v>
      </c>
      <c r="BX436" s="23">
        <v>0</v>
      </c>
      <c r="BY436" s="10"/>
      <c r="BZ436" s="10"/>
      <c r="CA436" s="10"/>
      <c r="CB436" s="10"/>
      <c r="CC436" s="10"/>
      <c r="CD436" s="10"/>
      <c r="CE436" s="10"/>
      <c r="CF436" s="10"/>
      <c r="CG436" s="10"/>
    </row>
    <row r="437" spans="1:85" hidden="1">
      <c r="A437" s="10" t="s">
        <v>3596</v>
      </c>
      <c r="B437" s="10">
        <v>18799</v>
      </c>
      <c r="C437" s="11" t="s">
        <v>86</v>
      </c>
      <c r="D437" s="10" t="s">
        <v>1544</v>
      </c>
      <c r="E437" s="10" t="s">
        <v>1545</v>
      </c>
      <c r="F437" s="10" t="s">
        <v>89</v>
      </c>
      <c r="G437" s="10"/>
      <c r="H437" s="10"/>
      <c r="I437" s="10"/>
      <c r="J437" s="10"/>
      <c r="K437" s="12" t="s">
        <v>3597</v>
      </c>
      <c r="L437" s="10" t="s">
        <v>92</v>
      </c>
      <c r="M437" s="10" t="s">
        <v>92</v>
      </c>
      <c r="N437" s="10" t="s">
        <v>91</v>
      </c>
      <c r="O437" s="10" t="s">
        <v>16</v>
      </c>
      <c r="P437" s="10" t="s">
        <v>93</v>
      </c>
      <c r="Q437" s="10">
        <v>1</v>
      </c>
      <c r="R437" s="10">
        <v>0</v>
      </c>
      <c r="S437" s="10">
        <v>0</v>
      </c>
      <c r="T437" s="10">
        <v>0</v>
      </c>
      <c r="U437" s="10">
        <v>0</v>
      </c>
      <c r="V437" s="10">
        <v>0</v>
      </c>
      <c r="W437" s="10">
        <v>0</v>
      </c>
      <c r="X437" s="10" t="s">
        <v>153</v>
      </c>
      <c r="Y437" s="10"/>
      <c r="Z437" s="10" t="s">
        <v>239</v>
      </c>
      <c r="AA437" s="10">
        <v>2065</v>
      </c>
      <c r="AB437" s="10" t="s">
        <v>240</v>
      </c>
      <c r="AC437" s="10" t="s">
        <v>3598</v>
      </c>
      <c r="AD437" s="10">
        <v>2015</v>
      </c>
      <c r="AE437" s="10" t="s">
        <v>193</v>
      </c>
      <c r="AF437" s="10" t="s">
        <v>241</v>
      </c>
      <c r="AG437" s="10"/>
      <c r="AH437" s="10">
        <v>0</v>
      </c>
      <c r="AI437" s="10">
        <v>0</v>
      </c>
      <c r="AJ437" s="10">
        <v>0</v>
      </c>
      <c r="AK437" s="10">
        <v>0</v>
      </c>
      <c r="AL437" s="10">
        <v>0</v>
      </c>
      <c r="AM437" s="10">
        <v>0</v>
      </c>
      <c r="AN437" s="10">
        <v>1</v>
      </c>
      <c r="AO437" s="10"/>
      <c r="AP437" s="10"/>
      <c r="AQ437" s="10"/>
      <c r="AR437" s="10"/>
      <c r="AS437" s="10"/>
      <c r="AT437" s="10"/>
      <c r="AU437" s="10" t="s">
        <v>3599</v>
      </c>
      <c r="AV437" s="10" t="s">
        <v>3600</v>
      </c>
      <c r="AW437" s="10"/>
      <c r="AX437" s="10">
        <v>2024</v>
      </c>
      <c r="AY437" s="10" t="s">
        <v>3601</v>
      </c>
      <c r="AZ437" s="10" t="s">
        <v>119</v>
      </c>
      <c r="BA437" s="10"/>
      <c r="BB437" s="10">
        <v>1</v>
      </c>
      <c r="BC437" s="10" t="s">
        <v>207</v>
      </c>
      <c r="BD437" s="10" t="s">
        <v>208</v>
      </c>
      <c r="BE437" s="10"/>
      <c r="BF437" s="10"/>
      <c r="BG437" s="10"/>
      <c r="BH437" s="10"/>
      <c r="BI437" s="10"/>
      <c r="BJ437" s="10"/>
      <c r="BK437" s="10"/>
      <c r="BL437" s="10"/>
      <c r="BM437" s="10"/>
      <c r="BN437" s="12" t="s">
        <v>106</v>
      </c>
      <c r="BO437" s="12" t="s">
        <v>106</v>
      </c>
      <c r="BP437" s="10"/>
      <c r="BQ437" s="10" t="s">
        <v>92</v>
      </c>
      <c r="BR437" s="10">
        <v>2024</v>
      </c>
      <c r="BS437" s="10" t="str">
        <f>+_xlfn.XLOOKUP(Tabla1[[#This Row],[COD_ACT]],'[1]VF (2)'!$B:$B,'[1]VF (2)'!$AGD:$AGD)</f>
        <v>102;104;105;201;202;205</v>
      </c>
      <c r="BT437" s="10" t="str">
        <f>+_xlfn.XLOOKUP(Tabla1[[#This Row],[COD_ACT]],'[1]VF (2)'!$B:$B,'[1]VF (2)'!$AGC:$AGC)</f>
        <v>103</v>
      </c>
      <c r="BU437" s="10" t="e">
        <f>+_xlfn.XLOOKUP(Tabla1[[#This Row],[COD_ACT]],'[2]COMPACTO PUNTO Y COMA'!$A:$A,'[2]COMPACTO PUNTO Y COMA'!$C:$C)</f>
        <v>#N/A</v>
      </c>
      <c r="BV437" s="10" t="e">
        <f>+_xlfn.XLOOKUP(Tabla1[[#This Row],[COD_ACT]],[3]Sheet1!$A:$A,[3]Sheet1!$B:$B)</f>
        <v>#N/A</v>
      </c>
      <c r="BW437" s="14" t="s">
        <v>351</v>
      </c>
      <c r="BX437" s="10" t="s">
        <v>3602</v>
      </c>
      <c r="BY437" s="10"/>
      <c r="BZ437" s="10"/>
      <c r="CA437" s="10"/>
      <c r="CB437" s="10"/>
      <c r="CC437" s="10"/>
      <c r="CD437" s="10"/>
      <c r="CE437" s="10"/>
      <c r="CF437" s="10"/>
      <c r="CG437" s="10"/>
    </row>
    <row r="438" spans="1:85" hidden="1">
      <c r="A438" s="10" t="s">
        <v>3603</v>
      </c>
      <c r="B438" s="10">
        <v>28543</v>
      </c>
      <c r="C438" s="11" t="s">
        <v>86</v>
      </c>
      <c r="D438" s="10" t="s">
        <v>3604</v>
      </c>
      <c r="E438" s="10" t="s">
        <v>3605</v>
      </c>
      <c r="F438" s="10" t="s">
        <v>89</v>
      </c>
      <c r="G438" s="10"/>
      <c r="H438" s="10"/>
      <c r="I438" s="10"/>
      <c r="J438" s="10"/>
      <c r="K438" s="12" t="s">
        <v>3606</v>
      </c>
      <c r="L438" s="10" t="s">
        <v>91</v>
      </c>
      <c r="M438" s="10" t="s">
        <v>91</v>
      </c>
      <c r="N438" s="10" t="s">
        <v>92</v>
      </c>
      <c r="O438" s="10" t="s">
        <v>17</v>
      </c>
      <c r="P438" s="10" t="s">
        <v>204</v>
      </c>
      <c r="Q438" s="10">
        <v>0</v>
      </c>
      <c r="R438" s="10">
        <v>1</v>
      </c>
      <c r="S438" s="10">
        <v>0</v>
      </c>
      <c r="T438" s="10">
        <v>0</v>
      </c>
      <c r="U438" s="10">
        <v>0</v>
      </c>
      <c r="V438" s="10">
        <v>0</v>
      </c>
      <c r="W438" s="10">
        <v>0</v>
      </c>
      <c r="X438" s="10" t="s">
        <v>222</v>
      </c>
      <c r="Y438" s="10"/>
      <c r="Z438" s="10" t="s">
        <v>3039</v>
      </c>
      <c r="AA438" s="10">
        <v>2110</v>
      </c>
      <c r="AB438" s="10" t="s">
        <v>3040</v>
      </c>
      <c r="AC438" s="10" t="s">
        <v>3607</v>
      </c>
      <c r="AD438" s="10">
        <v>2068</v>
      </c>
      <c r="AE438" s="10" t="s">
        <v>17</v>
      </c>
      <c r="AF438" s="10" t="s">
        <v>622</v>
      </c>
      <c r="AG438" s="10"/>
      <c r="AH438" s="10">
        <v>0</v>
      </c>
      <c r="AI438" s="10">
        <v>0</v>
      </c>
      <c r="AJ438" s="10">
        <v>0</v>
      </c>
      <c r="AK438" s="10">
        <v>0</v>
      </c>
      <c r="AL438" s="10">
        <v>0</v>
      </c>
      <c r="AM438" s="10">
        <v>1</v>
      </c>
      <c r="AN438" s="10">
        <v>1</v>
      </c>
      <c r="AO438" s="10">
        <v>1</v>
      </c>
      <c r="AP438" s="10">
        <v>1</v>
      </c>
      <c r="AQ438" s="10">
        <v>1</v>
      </c>
      <c r="AR438" s="10">
        <v>0</v>
      </c>
      <c r="AS438" s="10">
        <v>0</v>
      </c>
      <c r="AT438" s="10">
        <v>0</v>
      </c>
      <c r="AU438" s="10"/>
      <c r="AV438" s="10"/>
      <c r="AW438" s="10"/>
      <c r="AX438" s="10">
        <v>2024</v>
      </c>
      <c r="AY438" s="10" t="s">
        <v>3608</v>
      </c>
      <c r="AZ438" s="10" t="s">
        <v>464</v>
      </c>
      <c r="BA438" s="10"/>
      <c r="BB438" s="10">
        <v>1</v>
      </c>
      <c r="BC438" s="10" t="s">
        <v>3609</v>
      </c>
      <c r="BD438" s="10" t="s">
        <v>3610</v>
      </c>
      <c r="BE438" s="10"/>
      <c r="BF438" s="10"/>
      <c r="BG438" s="10"/>
      <c r="BH438" s="10"/>
      <c r="BI438" s="10"/>
      <c r="BJ438" s="10"/>
      <c r="BK438" s="10"/>
      <c r="BL438" s="10"/>
      <c r="BM438" s="10"/>
      <c r="BN438" s="12" t="s">
        <v>970</v>
      </c>
      <c r="BO438" s="12" t="s">
        <v>3611</v>
      </c>
      <c r="BP438" s="10"/>
      <c r="BQ438" s="10" t="s">
        <v>91</v>
      </c>
      <c r="BR438" s="10">
        <v>2024</v>
      </c>
      <c r="BS438" s="10" t="str">
        <f>+_xlfn.XLOOKUP(Tabla1[[#This Row],[COD_ACT]],'[1]VF (2)'!$B:$B,'[1]VF (2)'!$AGD:$AGD)</f>
        <v>102;201;202;205;203;204;401;402;403;404</v>
      </c>
      <c r="BT438" s="10">
        <f>+_xlfn.XLOOKUP(Tabla1[[#This Row],[COD_ACT]],'[1]VF (2)'!$B:$B,'[1]VF (2)'!$AGC:$AGC)</f>
        <v>0</v>
      </c>
      <c r="BU438" s="10" t="e">
        <f>+_xlfn.XLOOKUP(Tabla1[[#This Row],[COD_ACT]],'[2]COMPACTO PUNTO Y COMA'!$A:$A,'[2]COMPACTO PUNTO Y COMA'!$C:$C)</f>
        <v>#N/A</v>
      </c>
      <c r="BV438" s="10" t="e">
        <f>+_xlfn.XLOOKUP(Tabla1[[#This Row],[COD_ACT]],[3]Sheet1!$A:$A,[3]Sheet1!$B:$B)</f>
        <v>#N/A</v>
      </c>
      <c r="BW438" s="14">
        <v>500</v>
      </c>
      <c r="BX438" s="10" t="s">
        <v>3612</v>
      </c>
      <c r="BY438" s="10"/>
      <c r="BZ438" s="10"/>
      <c r="CA438" s="10"/>
      <c r="CB438" s="10"/>
      <c r="CC438" s="10"/>
      <c r="CD438" s="10"/>
      <c r="CE438" s="10"/>
      <c r="CF438" s="10"/>
      <c r="CG438" s="10"/>
    </row>
    <row r="439" spans="1:85" hidden="1">
      <c r="A439" s="10" t="s">
        <v>3613</v>
      </c>
      <c r="B439" s="10">
        <v>32010</v>
      </c>
      <c r="C439" s="11" t="s">
        <v>86</v>
      </c>
      <c r="D439" s="10" t="s">
        <v>876</v>
      </c>
      <c r="E439" s="10" t="s">
        <v>877</v>
      </c>
      <c r="F439" s="10" t="s">
        <v>89</v>
      </c>
      <c r="G439" s="11"/>
      <c r="H439" s="10"/>
      <c r="I439" s="10"/>
      <c r="J439" s="10"/>
      <c r="K439" s="12" t="s">
        <v>3614</v>
      </c>
      <c r="L439" s="10" t="s">
        <v>91</v>
      </c>
      <c r="M439" s="10" t="s">
        <v>92</v>
      </c>
      <c r="N439" s="10" t="s">
        <v>92</v>
      </c>
      <c r="O439" s="10" t="s">
        <v>165</v>
      </c>
      <c r="P439" s="10" t="s">
        <v>165</v>
      </c>
      <c r="Q439" s="10">
        <v>1</v>
      </c>
      <c r="R439" s="10">
        <v>1</v>
      </c>
      <c r="S439" s="10">
        <v>0</v>
      </c>
      <c r="T439" s="10">
        <v>0</v>
      </c>
      <c r="U439" s="10">
        <v>0</v>
      </c>
      <c r="V439" s="10">
        <v>0</v>
      </c>
      <c r="W439" s="10">
        <v>1</v>
      </c>
      <c r="X439" s="10" t="s">
        <v>153</v>
      </c>
      <c r="Y439" s="10"/>
      <c r="Z439" s="10" t="s">
        <v>869</v>
      </c>
      <c r="AA439" s="10">
        <v>2034</v>
      </c>
      <c r="AB439" s="10" t="s">
        <v>870</v>
      </c>
      <c r="AC439" s="10" t="s">
        <v>3615</v>
      </c>
      <c r="AD439" s="10">
        <v>2014</v>
      </c>
      <c r="AE439" s="10" t="s">
        <v>116</v>
      </c>
      <c r="AF439" s="10" t="s">
        <v>117</v>
      </c>
      <c r="AG439" s="10"/>
      <c r="AH439" s="10">
        <v>0</v>
      </c>
      <c r="AI439" s="10">
        <v>0</v>
      </c>
      <c r="AJ439" s="10">
        <v>0</v>
      </c>
      <c r="AK439" s="10">
        <v>0</v>
      </c>
      <c r="AL439" s="10">
        <v>0</v>
      </c>
      <c r="AM439" s="10">
        <v>0</v>
      </c>
      <c r="AN439" s="10">
        <v>1</v>
      </c>
      <c r="AO439" s="10"/>
      <c r="AP439" s="10"/>
      <c r="AQ439" s="10"/>
      <c r="AR439" s="10"/>
      <c r="AS439" s="10"/>
      <c r="AT439" s="10"/>
      <c r="AU439" s="13" t="s">
        <v>3616</v>
      </c>
      <c r="AV439" s="13" t="s">
        <v>3617</v>
      </c>
      <c r="AW439" s="10"/>
      <c r="AX439" s="10">
        <v>2024</v>
      </c>
      <c r="AY439" s="10" t="s">
        <v>3618</v>
      </c>
      <c r="AZ439" s="10" t="s">
        <v>464</v>
      </c>
      <c r="BA439" s="10"/>
      <c r="BB439" s="10">
        <v>1</v>
      </c>
      <c r="BC439" s="10" t="s">
        <v>207</v>
      </c>
      <c r="BD439" s="10" t="s">
        <v>208</v>
      </c>
      <c r="BE439" s="10"/>
      <c r="BF439" s="10"/>
      <c r="BG439" s="10"/>
      <c r="BH439" s="10"/>
      <c r="BI439" s="10"/>
      <c r="BJ439" s="10"/>
      <c r="BK439" s="10"/>
      <c r="BL439" s="10"/>
      <c r="BM439" s="10"/>
      <c r="BN439" s="12" t="s">
        <v>106</v>
      </c>
      <c r="BO439" s="12" t="s">
        <v>106</v>
      </c>
      <c r="BP439" s="10"/>
      <c r="BQ439" s="10" t="s">
        <v>92</v>
      </c>
      <c r="BR439" s="10">
        <v>2024</v>
      </c>
      <c r="BS439" s="10" t="str">
        <f>+_xlfn.XLOOKUP(Tabla1[[#This Row],[COD_ACT]],'[1]VF (2)'!$B:$B,'[1]VF (2)'!$AGD:$AGD)</f>
        <v>201;401;402;512</v>
      </c>
      <c r="BT439" s="10" t="str">
        <f>+_xlfn.XLOOKUP(Tabla1[[#This Row],[COD_ACT]],'[1]VF (2)'!$B:$B,'[1]VF (2)'!$AGC:$AGC)</f>
        <v>103</v>
      </c>
      <c r="BU439" s="10" t="e">
        <f>+_xlfn.XLOOKUP(Tabla1[[#This Row],[COD_ACT]],'[2]COMPACTO PUNTO Y COMA'!$A:$A,'[2]COMPACTO PUNTO Y COMA'!$C:$C)</f>
        <v>#N/A</v>
      </c>
      <c r="BV439" s="10" t="e">
        <f>+_xlfn.XLOOKUP(Tabla1[[#This Row],[COD_ACT]],[3]Sheet1!$A:$A,[3]Sheet1!$B:$B)</f>
        <v>#N/A</v>
      </c>
      <c r="BW439" s="14" t="s">
        <v>351</v>
      </c>
      <c r="BX439" s="10" t="s">
        <v>3619</v>
      </c>
      <c r="BY439" s="10"/>
      <c r="BZ439" s="10"/>
      <c r="CA439" s="10"/>
      <c r="CB439" s="10"/>
      <c r="CC439" s="10"/>
      <c r="CD439" s="10"/>
      <c r="CE439" s="10"/>
      <c r="CF439" s="10"/>
      <c r="CG439" s="10"/>
    </row>
    <row r="440" spans="1:85" hidden="1">
      <c r="A440" s="10" t="s">
        <v>3620</v>
      </c>
      <c r="B440" s="10">
        <v>22775</v>
      </c>
      <c r="C440" s="11" t="s">
        <v>86</v>
      </c>
      <c r="D440" s="10" t="s">
        <v>1544</v>
      </c>
      <c r="E440" s="10" t="s">
        <v>1545</v>
      </c>
      <c r="F440" s="10" t="s">
        <v>89</v>
      </c>
      <c r="G440" s="10"/>
      <c r="H440" s="10"/>
      <c r="I440" s="10"/>
      <c r="J440" s="10"/>
      <c r="K440" s="12" t="s">
        <v>3621</v>
      </c>
      <c r="L440" s="10" t="s">
        <v>92</v>
      </c>
      <c r="M440" s="10" t="s">
        <v>92</v>
      </c>
      <c r="N440" s="10" t="s">
        <v>91</v>
      </c>
      <c r="O440" s="10" t="s">
        <v>16</v>
      </c>
      <c r="P440" s="10" t="s">
        <v>93</v>
      </c>
      <c r="Q440" s="10">
        <v>1</v>
      </c>
      <c r="R440" s="10">
        <v>0</v>
      </c>
      <c r="S440" s="10">
        <v>0</v>
      </c>
      <c r="T440" s="10">
        <v>0</v>
      </c>
      <c r="U440" s="10">
        <v>0</v>
      </c>
      <c r="V440" s="10">
        <v>0</v>
      </c>
      <c r="W440" s="10">
        <v>0</v>
      </c>
      <c r="X440" s="10" t="s">
        <v>94</v>
      </c>
      <c r="Y440" s="10"/>
      <c r="Z440" s="10" t="s">
        <v>239</v>
      </c>
      <c r="AA440" s="10">
        <v>2065</v>
      </c>
      <c r="AB440" s="10" t="s">
        <v>240</v>
      </c>
      <c r="AC440" s="10" t="s">
        <v>3622</v>
      </c>
      <c r="AD440" s="10">
        <v>2015</v>
      </c>
      <c r="AE440" s="10" t="s">
        <v>193</v>
      </c>
      <c r="AF440" s="10" t="s">
        <v>241</v>
      </c>
      <c r="AG440" s="10"/>
      <c r="AH440" s="10">
        <v>0</v>
      </c>
      <c r="AI440" s="10">
        <v>0</v>
      </c>
      <c r="AJ440" s="10">
        <v>0</v>
      </c>
      <c r="AK440" s="10">
        <v>0</v>
      </c>
      <c r="AL440" s="10">
        <v>0</v>
      </c>
      <c r="AM440" s="10">
        <v>0</v>
      </c>
      <c r="AN440" s="10">
        <v>1</v>
      </c>
      <c r="AO440" s="10"/>
      <c r="AP440" s="10"/>
      <c r="AQ440" s="10"/>
      <c r="AR440" s="10"/>
      <c r="AS440" s="10"/>
      <c r="AT440" s="10"/>
      <c r="AU440" s="13" t="s">
        <v>1548</v>
      </c>
      <c r="AV440" s="13" t="s">
        <v>1549</v>
      </c>
      <c r="AW440" s="10"/>
      <c r="AX440" s="10">
        <v>2024</v>
      </c>
      <c r="AY440" s="10" t="s">
        <v>3623</v>
      </c>
      <c r="AZ440" s="10" t="s">
        <v>464</v>
      </c>
      <c r="BA440" s="10"/>
      <c r="BB440" s="10">
        <v>1</v>
      </c>
      <c r="BC440" s="10" t="s">
        <v>247</v>
      </c>
      <c r="BD440" s="10" t="s">
        <v>248</v>
      </c>
      <c r="BE440" s="10"/>
      <c r="BF440" s="10"/>
      <c r="BG440" s="10"/>
      <c r="BH440" s="10"/>
      <c r="BI440" s="10"/>
      <c r="BJ440" s="10"/>
      <c r="BK440" s="10"/>
      <c r="BL440" s="10"/>
      <c r="BM440" s="10"/>
      <c r="BN440" s="12" t="s">
        <v>106</v>
      </c>
      <c r="BO440" s="12" t="s">
        <v>106</v>
      </c>
      <c r="BP440" s="10"/>
      <c r="BQ440" s="10" t="s">
        <v>92</v>
      </c>
      <c r="BR440" s="10">
        <v>2024</v>
      </c>
      <c r="BS440" s="10" t="str">
        <f>+_xlfn.XLOOKUP(Tabla1[[#This Row],[COD_ACT]],'[1]VF (2)'!$B:$B,'[1]VF (2)'!$AGD:$AGD)</f>
        <v>101;102;103;104;105</v>
      </c>
      <c r="BT440" s="10" t="str">
        <f>+_xlfn.XLOOKUP(Tabla1[[#This Row],[COD_ACT]],'[1]VF (2)'!$B:$B,'[1]VF (2)'!$AGC:$AGC)</f>
        <v>103</v>
      </c>
      <c r="BU440" s="10" t="e">
        <f>+_xlfn.XLOOKUP(Tabla1[[#This Row],[COD_ACT]],'[2]COMPACTO PUNTO Y COMA'!$A:$A,'[2]COMPACTO PUNTO Y COMA'!$C:$C)</f>
        <v>#N/A</v>
      </c>
      <c r="BV440" s="10" t="e">
        <f>+_xlfn.XLOOKUP(Tabla1[[#This Row],[COD_ACT]],[3]Sheet1!$A:$A,[3]Sheet1!$B:$B)</f>
        <v>#N/A</v>
      </c>
      <c r="BW440" s="14" t="s">
        <v>351</v>
      </c>
      <c r="BX440" s="10" t="s">
        <v>3112</v>
      </c>
      <c r="BY440" s="10"/>
      <c r="BZ440" s="10"/>
      <c r="CA440" s="10"/>
      <c r="CB440" s="10"/>
      <c r="CC440" s="10"/>
      <c r="CD440" s="10"/>
      <c r="CE440" s="10"/>
      <c r="CF440" s="10"/>
      <c r="CG440" s="10"/>
    </row>
    <row r="441" spans="1:85" hidden="1">
      <c r="A441" s="10" t="s">
        <v>3624</v>
      </c>
      <c r="B441" s="10">
        <v>774</v>
      </c>
      <c r="C441" s="11" t="s">
        <v>86</v>
      </c>
      <c r="D441" s="10" t="s">
        <v>266</v>
      </c>
      <c r="E441" s="10" t="s">
        <v>267</v>
      </c>
      <c r="F441" s="10" t="s">
        <v>89</v>
      </c>
      <c r="G441" s="16">
        <v>4</v>
      </c>
      <c r="H441" s="10"/>
      <c r="I441" s="10"/>
      <c r="J441" s="10"/>
      <c r="K441" s="12" t="s">
        <v>3625</v>
      </c>
      <c r="L441" s="10" t="s">
        <v>91</v>
      </c>
      <c r="M441" s="10" t="s">
        <v>92</v>
      </c>
      <c r="N441" s="10" t="s">
        <v>91</v>
      </c>
      <c r="O441" s="10" t="s">
        <v>16</v>
      </c>
      <c r="P441" s="10" t="s">
        <v>93</v>
      </c>
      <c r="Q441" s="10">
        <v>1</v>
      </c>
      <c r="R441" s="10">
        <v>0</v>
      </c>
      <c r="S441" s="10">
        <v>0</v>
      </c>
      <c r="T441" s="10">
        <v>0</v>
      </c>
      <c r="U441" s="10">
        <v>0</v>
      </c>
      <c r="V441" s="10">
        <v>0</v>
      </c>
      <c r="W441" s="10">
        <v>0</v>
      </c>
      <c r="X441" s="10" t="s">
        <v>153</v>
      </c>
      <c r="Y441" s="10" t="s">
        <v>129</v>
      </c>
      <c r="Z441" s="10" t="s">
        <v>270</v>
      </c>
      <c r="AA441" s="10">
        <v>2081</v>
      </c>
      <c r="AB441" s="10" t="s">
        <v>271</v>
      </c>
      <c r="AC441" s="10" t="s">
        <v>3626</v>
      </c>
      <c r="AD441" s="10">
        <v>2017</v>
      </c>
      <c r="AE441" s="10" t="s">
        <v>133</v>
      </c>
      <c r="AF441" s="10" t="s">
        <v>134</v>
      </c>
      <c r="AG441" s="10"/>
      <c r="AH441" s="10">
        <v>0</v>
      </c>
      <c r="AI441" s="10">
        <v>0</v>
      </c>
      <c r="AJ441" s="10">
        <v>0</v>
      </c>
      <c r="AK441" s="10">
        <v>0</v>
      </c>
      <c r="AL441" s="10">
        <v>0</v>
      </c>
      <c r="AM441" s="10">
        <v>1</v>
      </c>
      <c r="AN441" s="10">
        <v>1</v>
      </c>
      <c r="AO441" s="10">
        <v>1</v>
      </c>
      <c r="AP441" s="10">
        <v>1</v>
      </c>
      <c r="AQ441" s="10">
        <v>1</v>
      </c>
      <c r="AR441" s="10">
        <v>1</v>
      </c>
      <c r="AS441" s="10">
        <v>1</v>
      </c>
      <c r="AT441" s="10">
        <v>1</v>
      </c>
      <c r="AU441" s="13" t="s">
        <v>3627</v>
      </c>
      <c r="AV441" s="10"/>
      <c r="AW441" s="10">
        <v>774</v>
      </c>
      <c r="AX441" s="10">
        <v>2024</v>
      </c>
      <c r="AY441" s="21" t="s">
        <v>3628</v>
      </c>
      <c r="AZ441" s="10" t="s">
        <v>276</v>
      </c>
      <c r="BA441" s="10" t="s">
        <v>3629</v>
      </c>
      <c r="BB441" s="10">
        <v>1</v>
      </c>
      <c r="BC441" s="10" t="s">
        <v>278</v>
      </c>
      <c r="BD441" s="10" t="s">
        <v>279</v>
      </c>
      <c r="BE441" s="10">
        <v>8</v>
      </c>
      <c r="BF441" s="10" t="s">
        <v>280</v>
      </c>
      <c r="BG441" s="10" t="s">
        <v>281</v>
      </c>
      <c r="BH441" s="10" t="s">
        <v>282</v>
      </c>
      <c r="BI441" s="10" t="s">
        <v>283</v>
      </c>
      <c r="BJ441" s="10" t="s">
        <v>284</v>
      </c>
      <c r="BK441" s="10">
        <v>8</v>
      </c>
      <c r="BL441" s="10" t="s">
        <v>1826</v>
      </c>
      <c r="BM441" s="10" t="s">
        <v>286</v>
      </c>
      <c r="BN441" s="10" t="s">
        <v>106</v>
      </c>
      <c r="BO441" s="10" t="s">
        <v>106</v>
      </c>
      <c r="BP441" s="10"/>
      <c r="BQ441" s="10" t="s">
        <v>92</v>
      </c>
      <c r="BR441" s="10">
        <v>2024</v>
      </c>
      <c r="BS441" s="10" t="e">
        <f>+_xlfn.XLOOKUP(Tabla1[[#This Row],[COD_ACT]],'[1]VF (2)'!$B:$B,'[1]VF (2)'!$AGD:$AGD)</f>
        <v>#N/A</v>
      </c>
      <c r="BT441" s="10" t="e">
        <f>+_xlfn.XLOOKUP(Tabla1[[#This Row],[COD_ACT]],'[1]VF (2)'!$B:$B,'[1]VF (2)'!$AGC:$AGC)</f>
        <v>#N/A</v>
      </c>
      <c r="BU441" s="10" t="str">
        <f>+_xlfn.XLOOKUP(Tabla1[[#This Row],[COD_ACT]],'[2]COMPACTO PUNTO Y COMA'!$A:$A,'[2]COMPACTO PUNTO Y COMA'!$C:$C)</f>
        <v>101;103</v>
      </c>
      <c r="BV441" s="10" t="str">
        <f>_xlfn.XLOOKUP(Tabla1[[#This Row],[COD_ACT]],[3]Sheet1!$A:$A,[3]Sheet1!$B:$B)</f>
        <v>101;601;404;505;510;104;105</v>
      </c>
      <c r="BW441" s="14" t="s">
        <v>185</v>
      </c>
      <c r="BX441" s="10" t="s">
        <v>3630</v>
      </c>
      <c r="BY441" s="10"/>
      <c r="BZ441" s="10"/>
      <c r="CA441" s="10"/>
      <c r="CB441" s="10"/>
      <c r="CC441" s="10"/>
      <c r="CD441" s="10"/>
      <c r="CE441" s="10"/>
      <c r="CF441" s="10"/>
      <c r="CG441" s="10"/>
    </row>
    <row r="442" spans="1:85" hidden="1">
      <c r="A442" s="10" t="s">
        <v>3631</v>
      </c>
      <c r="B442" s="15" t="s">
        <v>3632</v>
      </c>
      <c r="C442" s="11" t="s">
        <v>86</v>
      </c>
      <c r="D442" s="10" t="s">
        <v>543</v>
      </c>
      <c r="E442" s="10" t="s">
        <v>544</v>
      </c>
      <c r="F442" s="10" t="s">
        <v>89</v>
      </c>
      <c r="G442" s="16" t="s">
        <v>692</v>
      </c>
      <c r="H442" s="10"/>
      <c r="I442" s="10"/>
      <c r="J442" s="10"/>
      <c r="K442" s="12" t="s">
        <v>3633</v>
      </c>
      <c r="L442" s="10" t="s">
        <v>91</v>
      </c>
      <c r="M442" s="10" t="s">
        <v>92</v>
      </c>
      <c r="N442" s="10" t="s">
        <v>92</v>
      </c>
      <c r="O442" s="10" t="s">
        <v>22</v>
      </c>
      <c r="P442" s="10" t="s">
        <v>22</v>
      </c>
      <c r="Q442" s="10">
        <v>1</v>
      </c>
      <c r="R442" s="10">
        <v>1</v>
      </c>
      <c r="S442" s="10">
        <v>1</v>
      </c>
      <c r="T442" s="10">
        <v>1</v>
      </c>
      <c r="U442" s="10">
        <v>1</v>
      </c>
      <c r="V442" s="10">
        <v>0</v>
      </c>
      <c r="W442" s="10">
        <v>1</v>
      </c>
      <c r="X442" s="10" t="s">
        <v>112</v>
      </c>
      <c r="Y442" s="10" t="s">
        <v>166</v>
      </c>
      <c r="Z442" s="10" t="s">
        <v>546</v>
      </c>
      <c r="AA442" s="10">
        <v>2012</v>
      </c>
      <c r="AB442" s="10" t="s">
        <v>547</v>
      </c>
      <c r="AC442" s="10" t="s">
        <v>3634</v>
      </c>
      <c r="AD442" s="10">
        <v>2006</v>
      </c>
      <c r="AE442" s="10" t="s">
        <v>170</v>
      </c>
      <c r="AF442" s="10" t="s">
        <v>171</v>
      </c>
      <c r="AG442" s="10"/>
      <c r="AH442" s="10">
        <v>0</v>
      </c>
      <c r="AI442" s="10">
        <v>0</v>
      </c>
      <c r="AJ442" s="10">
        <v>0</v>
      </c>
      <c r="AK442" s="10">
        <v>0</v>
      </c>
      <c r="AL442" s="10">
        <v>0</v>
      </c>
      <c r="AM442" s="10">
        <v>1</v>
      </c>
      <c r="AN442" s="10">
        <v>1</v>
      </c>
      <c r="AO442" s="10">
        <v>1</v>
      </c>
      <c r="AP442" s="10">
        <v>1</v>
      </c>
      <c r="AQ442" s="10">
        <v>1</v>
      </c>
      <c r="AR442" s="10">
        <v>1</v>
      </c>
      <c r="AS442" s="10">
        <v>1</v>
      </c>
      <c r="AT442" s="10">
        <v>1</v>
      </c>
      <c r="AU442" s="13" t="s">
        <v>549</v>
      </c>
      <c r="AV442" s="10" t="str">
        <f>+_xlfn.XLOOKUP(B442,[4]Base2020!$B:$B,[4]Base2020!$AR:$AR)</f>
        <v>https://www.tec.ac.cr/regulation-category/administrativos</v>
      </c>
      <c r="AW442" s="10" t="s">
        <v>3635</v>
      </c>
      <c r="AX442" s="10">
        <v>2024</v>
      </c>
      <c r="AY442" s="10" t="s">
        <v>3636</v>
      </c>
      <c r="AZ442" s="10" t="s">
        <v>138</v>
      </c>
      <c r="BA442" s="10" t="s">
        <v>3637</v>
      </c>
      <c r="BB442" s="10">
        <v>1</v>
      </c>
      <c r="BC442" s="10" t="s">
        <v>176</v>
      </c>
      <c r="BD442" s="10" t="s">
        <v>177</v>
      </c>
      <c r="BE442" s="10">
        <v>5</v>
      </c>
      <c r="BF442" s="10" t="s">
        <v>142</v>
      </c>
      <c r="BG442" s="10" t="s">
        <v>553</v>
      </c>
      <c r="BH442" s="10" t="s">
        <v>554</v>
      </c>
      <c r="BI442" s="10" t="s">
        <v>555</v>
      </c>
      <c r="BJ442" s="10" t="s">
        <v>556</v>
      </c>
      <c r="BK442" s="10">
        <v>5</v>
      </c>
      <c r="BL442" s="10" t="s">
        <v>147</v>
      </c>
      <c r="BM442" s="10" t="s">
        <v>148</v>
      </c>
      <c r="BN442" s="10" t="s">
        <v>106</v>
      </c>
      <c r="BO442" s="10" t="s">
        <v>106</v>
      </c>
      <c r="BP442" s="10" t="str">
        <f>+_xlfn.XLOOKUP(B442,[4]Base2020!$B:$B,[4]Base2020!$BL:$BL)</f>
        <v>La Comisión Ad Hoc está conformada por una persona funcionaria de la Oficina de Planificación Institucional, una de la Asesoría Legal y una persona de la dependencia dueña del proceso.</v>
      </c>
      <c r="BQ442" s="10" t="s">
        <v>92</v>
      </c>
      <c r="BR442" s="10">
        <v>2024</v>
      </c>
      <c r="BS442" s="10" t="e">
        <f>+_xlfn.XLOOKUP(Tabla1[[#This Row],[COD_ACT]],'[1]VF (2)'!$B:$B,'[1]VF (2)'!$AGD:$AGD)</f>
        <v>#N/A</v>
      </c>
      <c r="BT442" s="10" t="e">
        <f>+_xlfn.XLOOKUP(Tabla1[[#This Row],[COD_ACT]],'[1]VF (2)'!$B:$B,'[1]VF (2)'!$AGC:$AGC)</f>
        <v>#N/A</v>
      </c>
      <c r="BU442" s="10" t="str">
        <f>+_xlfn.XLOOKUP(Tabla1[[#This Row],[COD_ACT]],'[2]COMPACTO PUNTO Y COMA'!$A:$A,'[2]COMPACTO PUNTO Y COMA'!$C:$C)</f>
        <v>301</v>
      </c>
      <c r="BV442" s="10" t="e">
        <f>_xlfn.XLOOKUP(Tabla1[[#This Row],[COD_ACT]],[3]Sheet1!$A:$A,[3]Sheet1!$B:$B)</f>
        <v>#N/A</v>
      </c>
      <c r="BW442" s="14">
        <v>500</v>
      </c>
      <c r="BX442" s="10">
        <v>600</v>
      </c>
      <c r="BY442" s="10"/>
      <c r="BZ442" s="10"/>
      <c r="CA442" s="10"/>
      <c r="CB442" s="10"/>
      <c r="CC442" s="10"/>
      <c r="CD442" s="10"/>
      <c r="CE442" s="10"/>
      <c r="CF442" s="10"/>
      <c r="CG442" s="10"/>
    </row>
    <row r="443" spans="1:85" hidden="1">
      <c r="A443" s="10" t="s">
        <v>3638</v>
      </c>
      <c r="B443" s="15" t="s">
        <v>3639</v>
      </c>
      <c r="C443" s="11" t="s">
        <v>86</v>
      </c>
      <c r="D443" s="10" t="s">
        <v>3640</v>
      </c>
      <c r="E443" s="10" t="s">
        <v>3641</v>
      </c>
      <c r="F443" s="10" t="s">
        <v>976</v>
      </c>
      <c r="G443" s="16">
        <v>4</v>
      </c>
      <c r="H443" s="10"/>
      <c r="I443" s="10"/>
      <c r="J443" s="10"/>
      <c r="K443" s="12" t="s">
        <v>3642</v>
      </c>
      <c r="L443" s="10" t="s">
        <v>91</v>
      </c>
      <c r="M443" s="10" t="s">
        <v>92</v>
      </c>
      <c r="N443" s="10" t="s">
        <v>92</v>
      </c>
      <c r="O443" s="10" t="s">
        <v>165</v>
      </c>
      <c r="P443" s="10" t="s">
        <v>22</v>
      </c>
      <c r="Q443" s="10">
        <v>1</v>
      </c>
      <c r="R443" s="10">
        <v>1</v>
      </c>
      <c r="S443" s="10">
        <v>1</v>
      </c>
      <c r="T443" s="10">
        <v>0</v>
      </c>
      <c r="U443" s="10">
        <v>1</v>
      </c>
      <c r="V443" s="10">
        <v>0</v>
      </c>
      <c r="W443" s="10">
        <v>1</v>
      </c>
      <c r="X443" s="10" t="s">
        <v>112</v>
      </c>
      <c r="Y443" s="10" t="s">
        <v>166</v>
      </c>
      <c r="Z443" s="10" t="s">
        <v>3643</v>
      </c>
      <c r="AA443" s="10">
        <v>2011</v>
      </c>
      <c r="AB443" s="10" t="s">
        <v>3644</v>
      </c>
      <c r="AC443" s="10" t="s">
        <v>3645</v>
      </c>
      <c r="AD443" s="10">
        <v>2006</v>
      </c>
      <c r="AE443" s="10" t="s">
        <v>170</v>
      </c>
      <c r="AF443" s="10" t="s">
        <v>171</v>
      </c>
      <c r="AG443" s="10"/>
      <c r="AH443" s="10">
        <v>1</v>
      </c>
      <c r="AI443" s="10">
        <v>1</v>
      </c>
      <c r="AJ443" s="10">
        <v>1</v>
      </c>
      <c r="AK443" s="10">
        <v>1</v>
      </c>
      <c r="AL443" s="10">
        <v>1</v>
      </c>
      <c r="AM443" s="10">
        <v>1</v>
      </c>
      <c r="AN443" s="10">
        <v>1</v>
      </c>
      <c r="AO443" s="10">
        <v>1</v>
      </c>
      <c r="AP443" s="10">
        <v>1</v>
      </c>
      <c r="AQ443" s="10">
        <v>1</v>
      </c>
      <c r="AR443" s="10">
        <v>1</v>
      </c>
      <c r="AS443" s="10">
        <v>1</v>
      </c>
      <c r="AT443" s="10">
        <v>1</v>
      </c>
      <c r="AU443" s="13"/>
      <c r="AV443" s="10"/>
      <c r="AW443" s="10" t="s">
        <v>3646</v>
      </c>
      <c r="AX443" s="10">
        <v>2024</v>
      </c>
      <c r="AY443" s="10" t="s">
        <v>3647</v>
      </c>
      <c r="AZ443" s="10" t="s">
        <v>138</v>
      </c>
      <c r="BA443" s="10" t="s">
        <v>3648</v>
      </c>
      <c r="BB443" s="10">
        <v>1</v>
      </c>
      <c r="BC443" s="10" t="s">
        <v>140</v>
      </c>
      <c r="BD443" s="10" t="s">
        <v>141</v>
      </c>
      <c r="BE443" s="10">
        <v>8</v>
      </c>
      <c r="BF443" s="10" t="s">
        <v>280</v>
      </c>
      <c r="BG443" s="10" t="s">
        <v>281</v>
      </c>
      <c r="BH443" s="10" t="s">
        <v>282</v>
      </c>
      <c r="BI443" s="10" t="s">
        <v>3649</v>
      </c>
      <c r="BJ443" s="10" t="s">
        <v>3650</v>
      </c>
      <c r="BK443" s="10">
        <v>5</v>
      </c>
      <c r="BL443" s="10" t="s">
        <v>147</v>
      </c>
      <c r="BM443" s="10" t="s">
        <v>148</v>
      </c>
      <c r="BN443" s="10" t="s">
        <v>106</v>
      </c>
      <c r="BO443" s="10" t="s">
        <v>106</v>
      </c>
      <c r="BP443" s="10"/>
      <c r="BQ443" s="10" t="s">
        <v>92</v>
      </c>
      <c r="BR443" s="10">
        <v>2024</v>
      </c>
      <c r="BS443" s="10" t="e">
        <f>+_xlfn.XLOOKUP(Tabla1[[#This Row],[COD_ACT]],'[1]VF (2)'!$B:$B,'[1]VF (2)'!$AGD:$AGD)</f>
        <v>#N/A</v>
      </c>
      <c r="BT443" s="10" t="e">
        <f>+_xlfn.XLOOKUP(Tabla1[[#This Row],[COD_ACT]],'[1]VF (2)'!$B:$B,'[1]VF (2)'!$AGC:$AGC)</f>
        <v>#N/A</v>
      </c>
      <c r="BU443" s="10" t="str">
        <f>+_xlfn.XLOOKUP(Tabla1[[#This Row],[COD_ACT]],'[2]COMPACTO PUNTO Y COMA'!$A:$A,'[2]COMPACTO PUNTO Y COMA'!$C:$C)</f>
        <v>103</v>
      </c>
      <c r="BV443" s="10" t="e">
        <f>_xlfn.XLOOKUP(Tabla1[[#This Row],[COD_ACT]],[3]Sheet1!$A:$A,[3]Sheet1!$B:$B)</f>
        <v>#N/A</v>
      </c>
      <c r="BW443" s="14" t="s">
        <v>351</v>
      </c>
      <c r="BX443" s="10">
        <v>600</v>
      </c>
      <c r="BY443" s="10"/>
      <c r="BZ443" s="10"/>
      <c r="CA443" s="10"/>
      <c r="CB443" s="10"/>
      <c r="CC443" s="10"/>
      <c r="CD443" s="10"/>
      <c r="CE443" s="10"/>
      <c r="CF443" s="10"/>
      <c r="CG443" s="10"/>
    </row>
    <row r="444" spans="1:85" hidden="1">
      <c r="A444" s="10" t="s">
        <v>3651</v>
      </c>
      <c r="B444" s="10">
        <v>33918</v>
      </c>
      <c r="C444" s="11" t="s">
        <v>86</v>
      </c>
      <c r="D444" s="10" t="s">
        <v>1702</v>
      </c>
      <c r="E444" s="10" t="s">
        <v>1703</v>
      </c>
      <c r="F444" s="10" t="s">
        <v>89</v>
      </c>
      <c r="G444" s="10"/>
      <c r="H444" s="10"/>
      <c r="I444" s="10"/>
      <c r="J444" s="10"/>
      <c r="K444" s="12" t="s">
        <v>3652</v>
      </c>
      <c r="L444" s="10" t="s">
        <v>91</v>
      </c>
      <c r="M444" s="10" t="s">
        <v>91</v>
      </c>
      <c r="N444" s="10" t="s">
        <v>92</v>
      </c>
      <c r="O444" s="10" t="s">
        <v>17</v>
      </c>
      <c r="P444" s="10" t="s">
        <v>204</v>
      </c>
      <c r="Q444" s="10">
        <v>0</v>
      </c>
      <c r="R444" s="10">
        <v>1</v>
      </c>
      <c r="S444" s="10">
        <v>0</v>
      </c>
      <c r="T444" s="10">
        <v>0</v>
      </c>
      <c r="U444" s="10">
        <v>0</v>
      </c>
      <c r="V444" s="10">
        <v>0</v>
      </c>
      <c r="W444" s="10">
        <v>0</v>
      </c>
      <c r="X444" s="10" t="s">
        <v>112</v>
      </c>
      <c r="Y444" s="10"/>
      <c r="Z444" s="10" t="s">
        <v>619</v>
      </c>
      <c r="AA444" s="10">
        <v>2071</v>
      </c>
      <c r="AB444" s="10" t="s">
        <v>620</v>
      </c>
      <c r="AC444" s="10" t="s">
        <v>2692</v>
      </c>
      <c r="AD444" s="10">
        <v>2068</v>
      </c>
      <c r="AE444" s="10" t="s">
        <v>17</v>
      </c>
      <c r="AF444" s="10" t="s">
        <v>622</v>
      </c>
      <c r="AG444" s="10"/>
      <c r="AH444" s="10">
        <v>0</v>
      </c>
      <c r="AI444" s="10">
        <v>0</v>
      </c>
      <c r="AJ444" s="10">
        <v>0</v>
      </c>
      <c r="AK444" s="10">
        <v>0</v>
      </c>
      <c r="AL444" s="10">
        <v>0</v>
      </c>
      <c r="AM444" s="10">
        <v>0</v>
      </c>
      <c r="AN444" s="10">
        <v>1</v>
      </c>
      <c r="AO444" s="10"/>
      <c r="AP444" s="10"/>
      <c r="AQ444" s="10"/>
      <c r="AR444" s="10"/>
      <c r="AS444" s="10"/>
      <c r="AT444" s="10"/>
      <c r="AU444" s="10"/>
      <c r="AV444" s="10"/>
      <c r="AW444" s="10"/>
      <c r="AX444" s="10">
        <v>2024</v>
      </c>
      <c r="AY444" s="10" t="s">
        <v>3653</v>
      </c>
      <c r="AZ444" s="10" t="s">
        <v>464</v>
      </c>
      <c r="BA444" s="10"/>
      <c r="BB444" s="10">
        <v>1</v>
      </c>
      <c r="BC444" s="10" t="s">
        <v>140</v>
      </c>
      <c r="BD444" s="10" t="s">
        <v>141</v>
      </c>
      <c r="BE444" s="10"/>
      <c r="BF444" s="10"/>
      <c r="BG444" s="10"/>
      <c r="BH444" s="10"/>
      <c r="BI444" s="10"/>
      <c r="BJ444" s="10"/>
      <c r="BK444" s="10"/>
      <c r="BL444" s="10"/>
      <c r="BM444" s="10"/>
      <c r="BN444" s="12" t="s">
        <v>106</v>
      </c>
      <c r="BO444" s="12" t="s">
        <v>106</v>
      </c>
      <c r="BP444" s="10"/>
      <c r="BQ444" s="10" t="s">
        <v>92</v>
      </c>
      <c r="BR444" s="10">
        <v>2024</v>
      </c>
      <c r="BS444" s="10" t="str">
        <f>+_xlfn.XLOOKUP(Tabla1[[#This Row],[COD_ACT]],'[1]VF (2)'!$B:$B,'[1]VF (2)'!$AGD:$AGD)</f>
        <v>205;404;510</v>
      </c>
      <c r="BT444" s="10">
        <f>+_xlfn.XLOOKUP(Tabla1[[#This Row],[COD_ACT]],'[1]VF (2)'!$B:$B,'[1]VF (2)'!$AGC:$AGC)</f>
        <v>0</v>
      </c>
      <c r="BU444" s="10" t="e">
        <f>+_xlfn.XLOOKUP(Tabla1[[#This Row],[COD_ACT]],'[2]COMPACTO PUNTO Y COMA'!$A:$A,'[2]COMPACTO PUNTO Y COMA'!$C:$C)</f>
        <v>#N/A</v>
      </c>
      <c r="BV444" s="10" t="e">
        <f>+_xlfn.XLOOKUP(Tabla1[[#This Row],[COD_ACT]],[3]Sheet1!$A:$A,[3]Sheet1!$B:$B)</f>
        <v>#N/A</v>
      </c>
      <c r="BW444" s="14">
        <v>500</v>
      </c>
      <c r="BX444" s="10" t="s">
        <v>123</v>
      </c>
      <c r="BY444" s="10"/>
      <c r="BZ444" s="10"/>
      <c r="CA444" s="10"/>
      <c r="CB444" s="10"/>
      <c r="CC444" s="10"/>
      <c r="CD444" s="10"/>
      <c r="CE444" s="10"/>
      <c r="CF444" s="10"/>
      <c r="CG444" s="10"/>
    </row>
    <row r="445" spans="1:85" hidden="1">
      <c r="A445" s="10" t="s">
        <v>3654</v>
      </c>
      <c r="B445" s="15" t="s">
        <v>3655</v>
      </c>
      <c r="C445" s="11" t="s">
        <v>86</v>
      </c>
      <c r="D445" s="10" t="s">
        <v>162</v>
      </c>
      <c r="E445" s="10" t="s">
        <v>163</v>
      </c>
      <c r="F445" s="10" t="s">
        <v>89</v>
      </c>
      <c r="G445" s="16">
        <v>4</v>
      </c>
      <c r="H445" s="10"/>
      <c r="I445" s="10"/>
      <c r="J445" s="10"/>
      <c r="K445" s="12" t="s">
        <v>3656</v>
      </c>
      <c r="L445" s="10" t="s">
        <v>91</v>
      </c>
      <c r="M445" s="10" t="s">
        <v>92</v>
      </c>
      <c r="N445" s="10" t="s">
        <v>91</v>
      </c>
      <c r="O445" s="10" t="s">
        <v>16</v>
      </c>
      <c r="P445" s="10" t="s">
        <v>93</v>
      </c>
      <c r="Q445" s="10">
        <v>1</v>
      </c>
      <c r="R445" s="10">
        <v>0</v>
      </c>
      <c r="S445" s="10">
        <v>0</v>
      </c>
      <c r="T445" s="10">
        <v>0</v>
      </c>
      <c r="U445" s="10">
        <v>0</v>
      </c>
      <c r="V445" s="10">
        <v>0</v>
      </c>
      <c r="W445" s="10">
        <v>0</v>
      </c>
      <c r="X445" s="10" t="s">
        <v>112</v>
      </c>
      <c r="Y445" s="10" t="s">
        <v>166</v>
      </c>
      <c r="Z445" s="10" t="s">
        <v>167</v>
      </c>
      <c r="AA445" s="10">
        <v>2004</v>
      </c>
      <c r="AB445" s="10" t="s">
        <v>168</v>
      </c>
      <c r="AC445" s="10" t="s">
        <v>3657</v>
      </c>
      <c r="AD445" s="10">
        <v>2006</v>
      </c>
      <c r="AE445" s="10" t="s">
        <v>170</v>
      </c>
      <c r="AF445" s="10" t="s">
        <v>171</v>
      </c>
      <c r="AG445" s="10"/>
      <c r="AH445" s="10">
        <v>1</v>
      </c>
      <c r="AI445" s="10">
        <v>1</v>
      </c>
      <c r="AJ445" s="10">
        <v>1</v>
      </c>
      <c r="AK445" s="10">
        <v>1</v>
      </c>
      <c r="AL445" s="10">
        <v>1</v>
      </c>
      <c r="AM445" s="10">
        <v>1</v>
      </c>
      <c r="AN445" s="10">
        <v>1</v>
      </c>
      <c r="AO445" s="10">
        <v>1</v>
      </c>
      <c r="AP445" s="10">
        <v>1</v>
      </c>
      <c r="AQ445" s="10">
        <v>1</v>
      </c>
      <c r="AR445" s="10">
        <v>1</v>
      </c>
      <c r="AS445" s="10">
        <v>1</v>
      </c>
      <c r="AT445" s="10">
        <v>1</v>
      </c>
      <c r="AU445" s="13" t="s">
        <v>3658</v>
      </c>
      <c r="AV445" s="10" t="str">
        <f>+_xlfn.XLOOKUP(B445,[4]Base2020!$B:$B,[4]Base2020!$AR:$AR)</f>
        <v>https://www.tec.ac.cr/sites/default/files/media/doc/politicas_especificas_2019_actualizado.pdf</v>
      </c>
      <c r="AW445" s="10" t="s">
        <v>3659</v>
      </c>
      <c r="AX445" s="10">
        <v>2024</v>
      </c>
      <c r="AY445" s="10" t="s">
        <v>3660</v>
      </c>
      <c r="AZ445" s="10" t="s">
        <v>609</v>
      </c>
      <c r="BA445" s="10" t="s">
        <v>3661</v>
      </c>
      <c r="BB445" s="10">
        <v>1</v>
      </c>
      <c r="BC445" s="10" t="s">
        <v>347</v>
      </c>
      <c r="BD445" s="10" t="s">
        <v>348</v>
      </c>
      <c r="BE445" s="10">
        <v>4</v>
      </c>
      <c r="BF445" s="10" t="s">
        <v>178</v>
      </c>
      <c r="BG445" s="10" t="s">
        <v>179</v>
      </c>
      <c r="BH445" s="10" t="s">
        <v>180</v>
      </c>
      <c r="BI445" s="10" t="s">
        <v>181</v>
      </c>
      <c r="BJ445" s="10" t="s">
        <v>182</v>
      </c>
      <c r="BK445" s="10">
        <v>11</v>
      </c>
      <c r="BL445" s="10" t="s">
        <v>183</v>
      </c>
      <c r="BM445" s="10" t="s">
        <v>184</v>
      </c>
      <c r="BN445" s="10" t="s">
        <v>106</v>
      </c>
      <c r="BO445" s="10" t="s">
        <v>106</v>
      </c>
      <c r="BP445" s="10" t="str">
        <f>+_xlfn.XLOOKUP(B445,[4]Base2020!$B:$B,[4]Base2020!$BL:$BL)</f>
        <v>Otras poblaciones beneficiadas según vulnerabilidad
Mujeres en la academia y estudiantes
Población sexualmente diversa por orientación sexual e identidad de género
Padres y madres estudiantes</v>
      </c>
      <c r="BQ445" s="10" t="s">
        <v>92</v>
      </c>
      <c r="BR445" s="10">
        <v>2024</v>
      </c>
      <c r="BS445" s="10" t="e">
        <f>+_xlfn.XLOOKUP(Tabla1[[#This Row],[COD_ACT]],'[1]VF (2)'!$B:$B,'[1]VF (2)'!$AGD:$AGD)</f>
        <v>#N/A</v>
      </c>
      <c r="BT445" s="10" t="e">
        <f>+_xlfn.XLOOKUP(Tabla1[[#This Row],[COD_ACT]],'[1]VF (2)'!$B:$B,'[1]VF (2)'!$AGC:$AGC)</f>
        <v>#N/A</v>
      </c>
      <c r="BU445" s="10" t="str">
        <f>+_xlfn.XLOOKUP(Tabla1[[#This Row],[COD_ACT]],'[2]COMPACTO PUNTO Y COMA'!$A:$A,'[2]COMPACTO PUNTO Y COMA'!$C:$C)</f>
        <v>401</v>
      </c>
      <c r="BV445" s="10" t="e">
        <f>_xlfn.XLOOKUP(Tabla1[[#This Row],[COD_ACT]],[3]Sheet1!$A:$A,[3]Sheet1!$B:$B)</f>
        <v>#N/A</v>
      </c>
      <c r="BW445" s="14">
        <v>400</v>
      </c>
      <c r="BX445" s="10">
        <v>600</v>
      </c>
      <c r="BY445" s="10"/>
      <c r="BZ445" s="10"/>
      <c r="CA445" s="10"/>
      <c r="CB445" s="10"/>
      <c r="CC445" s="10"/>
      <c r="CD445" s="10"/>
      <c r="CE445" s="10"/>
      <c r="CF445" s="10"/>
      <c r="CG445" s="10"/>
    </row>
    <row r="446" spans="1:85" hidden="1">
      <c r="A446" s="10" t="s">
        <v>3662</v>
      </c>
      <c r="B446" s="10">
        <v>34334</v>
      </c>
      <c r="C446" s="11" t="s">
        <v>86</v>
      </c>
      <c r="D446" s="10" t="s">
        <v>416</v>
      </c>
      <c r="E446" s="10" t="s">
        <v>417</v>
      </c>
      <c r="F446" s="10" t="s">
        <v>89</v>
      </c>
      <c r="G446" s="10"/>
      <c r="H446" s="10"/>
      <c r="I446" s="10"/>
      <c r="J446" s="10"/>
      <c r="K446" s="12" t="s">
        <v>418</v>
      </c>
      <c r="L446" s="10" t="s">
        <v>91</v>
      </c>
      <c r="M446" s="10" t="s">
        <v>92</v>
      </c>
      <c r="N446" s="10" t="s">
        <v>92</v>
      </c>
      <c r="O446" s="10" t="s">
        <v>165</v>
      </c>
      <c r="P446" s="10" t="s">
        <v>165</v>
      </c>
      <c r="Q446" s="10">
        <v>1</v>
      </c>
      <c r="R446" s="10">
        <v>1</v>
      </c>
      <c r="S446" s="10">
        <v>1</v>
      </c>
      <c r="T446" s="10">
        <v>1</v>
      </c>
      <c r="U446" s="10">
        <v>1</v>
      </c>
      <c r="V446" s="10">
        <v>0</v>
      </c>
      <c r="W446" s="10">
        <v>1</v>
      </c>
      <c r="X446" s="10" t="s">
        <v>153</v>
      </c>
      <c r="Y446" s="10"/>
      <c r="Z446" s="10" t="s">
        <v>419</v>
      </c>
      <c r="AA446" s="10">
        <v>2063</v>
      </c>
      <c r="AB446" s="10" t="s">
        <v>420</v>
      </c>
      <c r="AC446" s="10" t="s">
        <v>2832</v>
      </c>
      <c r="AD446" s="10">
        <v>2015</v>
      </c>
      <c r="AE446" s="10" t="s">
        <v>193</v>
      </c>
      <c r="AF446" s="10" t="s">
        <v>194</v>
      </c>
      <c r="AG446" s="10"/>
      <c r="AH446" s="10">
        <v>0</v>
      </c>
      <c r="AI446" s="10">
        <v>0</v>
      </c>
      <c r="AJ446" s="10">
        <v>0</v>
      </c>
      <c r="AK446" s="10">
        <v>0</v>
      </c>
      <c r="AL446" s="10">
        <v>0</v>
      </c>
      <c r="AM446" s="10">
        <v>0</v>
      </c>
      <c r="AN446" s="10">
        <v>1</v>
      </c>
      <c r="AO446" s="10"/>
      <c r="AP446" s="10"/>
      <c r="AQ446" s="10"/>
      <c r="AR446" s="10"/>
      <c r="AS446" s="10"/>
      <c r="AT446" s="10"/>
      <c r="AU446" s="10"/>
      <c r="AV446" s="10"/>
      <c r="AW446" s="10"/>
      <c r="AX446" s="10">
        <v>2024</v>
      </c>
      <c r="AY446" s="10" t="s">
        <v>3663</v>
      </c>
      <c r="AZ446" s="10" t="s">
        <v>509</v>
      </c>
      <c r="BA446" s="10"/>
      <c r="BB446" s="10">
        <v>1</v>
      </c>
      <c r="BC446" s="10" t="s">
        <v>156</v>
      </c>
      <c r="BD446" s="10" t="s">
        <v>157</v>
      </c>
      <c r="BE446" s="10"/>
      <c r="BF446" s="10"/>
      <c r="BG446" s="10"/>
      <c r="BH446" s="10"/>
      <c r="BI446" s="10"/>
      <c r="BJ446" s="10"/>
      <c r="BK446" s="10"/>
      <c r="BL446" s="10"/>
      <c r="BM446" s="10"/>
      <c r="BN446" s="12" t="s">
        <v>106</v>
      </c>
      <c r="BO446" s="12" t="s">
        <v>106</v>
      </c>
      <c r="BP446" s="10"/>
      <c r="BQ446" s="10" t="s">
        <v>92</v>
      </c>
      <c r="BR446" s="10">
        <v>2024</v>
      </c>
      <c r="BS446" s="10" t="str">
        <f>+_xlfn.XLOOKUP(Tabla1[[#This Row],[COD_ACT]],'[1]VF (2)'!$B:$B,'[1]VF (2)'!$AGD:$AGD)</f>
        <v>105;202;205;203;301;302;404;510;512</v>
      </c>
      <c r="BT446" s="10">
        <f>+_xlfn.XLOOKUP(Tabla1[[#This Row],[COD_ACT]],'[1]VF (2)'!$B:$B,'[1]VF (2)'!$AGC:$AGC)</f>
        <v>0</v>
      </c>
      <c r="BU446" s="10" t="e">
        <f>+_xlfn.XLOOKUP(Tabla1[[#This Row],[COD_ACT]],'[2]COMPACTO PUNTO Y COMA'!$A:$A,'[2]COMPACTO PUNTO Y COMA'!$C:$C)</f>
        <v>#N/A</v>
      </c>
      <c r="BV446" s="10" t="e">
        <f>+_xlfn.XLOOKUP(Tabla1[[#This Row],[COD_ACT]],[3]Sheet1!$A:$A,[3]Sheet1!$B:$B)</f>
        <v>#N/A</v>
      </c>
      <c r="BW446" s="14">
        <v>500</v>
      </c>
      <c r="BX446" s="10" t="s">
        <v>3664</v>
      </c>
      <c r="BY446" s="10"/>
      <c r="BZ446" s="10"/>
      <c r="CA446" s="10"/>
      <c r="CB446" s="10"/>
      <c r="CC446" s="10"/>
      <c r="CD446" s="10"/>
      <c r="CE446" s="10"/>
      <c r="CF446" s="10"/>
      <c r="CG446" s="10"/>
    </row>
    <row r="447" spans="1:85" hidden="1">
      <c r="A447" s="10" t="s">
        <v>3665</v>
      </c>
      <c r="B447" s="10">
        <v>32081</v>
      </c>
      <c r="C447" s="11" t="s">
        <v>86</v>
      </c>
      <c r="D447" s="10" t="s">
        <v>876</v>
      </c>
      <c r="E447" s="10" t="s">
        <v>877</v>
      </c>
      <c r="F447" s="10" t="s">
        <v>89</v>
      </c>
      <c r="G447" s="10"/>
      <c r="H447" s="10"/>
      <c r="I447" s="10"/>
      <c r="J447" s="10"/>
      <c r="K447" s="12" t="s">
        <v>3666</v>
      </c>
      <c r="L447" s="10" t="s">
        <v>91</v>
      </c>
      <c r="M447" s="10" t="s">
        <v>92</v>
      </c>
      <c r="N447" s="10" t="s">
        <v>91</v>
      </c>
      <c r="O447" s="10" t="s">
        <v>16</v>
      </c>
      <c r="P447" s="10" t="s">
        <v>93</v>
      </c>
      <c r="Q447" s="10">
        <v>1</v>
      </c>
      <c r="R447" s="10">
        <v>0</v>
      </c>
      <c r="S447" s="10">
        <v>0</v>
      </c>
      <c r="T447" s="10">
        <v>0</v>
      </c>
      <c r="U447" s="10">
        <v>0</v>
      </c>
      <c r="V447" s="10">
        <v>0</v>
      </c>
      <c r="W447" s="10">
        <v>0</v>
      </c>
      <c r="X447" s="10" t="s">
        <v>112</v>
      </c>
      <c r="Y447" s="10"/>
      <c r="Z447" s="10" t="s">
        <v>869</v>
      </c>
      <c r="AA447" s="10">
        <v>2034</v>
      </c>
      <c r="AB447" s="10" t="s">
        <v>870</v>
      </c>
      <c r="AC447" s="10" t="s">
        <v>3667</v>
      </c>
      <c r="AD447" s="10">
        <v>2014</v>
      </c>
      <c r="AE447" s="10" t="s">
        <v>116</v>
      </c>
      <c r="AF447" s="10" t="s">
        <v>117</v>
      </c>
      <c r="AG447" s="10"/>
      <c r="AH447" s="10">
        <v>0</v>
      </c>
      <c r="AI447" s="10">
        <v>0</v>
      </c>
      <c r="AJ447" s="10">
        <v>0</v>
      </c>
      <c r="AK447" s="10">
        <v>0</v>
      </c>
      <c r="AL447" s="10">
        <v>0</v>
      </c>
      <c r="AM447" s="10">
        <v>0</v>
      </c>
      <c r="AN447" s="10">
        <v>1</v>
      </c>
      <c r="AO447" s="10"/>
      <c r="AP447" s="10"/>
      <c r="AQ447" s="10"/>
      <c r="AR447" s="10"/>
      <c r="AS447" s="10"/>
      <c r="AT447" s="10"/>
      <c r="AU447" s="13" t="s">
        <v>3668</v>
      </c>
      <c r="AV447" s="10"/>
      <c r="AW447" s="10"/>
      <c r="AX447" s="10">
        <v>2024</v>
      </c>
      <c r="AY447" s="10" t="s">
        <v>3669</v>
      </c>
      <c r="AZ447" s="10" t="s">
        <v>1753</v>
      </c>
      <c r="BA447" s="10"/>
      <c r="BB447" s="10">
        <v>1</v>
      </c>
      <c r="BC447" s="10" t="s">
        <v>309</v>
      </c>
      <c r="BD447" s="10" t="s">
        <v>310</v>
      </c>
      <c r="BE447" s="10"/>
      <c r="BF447" s="10"/>
      <c r="BG447" s="10"/>
      <c r="BH447" s="10"/>
      <c r="BI447" s="10"/>
      <c r="BJ447" s="10"/>
      <c r="BK447" s="10"/>
      <c r="BL447" s="10"/>
      <c r="BM447" s="10"/>
      <c r="BN447" s="12" t="s">
        <v>106</v>
      </c>
      <c r="BO447" s="12" t="s">
        <v>106</v>
      </c>
      <c r="BP447" s="10"/>
      <c r="BQ447" s="10" t="s">
        <v>92</v>
      </c>
      <c r="BR447" s="10">
        <v>2024</v>
      </c>
      <c r="BS447" s="10" t="str">
        <f>+_xlfn.XLOOKUP(Tabla1[[#This Row],[COD_ACT]],'[1]VF (2)'!$B:$B,'[1]VF (2)'!$AGD:$AGD)</f>
        <v>202;205;403</v>
      </c>
      <c r="BT447" s="10" t="str">
        <f>+_xlfn.XLOOKUP(Tabla1[[#This Row],[COD_ACT]],'[1]VF (2)'!$B:$B,'[1]VF (2)'!$AGC:$AGC)</f>
        <v>101;103</v>
      </c>
      <c r="BU447" s="10" t="e">
        <f>+_xlfn.XLOOKUP(Tabla1[[#This Row],[COD_ACT]],'[2]COMPACTO PUNTO Y COMA'!$A:$A,'[2]COMPACTO PUNTO Y COMA'!$C:$C)</f>
        <v>#N/A</v>
      </c>
      <c r="BV447" s="10" t="e">
        <f>+_xlfn.XLOOKUP(Tabla1[[#This Row],[COD_ACT]],[3]Sheet1!$A:$A,[3]Sheet1!$B:$B)</f>
        <v>#N/A</v>
      </c>
      <c r="BW447" s="14" t="s">
        <v>185</v>
      </c>
      <c r="BX447" s="10" t="s">
        <v>1744</v>
      </c>
      <c r="BY447" s="10"/>
      <c r="BZ447" s="10"/>
      <c r="CA447" s="10"/>
      <c r="CB447" s="10"/>
      <c r="CC447" s="10"/>
      <c r="CD447" s="10"/>
      <c r="CE447" s="10"/>
      <c r="CF447" s="10"/>
      <c r="CG447" s="10"/>
    </row>
    <row r="448" spans="1:85" hidden="1">
      <c r="A448" s="10" t="s">
        <v>3670</v>
      </c>
      <c r="B448" s="10">
        <v>32082</v>
      </c>
      <c r="C448" s="11" t="s">
        <v>86</v>
      </c>
      <c r="D448" s="10" t="s">
        <v>876</v>
      </c>
      <c r="E448" s="10" t="s">
        <v>877</v>
      </c>
      <c r="F448" s="10" t="s">
        <v>89</v>
      </c>
      <c r="G448" s="10"/>
      <c r="H448" s="10"/>
      <c r="I448" s="10"/>
      <c r="J448" s="10"/>
      <c r="K448" s="12" t="s">
        <v>3671</v>
      </c>
      <c r="L448" s="10" t="s">
        <v>91</v>
      </c>
      <c r="M448" s="10" t="s">
        <v>92</v>
      </c>
      <c r="N448" s="10" t="s">
        <v>91</v>
      </c>
      <c r="O448" s="10" t="s">
        <v>16</v>
      </c>
      <c r="P448" s="10" t="s">
        <v>93</v>
      </c>
      <c r="Q448" s="10">
        <v>1</v>
      </c>
      <c r="R448" s="10">
        <v>0</v>
      </c>
      <c r="S448" s="10">
        <v>0</v>
      </c>
      <c r="T448" s="10">
        <v>0</v>
      </c>
      <c r="U448" s="10">
        <v>0</v>
      </c>
      <c r="V448" s="10">
        <v>0</v>
      </c>
      <c r="W448" s="10">
        <v>0</v>
      </c>
      <c r="X448" s="10" t="s">
        <v>153</v>
      </c>
      <c r="Y448" s="10"/>
      <c r="Z448" s="10" t="s">
        <v>869</v>
      </c>
      <c r="AA448" s="10">
        <v>2034</v>
      </c>
      <c r="AB448" s="10" t="s">
        <v>870</v>
      </c>
      <c r="AC448" s="10" t="s">
        <v>3672</v>
      </c>
      <c r="AD448" s="10">
        <v>2014</v>
      </c>
      <c r="AE448" s="10" t="s">
        <v>116</v>
      </c>
      <c r="AF448" s="10" t="s">
        <v>117</v>
      </c>
      <c r="AG448" s="10"/>
      <c r="AH448" s="10">
        <v>0</v>
      </c>
      <c r="AI448" s="10">
        <v>0</v>
      </c>
      <c r="AJ448" s="10">
        <v>0</v>
      </c>
      <c r="AK448" s="10">
        <v>0</v>
      </c>
      <c r="AL448" s="10">
        <v>0</v>
      </c>
      <c r="AM448" s="10">
        <v>0</v>
      </c>
      <c r="AN448" s="10">
        <v>1</v>
      </c>
      <c r="AO448" s="10"/>
      <c r="AP448" s="10"/>
      <c r="AQ448" s="10"/>
      <c r="AR448" s="10"/>
      <c r="AS448" s="10"/>
      <c r="AT448" s="10"/>
      <c r="AU448" s="13" t="s">
        <v>3673</v>
      </c>
      <c r="AV448" s="10"/>
      <c r="AW448" s="10"/>
      <c r="AX448" s="10">
        <v>2024</v>
      </c>
      <c r="AY448" s="10" t="s">
        <v>3674</v>
      </c>
      <c r="AZ448" s="10" t="s">
        <v>260</v>
      </c>
      <c r="BA448" s="10"/>
      <c r="BB448" s="10">
        <v>1</v>
      </c>
      <c r="BC448" s="10" t="s">
        <v>357</v>
      </c>
      <c r="BD448" s="10" t="s">
        <v>358</v>
      </c>
      <c r="BE448" s="10"/>
      <c r="BF448" s="10"/>
      <c r="BG448" s="10"/>
      <c r="BH448" s="10"/>
      <c r="BI448" s="10"/>
      <c r="BJ448" s="10"/>
      <c r="BK448" s="10"/>
      <c r="BL448" s="10"/>
      <c r="BM448" s="10"/>
      <c r="BN448" s="12" t="s">
        <v>106</v>
      </c>
      <c r="BO448" s="12" t="s">
        <v>106</v>
      </c>
      <c r="BP448" s="10"/>
      <c r="BQ448" s="10" t="s">
        <v>92</v>
      </c>
      <c r="BR448" s="10">
        <v>2024</v>
      </c>
      <c r="BS448" s="10" t="str">
        <f>+_xlfn.XLOOKUP(Tabla1[[#This Row],[COD_ACT]],'[1]VF (2)'!$B:$B,'[1]VF (2)'!$AGD:$AGD)</f>
        <v>201;202;402</v>
      </c>
      <c r="BT448" s="10" t="str">
        <f>+_xlfn.XLOOKUP(Tabla1[[#This Row],[COD_ACT]],'[1]VF (2)'!$B:$B,'[1]VF (2)'!$AGC:$AGC)</f>
        <v>103</v>
      </c>
      <c r="BU448" s="10" t="e">
        <f>+_xlfn.XLOOKUP(Tabla1[[#This Row],[COD_ACT]],'[2]COMPACTO PUNTO Y COMA'!$A:$A,'[2]COMPACTO PUNTO Y COMA'!$C:$C)</f>
        <v>#N/A</v>
      </c>
      <c r="BV448" s="10" t="e">
        <f>+_xlfn.XLOOKUP(Tabla1[[#This Row],[COD_ACT]],[3]Sheet1!$A:$A,[3]Sheet1!$B:$B)</f>
        <v>#N/A</v>
      </c>
      <c r="BW448" s="14" t="s">
        <v>351</v>
      </c>
      <c r="BX448" s="10" t="s">
        <v>3675</v>
      </c>
      <c r="BY448" s="10"/>
      <c r="BZ448" s="10"/>
      <c r="CA448" s="10"/>
      <c r="CB448" s="10"/>
      <c r="CC448" s="10"/>
      <c r="CD448" s="10"/>
      <c r="CE448" s="10"/>
      <c r="CF448" s="10"/>
      <c r="CG448" s="10"/>
    </row>
    <row r="449" spans="1:85" hidden="1">
      <c r="A449" s="10" t="s">
        <v>3676</v>
      </c>
      <c r="B449" s="10">
        <v>28220</v>
      </c>
      <c r="C449" s="11" t="s">
        <v>86</v>
      </c>
      <c r="D449" s="10" t="s">
        <v>3677</v>
      </c>
      <c r="E449" s="10" t="s">
        <v>3678</v>
      </c>
      <c r="F449" s="10" t="s">
        <v>89</v>
      </c>
      <c r="G449" s="10"/>
      <c r="H449" s="10"/>
      <c r="I449" s="10"/>
      <c r="J449" s="10"/>
      <c r="K449" s="12" t="s">
        <v>3679</v>
      </c>
      <c r="L449" s="10" t="s">
        <v>91</v>
      </c>
      <c r="M449" s="10" t="s">
        <v>92</v>
      </c>
      <c r="N449" s="10" t="s">
        <v>91</v>
      </c>
      <c r="O449" s="10" t="s">
        <v>16</v>
      </c>
      <c r="P449" s="10" t="s">
        <v>93</v>
      </c>
      <c r="Q449" s="10">
        <v>1</v>
      </c>
      <c r="R449" s="10">
        <v>0</v>
      </c>
      <c r="S449" s="10">
        <v>0</v>
      </c>
      <c r="T449" s="10">
        <v>0</v>
      </c>
      <c r="U449" s="10">
        <v>0</v>
      </c>
      <c r="V449" s="10">
        <v>0</v>
      </c>
      <c r="W449" s="10">
        <v>0</v>
      </c>
      <c r="X449" s="10" t="s">
        <v>153</v>
      </c>
      <c r="Y449" s="10"/>
      <c r="Z449" s="10" t="s">
        <v>1333</v>
      </c>
      <c r="AA449" s="10">
        <v>2035</v>
      </c>
      <c r="AB449" s="10" t="s">
        <v>1334</v>
      </c>
      <c r="AC449" s="10" t="s">
        <v>3680</v>
      </c>
      <c r="AD449" s="10">
        <v>2014</v>
      </c>
      <c r="AE449" s="10" t="s">
        <v>116</v>
      </c>
      <c r="AF449" s="10" t="s">
        <v>117</v>
      </c>
      <c r="AG449" s="10"/>
      <c r="AH449" s="10">
        <v>0</v>
      </c>
      <c r="AI449" s="10">
        <v>0</v>
      </c>
      <c r="AJ449" s="10">
        <v>0</v>
      </c>
      <c r="AK449" s="10">
        <v>0</v>
      </c>
      <c r="AL449" s="10">
        <v>0</v>
      </c>
      <c r="AM449" s="10">
        <v>0</v>
      </c>
      <c r="AN449" s="10">
        <v>1</v>
      </c>
      <c r="AO449" s="10">
        <v>0</v>
      </c>
      <c r="AP449" s="10">
        <v>0</v>
      </c>
      <c r="AQ449" s="10">
        <v>0</v>
      </c>
      <c r="AR449" s="10">
        <v>0</v>
      </c>
      <c r="AS449" s="10">
        <v>0</v>
      </c>
      <c r="AT449" s="10">
        <v>0</v>
      </c>
      <c r="AU449" s="13" t="s">
        <v>3681</v>
      </c>
      <c r="AV449" s="10"/>
      <c r="AW449" s="10"/>
      <c r="AX449" s="10">
        <v>2024</v>
      </c>
      <c r="AY449" s="10" t="s">
        <v>3682</v>
      </c>
      <c r="AZ449" s="10" t="s">
        <v>260</v>
      </c>
      <c r="BA449" s="10"/>
      <c r="BB449" s="10">
        <v>1</v>
      </c>
      <c r="BC449" s="10" t="s">
        <v>854</v>
      </c>
      <c r="BD449" s="10" t="s">
        <v>855</v>
      </c>
      <c r="BE449" s="10"/>
      <c r="BF449" s="10"/>
      <c r="BG449" s="10"/>
      <c r="BH449" s="10"/>
      <c r="BI449" s="10"/>
      <c r="BJ449" s="10"/>
      <c r="BK449" s="10"/>
      <c r="BL449" s="10"/>
      <c r="BM449" s="10"/>
      <c r="BN449" s="12" t="s">
        <v>230</v>
      </c>
      <c r="BO449" s="12" t="s">
        <v>231</v>
      </c>
      <c r="BP449" s="10"/>
      <c r="BQ449" s="10" t="s">
        <v>91</v>
      </c>
      <c r="BR449" s="10">
        <v>2024</v>
      </c>
      <c r="BS449" s="10" t="str">
        <f>+_xlfn.XLOOKUP(Tabla1[[#This Row],[COD_ACT]],'[1]VF (2)'!$B:$B,'[1]VF (2)'!$AGD:$AGD)</f>
        <v>202;403</v>
      </c>
      <c r="BT449" s="10" t="str">
        <f>+_xlfn.XLOOKUP(Tabla1[[#This Row],[COD_ACT]],'[1]VF (2)'!$B:$B,'[1]VF (2)'!$AGC:$AGC)</f>
        <v>101;102</v>
      </c>
      <c r="BU449" s="10" t="e">
        <f>+_xlfn.XLOOKUP(Tabla1[[#This Row],[COD_ACT]],'[2]COMPACTO PUNTO Y COMA'!$A:$A,'[2]COMPACTO PUNTO Y COMA'!$C:$C)</f>
        <v>#N/A</v>
      </c>
      <c r="BV449" s="10" t="e">
        <f>+_xlfn.XLOOKUP(Tabla1[[#This Row],[COD_ACT]],[3]Sheet1!$A:$A,[3]Sheet1!$B:$B)</f>
        <v>#N/A</v>
      </c>
      <c r="BW449" s="14" t="s">
        <v>1372</v>
      </c>
      <c r="BX449" s="10" t="s">
        <v>3683</v>
      </c>
      <c r="BY449" s="10"/>
      <c r="BZ449" s="10"/>
      <c r="CA449" s="10"/>
      <c r="CB449" s="10"/>
      <c r="CC449" s="10"/>
      <c r="CD449" s="10"/>
      <c r="CE449" s="10"/>
      <c r="CF449" s="10"/>
      <c r="CG449" s="10"/>
    </row>
    <row r="450" spans="1:85" hidden="1">
      <c r="A450" s="10" t="s">
        <v>3684</v>
      </c>
      <c r="B450" s="10">
        <v>28160</v>
      </c>
      <c r="C450" s="11" t="s">
        <v>86</v>
      </c>
      <c r="D450" s="10" t="s">
        <v>3156</v>
      </c>
      <c r="E450" s="10" t="s">
        <v>3157</v>
      </c>
      <c r="F450" s="10" t="s">
        <v>89</v>
      </c>
      <c r="G450" s="10"/>
      <c r="H450" s="10"/>
      <c r="I450" s="10"/>
      <c r="J450" s="10"/>
      <c r="K450" s="12" t="s">
        <v>1553</v>
      </c>
      <c r="L450" s="10" t="s">
        <v>91</v>
      </c>
      <c r="M450" s="10" t="s">
        <v>92</v>
      </c>
      <c r="N450" s="10" t="s">
        <v>91</v>
      </c>
      <c r="O450" s="10" t="s">
        <v>16</v>
      </c>
      <c r="P450" s="10" t="s">
        <v>93</v>
      </c>
      <c r="Q450" s="10">
        <v>1</v>
      </c>
      <c r="R450" s="10">
        <v>0</v>
      </c>
      <c r="S450" s="10">
        <v>0</v>
      </c>
      <c r="T450" s="10">
        <v>0</v>
      </c>
      <c r="U450" s="10">
        <v>0</v>
      </c>
      <c r="V450" s="10">
        <v>0</v>
      </c>
      <c r="W450" s="10">
        <v>0</v>
      </c>
      <c r="X450" s="10" t="s">
        <v>94</v>
      </c>
      <c r="Y450" s="10"/>
      <c r="Z450" s="10" t="s">
        <v>3159</v>
      </c>
      <c r="AA450" s="10">
        <v>2054</v>
      </c>
      <c r="AB450" s="10" t="s">
        <v>3160</v>
      </c>
      <c r="AC450" s="10" t="s">
        <v>3685</v>
      </c>
      <c r="AD450" s="10">
        <v>2034</v>
      </c>
      <c r="AE450" s="10" t="s">
        <v>869</v>
      </c>
      <c r="AF450" s="10" t="s">
        <v>870</v>
      </c>
      <c r="AG450" s="10"/>
      <c r="AH450" s="10">
        <v>0</v>
      </c>
      <c r="AI450" s="10">
        <v>0</v>
      </c>
      <c r="AJ450" s="10">
        <v>0</v>
      </c>
      <c r="AK450" s="10">
        <v>0</v>
      </c>
      <c r="AL450" s="10">
        <v>0</v>
      </c>
      <c r="AM450" s="10">
        <v>0</v>
      </c>
      <c r="AN450" s="10">
        <v>1</v>
      </c>
      <c r="AO450" s="10"/>
      <c r="AP450" s="10"/>
      <c r="AQ450" s="10"/>
      <c r="AR450" s="10"/>
      <c r="AS450" s="10"/>
      <c r="AT450" s="10"/>
      <c r="AU450" s="13" t="s">
        <v>3686</v>
      </c>
      <c r="AV450" s="13" t="s">
        <v>3687</v>
      </c>
      <c r="AW450" s="10"/>
      <c r="AX450" s="10">
        <v>2024</v>
      </c>
      <c r="AY450" s="10" t="s">
        <v>3688</v>
      </c>
      <c r="AZ450" s="10" t="s">
        <v>260</v>
      </c>
      <c r="BA450" s="10"/>
      <c r="BB450" s="10">
        <v>1</v>
      </c>
      <c r="BC450" s="10" t="s">
        <v>247</v>
      </c>
      <c r="BD450" s="10" t="s">
        <v>248</v>
      </c>
      <c r="BE450" s="10"/>
      <c r="BF450" s="10"/>
      <c r="BG450" s="10"/>
      <c r="BH450" s="10"/>
      <c r="BI450" s="10"/>
      <c r="BJ450" s="10"/>
      <c r="BK450" s="10"/>
      <c r="BL450" s="10"/>
      <c r="BM450" s="10"/>
      <c r="BN450" s="12" t="s">
        <v>106</v>
      </c>
      <c r="BO450" s="12" t="s">
        <v>106</v>
      </c>
      <c r="BP450" s="10"/>
      <c r="BQ450" s="10" t="s">
        <v>92</v>
      </c>
      <c r="BR450" s="10">
        <v>2024</v>
      </c>
      <c r="BS450" s="10" t="str">
        <f>+_xlfn.XLOOKUP(Tabla1[[#This Row],[COD_ACT]],'[1]VF (2)'!$B:$B,'[1]VF (2)'!$AGD:$AGD)</f>
        <v>201;202;205;401;402;403</v>
      </c>
      <c r="BT450" s="10">
        <f>+_xlfn.XLOOKUP(Tabla1[[#This Row],[COD_ACT]],'[1]VF (2)'!$B:$B,'[1]VF (2)'!$AGC:$AGC)</f>
        <v>0</v>
      </c>
      <c r="BU450" s="10" t="e">
        <f>+_xlfn.XLOOKUP(Tabla1[[#This Row],[COD_ACT]],'[2]COMPACTO PUNTO Y COMA'!$A:$A,'[2]COMPACTO PUNTO Y COMA'!$C:$C)</f>
        <v>#N/A</v>
      </c>
      <c r="BV450" s="10" t="e">
        <f>+_xlfn.XLOOKUP(Tabla1[[#This Row],[COD_ACT]],[3]Sheet1!$A:$A,[3]Sheet1!$B:$B)</f>
        <v>#N/A</v>
      </c>
      <c r="BW450" s="14">
        <v>500</v>
      </c>
      <c r="BX450" s="10" t="s">
        <v>3689</v>
      </c>
      <c r="BY450" s="10"/>
      <c r="BZ450" s="10"/>
      <c r="CA450" s="10"/>
      <c r="CB450" s="10"/>
      <c r="CC450" s="10"/>
      <c r="CD450" s="10"/>
      <c r="CE450" s="10"/>
      <c r="CF450" s="10"/>
      <c r="CG450" s="10"/>
    </row>
    <row r="451" spans="1:85" hidden="1">
      <c r="A451" s="10" t="s">
        <v>3690</v>
      </c>
      <c r="B451" s="15" t="s">
        <v>3691</v>
      </c>
      <c r="C451" s="11" t="s">
        <v>86</v>
      </c>
      <c r="D451" s="10" t="s">
        <v>3692</v>
      </c>
      <c r="E451" s="10" t="s">
        <v>3693</v>
      </c>
      <c r="F451" s="10" t="s">
        <v>89</v>
      </c>
      <c r="G451" s="16">
        <v>8</v>
      </c>
      <c r="H451" s="10"/>
      <c r="I451" s="10"/>
      <c r="J451" s="10"/>
      <c r="K451" s="12" t="s">
        <v>3694</v>
      </c>
      <c r="L451" s="10" t="s">
        <v>91</v>
      </c>
      <c r="M451" s="10" t="s">
        <v>92</v>
      </c>
      <c r="N451" s="10" t="s">
        <v>92</v>
      </c>
      <c r="O451" s="10" t="s">
        <v>22</v>
      </c>
      <c r="P451" s="10" t="s">
        <v>22</v>
      </c>
      <c r="Q451" s="10">
        <v>1</v>
      </c>
      <c r="R451" s="10">
        <v>1</v>
      </c>
      <c r="S451" s="10">
        <v>1</v>
      </c>
      <c r="T451" s="10">
        <v>0</v>
      </c>
      <c r="U451" s="10">
        <v>1</v>
      </c>
      <c r="V451" s="10">
        <v>0</v>
      </c>
      <c r="W451" s="10">
        <v>1</v>
      </c>
      <c r="X451" s="10" t="s">
        <v>112</v>
      </c>
      <c r="Y451" s="10" t="s">
        <v>129</v>
      </c>
      <c r="Z451" s="10" t="s">
        <v>270</v>
      </c>
      <c r="AA451" s="10">
        <v>2081</v>
      </c>
      <c r="AB451" s="10" t="s">
        <v>271</v>
      </c>
      <c r="AC451" s="10" t="s">
        <v>3695</v>
      </c>
      <c r="AD451" s="10">
        <v>2017</v>
      </c>
      <c r="AE451" s="10" t="s">
        <v>133</v>
      </c>
      <c r="AF451" s="10" t="s">
        <v>134</v>
      </c>
      <c r="AG451" s="10"/>
      <c r="AH451" s="10">
        <v>0</v>
      </c>
      <c r="AI451" s="10">
        <v>0</v>
      </c>
      <c r="AJ451" s="10">
        <v>0</v>
      </c>
      <c r="AK451" s="10">
        <v>0</v>
      </c>
      <c r="AL451" s="10">
        <v>0</v>
      </c>
      <c r="AM451" s="10">
        <v>1</v>
      </c>
      <c r="AN451" s="10">
        <v>1</v>
      </c>
      <c r="AO451" s="10">
        <v>1</v>
      </c>
      <c r="AP451" s="10">
        <v>1</v>
      </c>
      <c r="AQ451" s="10">
        <v>1</v>
      </c>
      <c r="AR451" s="10">
        <v>1</v>
      </c>
      <c r="AS451" s="10">
        <v>1</v>
      </c>
      <c r="AT451" s="10">
        <v>1</v>
      </c>
      <c r="AU451" s="13" t="s">
        <v>3696</v>
      </c>
      <c r="AV451" s="10" t="str">
        <f>+_xlfn.XLOOKUP(B451,[4]Base2020!$B:$B,[4]Base2020!$AR:$AR)</f>
        <v>https://www.instagram.com/gaseltec/</v>
      </c>
      <c r="AW451" s="10" t="s">
        <v>3697</v>
      </c>
      <c r="AX451" s="10">
        <v>2024</v>
      </c>
      <c r="AY451" s="10" t="s">
        <v>3698</v>
      </c>
      <c r="AZ451" s="10" t="s">
        <v>276</v>
      </c>
      <c r="BA451" s="10" t="s">
        <v>3699</v>
      </c>
      <c r="BB451" s="10">
        <v>1</v>
      </c>
      <c r="BC451" s="10" t="s">
        <v>278</v>
      </c>
      <c r="BD451" s="10" t="s">
        <v>279</v>
      </c>
      <c r="BE451" s="10">
        <v>8</v>
      </c>
      <c r="BF451" s="10" t="s">
        <v>280</v>
      </c>
      <c r="BG451" s="10" t="s">
        <v>281</v>
      </c>
      <c r="BH451" s="10" t="s">
        <v>282</v>
      </c>
      <c r="BI451" s="10" t="s">
        <v>283</v>
      </c>
      <c r="BJ451" s="10" t="s">
        <v>284</v>
      </c>
      <c r="BK451" s="10">
        <v>8</v>
      </c>
      <c r="BL451" s="10" t="s">
        <v>285</v>
      </c>
      <c r="BM451" s="10" t="s">
        <v>286</v>
      </c>
      <c r="BN451" s="10" t="s">
        <v>106</v>
      </c>
      <c r="BO451" s="10" t="s">
        <v>106</v>
      </c>
      <c r="BP451" s="10"/>
      <c r="BQ451" s="10" t="s">
        <v>92</v>
      </c>
      <c r="BR451" s="10">
        <v>2024</v>
      </c>
      <c r="BS451" s="10" t="e">
        <f>+_xlfn.XLOOKUP(Tabla1[[#This Row],[COD_ACT]],'[1]VF (2)'!$B:$B,'[1]VF (2)'!$AGD:$AGD)</f>
        <v>#N/A</v>
      </c>
      <c r="BT451" s="10" t="e">
        <f>+_xlfn.XLOOKUP(Tabla1[[#This Row],[COD_ACT]],'[1]VF (2)'!$B:$B,'[1]VF (2)'!$AGC:$AGC)</f>
        <v>#N/A</v>
      </c>
      <c r="BU451" s="10" t="str">
        <f>+_xlfn.XLOOKUP(Tabla1[[#This Row],[COD_ACT]],'[2]COMPACTO PUNTO Y COMA'!$A:$A,'[2]COMPACTO PUNTO Y COMA'!$C:$C)</f>
        <v>301</v>
      </c>
      <c r="BV451" s="10" t="e">
        <f>_xlfn.XLOOKUP(Tabla1[[#This Row],[COD_ACT]],[3]Sheet1!$A:$A,[3]Sheet1!$B:$B)</f>
        <v>#N/A</v>
      </c>
      <c r="BW451" s="14">
        <v>500</v>
      </c>
      <c r="BX451" s="10">
        <v>600</v>
      </c>
      <c r="BY451" s="10"/>
      <c r="BZ451" s="10"/>
      <c r="CA451" s="10"/>
      <c r="CB451" s="10"/>
      <c r="CC451" s="10"/>
      <c r="CD451" s="10"/>
      <c r="CE451" s="10"/>
      <c r="CF451" s="10"/>
      <c r="CG451" s="10"/>
    </row>
    <row r="452" spans="1:85" hidden="1">
      <c r="A452" s="10" t="s">
        <v>3700</v>
      </c>
      <c r="B452" s="10">
        <v>32110</v>
      </c>
      <c r="C452" s="11" t="s">
        <v>86</v>
      </c>
      <c r="D452" s="10" t="s">
        <v>2263</v>
      </c>
      <c r="E452" s="10" t="s">
        <v>2264</v>
      </c>
      <c r="F452" s="10" t="s">
        <v>89</v>
      </c>
      <c r="G452" s="10"/>
      <c r="H452" s="10"/>
      <c r="I452" s="10"/>
      <c r="J452" s="10"/>
      <c r="K452" s="12" t="s">
        <v>3701</v>
      </c>
      <c r="L452" s="10" t="s">
        <v>91</v>
      </c>
      <c r="M452" s="10" t="s">
        <v>92</v>
      </c>
      <c r="N452" s="10" t="s">
        <v>91</v>
      </c>
      <c r="O452" s="10" t="s">
        <v>16</v>
      </c>
      <c r="P452" s="10" t="s">
        <v>93</v>
      </c>
      <c r="Q452" s="10">
        <v>1</v>
      </c>
      <c r="R452" s="10">
        <v>0</v>
      </c>
      <c r="S452" s="10">
        <v>0</v>
      </c>
      <c r="T452" s="10">
        <v>0</v>
      </c>
      <c r="U452" s="10">
        <v>0</v>
      </c>
      <c r="V452" s="10">
        <v>0</v>
      </c>
      <c r="W452" s="10">
        <v>0</v>
      </c>
      <c r="X452" s="10" t="s">
        <v>153</v>
      </c>
      <c r="Y452" s="10"/>
      <c r="Z452" s="10" t="s">
        <v>394</v>
      </c>
      <c r="AA452" s="10">
        <v>2016</v>
      </c>
      <c r="AB452" s="10" t="s">
        <v>395</v>
      </c>
      <c r="AC452" s="10" t="s">
        <v>3702</v>
      </c>
      <c r="AD452" s="10">
        <v>2006</v>
      </c>
      <c r="AE452" s="10" t="s">
        <v>170</v>
      </c>
      <c r="AF452" s="10" t="s">
        <v>171</v>
      </c>
      <c r="AG452" s="10"/>
      <c r="AH452" s="10">
        <v>0</v>
      </c>
      <c r="AI452" s="10">
        <v>0</v>
      </c>
      <c r="AJ452" s="10">
        <v>0</v>
      </c>
      <c r="AK452" s="10">
        <v>0</v>
      </c>
      <c r="AL452" s="10">
        <v>0</v>
      </c>
      <c r="AM452" s="10">
        <v>0</v>
      </c>
      <c r="AN452" s="10">
        <v>1</v>
      </c>
      <c r="AO452" s="10"/>
      <c r="AP452" s="10"/>
      <c r="AQ452" s="10"/>
      <c r="AR452" s="10"/>
      <c r="AS452" s="10"/>
      <c r="AT452" s="10"/>
      <c r="AU452" s="10"/>
      <c r="AV452" s="10"/>
      <c r="AW452" s="10"/>
      <c r="AX452" s="10">
        <v>2024</v>
      </c>
      <c r="AY452" s="10" t="s">
        <v>3703</v>
      </c>
      <c r="AZ452" s="10" t="s">
        <v>1850</v>
      </c>
      <c r="BA452" s="10"/>
      <c r="BB452" s="10">
        <v>1</v>
      </c>
      <c r="BC452" s="10" t="s">
        <v>854</v>
      </c>
      <c r="BD452" s="10" t="s">
        <v>855</v>
      </c>
      <c r="BE452" s="10"/>
      <c r="BF452" s="10"/>
      <c r="BG452" s="10"/>
      <c r="BH452" s="10"/>
      <c r="BI452" s="10"/>
      <c r="BJ452" s="10"/>
      <c r="BK452" s="10"/>
      <c r="BL452" s="10"/>
      <c r="BM452" s="10"/>
      <c r="BN452" s="12" t="s">
        <v>106</v>
      </c>
      <c r="BO452" s="12" t="s">
        <v>106</v>
      </c>
      <c r="BP452" s="10"/>
      <c r="BQ452" s="10" t="s">
        <v>92</v>
      </c>
      <c r="BR452" s="10">
        <v>2024</v>
      </c>
      <c r="BS452" s="10">
        <f>+_xlfn.XLOOKUP(Tabla1[[#This Row],[COD_ACT]],'[1]VF (2)'!$B:$B,'[1]VF (2)'!$AGD:$AGD)</f>
        <v>0</v>
      </c>
      <c r="BT452" s="10">
        <f>+_xlfn.XLOOKUP(Tabla1[[#This Row],[COD_ACT]],'[1]VF (2)'!$B:$B,'[1]VF (2)'!$AGC:$AGC)</f>
        <v>0</v>
      </c>
      <c r="BU452" s="10" t="e">
        <f>+_xlfn.XLOOKUP(Tabla1[[#This Row],[COD_ACT]],'[2]COMPACTO PUNTO Y COMA'!$A:$A,'[2]COMPACTO PUNTO Y COMA'!$C:$C)</f>
        <v>#N/A</v>
      </c>
      <c r="BV452" s="10" t="e">
        <f>+_xlfn.XLOOKUP(Tabla1[[#This Row],[COD_ACT]],[3]Sheet1!$A:$A,[3]Sheet1!$B:$B)</f>
        <v>#N/A</v>
      </c>
      <c r="BW452" s="14">
        <v>500</v>
      </c>
      <c r="BX452" s="10">
        <v>0</v>
      </c>
      <c r="BY452" s="10"/>
      <c r="BZ452" s="10"/>
      <c r="CA452" s="10"/>
      <c r="CB452" s="10"/>
      <c r="CC452" s="10"/>
      <c r="CD452" s="10"/>
      <c r="CE452" s="10"/>
      <c r="CF452" s="10"/>
      <c r="CG452" s="10"/>
    </row>
    <row r="453" spans="1:85">
      <c r="A453" s="10" t="s">
        <v>3704</v>
      </c>
      <c r="B453" s="10">
        <v>33896</v>
      </c>
      <c r="C453" s="11" t="s">
        <v>86</v>
      </c>
      <c r="D453" s="10" t="s">
        <v>3705</v>
      </c>
      <c r="E453" s="10" t="s">
        <v>3706</v>
      </c>
      <c r="F453" s="10" t="s">
        <v>89</v>
      </c>
      <c r="G453" s="10"/>
      <c r="H453" s="10"/>
      <c r="I453" s="10"/>
      <c r="J453" s="10"/>
      <c r="K453" s="12" t="s">
        <v>3707</v>
      </c>
      <c r="L453" s="10" t="s">
        <v>91</v>
      </c>
      <c r="M453" s="10" t="s">
        <v>92</v>
      </c>
      <c r="N453" s="10" t="s">
        <v>91</v>
      </c>
      <c r="O453" s="10" t="s">
        <v>16</v>
      </c>
      <c r="P453" s="10" t="s">
        <v>93</v>
      </c>
      <c r="Q453" s="10">
        <v>1</v>
      </c>
      <c r="R453" s="10">
        <v>0</v>
      </c>
      <c r="S453" s="10">
        <v>0</v>
      </c>
      <c r="T453" s="10">
        <v>0</v>
      </c>
      <c r="U453" s="10">
        <v>0</v>
      </c>
      <c r="V453" s="10">
        <v>0</v>
      </c>
      <c r="W453" s="10">
        <v>0</v>
      </c>
      <c r="X453" s="10" t="s">
        <v>153</v>
      </c>
      <c r="Y453" s="10"/>
      <c r="Z453" s="10" t="s">
        <v>343</v>
      </c>
      <c r="AA453" s="10">
        <v>2043</v>
      </c>
      <c r="AB453" s="10" t="s">
        <v>344</v>
      </c>
      <c r="AC453" s="10" t="s">
        <v>3708</v>
      </c>
      <c r="AD453" s="10">
        <v>2014</v>
      </c>
      <c r="AE453" s="10" t="s">
        <v>116</v>
      </c>
      <c r="AF453" s="10" t="s">
        <v>117</v>
      </c>
      <c r="AG453" s="10"/>
      <c r="AH453" s="10">
        <v>0</v>
      </c>
      <c r="AI453" s="10">
        <v>0</v>
      </c>
      <c r="AJ453" s="10">
        <v>0</v>
      </c>
      <c r="AK453" s="10">
        <v>1</v>
      </c>
      <c r="AL453" s="10">
        <v>1</v>
      </c>
      <c r="AM453" s="10">
        <v>1</v>
      </c>
      <c r="AN453" s="10">
        <v>1</v>
      </c>
      <c r="AO453" s="10">
        <v>0</v>
      </c>
      <c r="AP453" s="10">
        <v>0</v>
      </c>
      <c r="AQ453" s="10">
        <v>0</v>
      </c>
      <c r="AR453" s="10">
        <v>0</v>
      </c>
      <c r="AS453" s="10">
        <v>0</v>
      </c>
      <c r="AT453" s="10">
        <v>0</v>
      </c>
      <c r="AU453" s="10"/>
      <c r="AV453" s="10"/>
      <c r="AW453" s="10"/>
      <c r="AX453" s="10">
        <v>2024</v>
      </c>
      <c r="AY453" s="10" t="s">
        <v>3709</v>
      </c>
      <c r="AZ453" s="10" t="s">
        <v>227</v>
      </c>
      <c r="BA453" s="10"/>
      <c r="BB453" s="10">
        <v>1</v>
      </c>
      <c r="BC453" s="10" t="s">
        <v>156</v>
      </c>
      <c r="BD453" s="10" t="s">
        <v>157</v>
      </c>
      <c r="BE453" s="10"/>
      <c r="BF453" s="10"/>
      <c r="BG453" s="10"/>
      <c r="BH453" s="10"/>
      <c r="BI453" s="10"/>
      <c r="BJ453" s="10"/>
      <c r="BK453" s="10"/>
      <c r="BL453" s="10"/>
      <c r="BM453" s="10"/>
      <c r="BN453" s="12" t="s">
        <v>3710</v>
      </c>
      <c r="BO453" s="12" t="s">
        <v>231</v>
      </c>
      <c r="BP453" s="10"/>
      <c r="BQ453" s="10" t="s">
        <v>91</v>
      </c>
      <c r="BR453" s="10">
        <v>2024</v>
      </c>
      <c r="BS453" s="10" t="str">
        <f>+_xlfn.XLOOKUP(Tabla1[[#This Row],[COD_ACT]],'[1]VF (2)'!$B:$B,'[1]VF (2)'!$AGD:$AGD)</f>
        <v>101;102;205;203;204;501;503;507;510</v>
      </c>
      <c r="BT453" s="10" t="str">
        <f>+_xlfn.XLOOKUP(Tabla1[[#This Row],[COD_ACT]],'[1]VF (2)'!$B:$B,'[1]VF (2)'!$AGC:$AGC)</f>
        <v>102</v>
      </c>
      <c r="BU453" s="10" t="e">
        <f>+_xlfn.XLOOKUP(Tabla1[[#This Row],[COD_ACT]],'[2]COMPACTO PUNTO Y COMA'!$A:$A,'[2]COMPACTO PUNTO Y COMA'!$C:$C)</f>
        <v>#N/A</v>
      </c>
      <c r="BV453" s="10" t="e">
        <f>+_xlfn.XLOOKUP(Tabla1[[#This Row],[COD_ACT]],[3]Sheet1!$A:$A,[3]Sheet1!$B:$B)</f>
        <v>#N/A</v>
      </c>
      <c r="BW453" s="14" t="s">
        <v>107</v>
      </c>
      <c r="BX453" s="10" t="s">
        <v>3711</v>
      </c>
      <c r="BY453" s="10"/>
      <c r="BZ453" s="10"/>
      <c r="CA453" s="10"/>
      <c r="CB453" s="10"/>
      <c r="CC453" s="10"/>
      <c r="CD453" s="10"/>
      <c r="CE453" s="10"/>
      <c r="CF453" s="10"/>
      <c r="CG453" s="10"/>
    </row>
    <row r="454" spans="1:85" hidden="1">
      <c r="A454" s="10" t="s">
        <v>3712</v>
      </c>
      <c r="B454" s="10">
        <v>23073</v>
      </c>
      <c r="C454" s="11" t="s">
        <v>86</v>
      </c>
      <c r="D454" s="10" t="s">
        <v>187</v>
      </c>
      <c r="E454" s="10" t="s">
        <v>188</v>
      </c>
      <c r="F454" s="10" t="s">
        <v>89</v>
      </c>
      <c r="G454" s="10"/>
      <c r="H454" s="10"/>
      <c r="I454" s="10"/>
      <c r="J454" s="10"/>
      <c r="K454" s="12" t="s">
        <v>3051</v>
      </c>
      <c r="L454" s="10" t="s">
        <v>91</v>
      </c>
      <c r="M454" s="10" t="s">
        <v>92</v>
      </c>
      <c r="N454" s="10" t="s">
        <v>91</v>
      </c>
      <c r="O454" s="10" t="s">
        <v>16</v>
      </c>
      <c r="P454" s="10" t="s">
        <v>93</v>
      </c>
      <c r="Q454" s="10">
        <v>1</v>
      </c>
      <c r="R454" s="10">
        <v>0</v>
      </c>
      <c r="S454" s="10">
        <v>0</v>
      </c>
      <c r="T454" s="10">
        <v>0</v>
      </c>
      <c r="U454" s="10">
        <v>0</v>
      </c>
      <c r="V454" s="10">
        <v>0</v>
      </c>
      <c r="W454" s="10">
        <v>0</v>
      </c>
      <c r="X454" s="10" t="s">
        <v>222</v>
      </c>
      <c r="Y454" s="10"/>
      <c r="Z454" s="10" t="s">
        <v>190</v>
      </c>
      <c r="AA454" s="10">
        <v>2062</v>
      </c>
      <c r="AB454" s="10" t="s">
        <v>191</v>
      </c>
      <c r="AC454" s="10" t="s">
        <v>3713</v>
      </c>
      <c r="AD454" s="10">
        <v>2015</v>
      </c>
      <c r="AE454" s="10" t="s">
        <v>193</v>
      </c>
      <c r="AF454" s="10" t="s">
        <v>194</v>
      </c>
      <c r="AG454" s="10"/>
      <c r="AH454" s="10">
        <v>0</v>
      </c>
      <c r="AI454" s="10">
        <v>0</v>
      </c>
      <c r="AJ454" s="10">
        <v>0</v>
      </c>
      <c r="AK454" s="10">
        <v>0</v>
      </c>
      <c r="AL454" s="10">
        <v>0</v>
      </c>
      <c r="AM454" s="10">
        <v>0</v>
      </c>
      <c r="AN454" s="10">
        <v>1</v>
      </c>
      <c r="AO454" s="10"/>
      <c r="AP454" s="10"/>
      <c r="AQ454" s="10"/>
      <c r="AR454" s="10"/>
      <c r="AS454" s="10"/>
      <c r="AT454" s="10"/>
      <c r="AU454" s="13" t="s">
        <v>3714</v>
      </c>
      <c r="AV454" s="10"/>
      <c r="AW454" s="10"/>
      <c r="AX454" s="10">
        <v>2024</v>
      </c>
      <c r="AY454" s="21" t="s">
        <v>3715</v>
      </c>
      <c r="AZ454" s="10" t="s">
        <v>1850</v>
      </c>
      <c r="BA454" s="10"/>
      <c r="BB454" s="10">
        <v>1</v>
      </c>
      <c r="BC454" s="10" t="s">
        <v>228</v>
      </c>
      <c r="BD454" s="10" t="s">
        <v>229</v>
      </c>
      <c r="BE454" s="10"/>
      <c r="BF454" s="10"/>
      <c r="BG454" s="10"/>
      <c r="BH454" s="10"/>
      <c r="BI454" s="10"/>
      <c r="BJ454" s="10"/>
      <c r="BK454" s="10"/>
      <c r="BL454" s="10"/>
      <c r="BM454" s="10"/>
      <c r="BN454" s="12" t="s">
        <v>106</v>
      </c>
      <c r="BO454" s="12" t="s">
        <v>106</v>
      </c>
      <c r="BP454" s="10"/>
      <c r="BQ454" s="10" t="s">
        <v>92</v>
      </c>
      <c r="BR454" s="10">
        <v>2024</v>
      </c>
      <c r="BS454" s="10" t="str">
        <f>+_xlfn.XLOOKUP(Tabla1[[#This Row],[COD_ACT]],'[1]VF (2)'!$B:$B,'[1]VF (2)'!$AGD:$AGD)</f>
        <v>101;102;103;203;510</v>
      </c>
      <c r="BT454" s="10">
        <f>+_xlfn.XLOOKUP(Tabla1[[#This Row],[COD_ACT]],'[1]VF (2)'!$B:$B,'[1]VF (2)'!$AGC:$AGC)</f>
        <v>0</v>
      </c>
      <c r="BU454" s="10" t="e">
        <f>+_xlfn.XLOOKUP(Tabla1[[#This Row],[COD_ACT]],'[2]COMPACTO PUNTO Y COMA'!$A:$A,'[2]COMPACTO PUNTO Y COMA'!$C:$C)</f>
        <v>#N/A</v>
      </c>
      <c r="BV454" s="10" t="e">
        <f>+_xlfn.XLOOKUP(Tabla1[[#This Row],[COD_ACT]],[3]Sheet1!$A:$A,[3]Sheet1!$B:$B)</f>
        <v>#N/A</v>
      </c>
      <c r="BW454" s="14">
        <v>500</v>
      </c>
      <c r="BX454" s="10" t="s">
        <v>791</v>
      </c>
      <c r="BY454" s="10"/>
      <c r="BZ454" s="10"/>
      <c r="CA454" s="10"/>
      <c r="CB454" s="10"/>
      <c r="CC454" s="10"/>
      <c r="CD454" s="10"/>
      <c r="CE454" s="10"/>
      <c r="CF454" s="10"/>
      <c r="CG454" s="10"/>
    </row>
    <row r="455" spans="1:85" hidden="1">
      <c r="A455" s="10" t="s">
        <v>3716</v>
      </c>
      <c r="B455" s="10">
        <v>34461</v>
      </c>
      <c r="C455" s="11" t="s">
        <v>86</v>
      </c>
      <c r="D455" s="10" t="s">
        <v>887</v>
      </c>
      <c r="E455" s="10" t="s">
        <v>888</v>
      </c>
      <c r="F455" s="10" t="s">
        <v>514</v>
      </c>
      <c r="G455" s="10"/>
      <c r="H455" s="10"/>
      <c r="I455" s="10"/>
      <c r="J455" s="10"/>
      <c r="K455" s="12" t="s">
        <v>3717</v>
      </c>
      <c r="L455" s="10" t="s">
        <v>91</v>
      </c>
      <c r="M455" s="10" t="s">
        <v>92</v>
      </c>
      <c r="N455" s="10" t="s">
        <v>91</v>
      </c>
      <c r="O455" s="10" t="s">
        <v>16</v>
      </c>
      <c r="P455" s="10" t="s">
        <v>93</v>
      </c>
      <c r="Q455" s="10">
        <v>1</v>
      </c>
      <c r="R455" s="10">
        <v>0</v>
      </c>
      <c r="S455" s="10">
        <v>0</v>
      </c>
      <c r="T455" s="10">
        <v>0</v>
      </c>
      <c r="U455" s="10">
        <v>0</v>
      </c>
      <c r="V455" s="10">
        <v>0</v>
      </c>
      <c r="W455" s="10">
        <v>0</v>
      </c>
      <c r="X455" s="10" t="s">
        <v>112</v>
      </c>
      <c r="Y455" s="10"/>
      <c r="Z455" s="10" t="s">
        <v>799</v>
      </c>
      <c r="AA455" s="10">
        <v>2135</v>
      </c>
      <c r="AB455" s="10" t="s">
        <v>800</v>
      </c>
      <c r="AC455" s="10" t="s">
        <v>3718</v>
      </c>
      <c r="AD455" s="10">
        <v>2135</v>
      </c>
      <c r="AE455" s="10" t="s">
        <v>799</v>
      </c>
      <c r="AF455" s="10" t="s">
        <v>800</v>
      </c>
      <c r="AG455" s="10"/>
      <c r="AH455" s="10">
        <v>0</v>
      </c>
      <c r="AI455" s="10">
        <v>0</v>
      </c>
      <c r="AJ455" s="10">
        <v>0</v>
      </c>
      <c r="AK455" s="10">
        <v>0</v>
      </c>
      <c r="AL455" s="10">
        <v>0</v>
      </c>
      <c r="AM455" s="10">
        <v>0</v>
      </c>
      <c r="AN455" s="10">
        <v>1</v>
      </c>
      <c r="AO455" s="10"/>
      <c r="AP455" s="10"/>
      <c r="AQ455" s="10"/>
      <c r="AR455" s="10"/>
      <c r="AS455" s="10"/>
      <c r="AT455" s="10"/>
      <c r="AU455" s="13" t="s">
        <v>3719</v>
      </c>
      <c r="AV455" s="13" t="s">
        <v>3720</v>
      </c>
      <c r="AW455" s="10"/>
      <c r="AX455" s="10">
        <v>2024</v>
      </c>
      <c r="AY455" s="10" t="s">
        <v>3721</v>
      </c>
      <c r="AZ455" s="10" t="s">
        <v>2606</v>
      </c>
      <c r="BA455" s="10"/>
      <c r="BB455" s="10">
        <v>1</v>
      </c>
      <c r="BC455" s="10" t="s">
        <v>3722</v>
      </c>
      <c r="BD455" s="10" t="s">
        <v>3723</v>
      </c>
      <c r="BE455" s="10"/>
      <c r="BF455" s="10"/>
      <c r="BG455" s="10"/>
      <c r="BH455" s="10"/>
      <c r="BI455" s="10"/>
      <c r="BJ455" s="10"/>
      <c r="BK455" s="10"/>
      <c r="BL455" s="10"/>
      <c r="BM455" s="10"/>
      <c r="BN455" s="12" t="s">
        <v>106</v>
      </c>
      <c r="BO455" s="12" t="s">
        <v>106</v>
      </c>
      <c r="BP455" s="10"/>
      <c r="BQ455" s="10" t="s">
        <v>92</v>
      </c>
      <c r="BR455" s="10">
        <v>2024</v>
      </c>
      <c r="BS455" s="10" t="str">
        <f>+_xlfn.XLOOKUP(Tabla1[[#This Row],[COD_ACT]],'[1]VF (2)'!$B:$B,'[1]VF (2)'!$AGD:$AGD)</f>
        <v>401;402;403;404;505;510</v>
      </c>
      <c r="BT455" s="10" t="str">
        <f>+_xlfn.XLOOKUP(Tabla1[[#This Row],[COD_ACT]],'[1]VF (2)'!$B:$B,'[1]VF (2)'!$AGC:$AGC)</f>
        <v>101;104</v>
      </c>
      <c r="BU455" s="10" t="e">
        <f>+_xlfn.XLOOKUP(Tabla1[[#This Row],[COD_ACT]],'[2]COMPACTO PUNTO Y COMA'!$A:$A,'[2]COMPACTO PUNTO Y COMA'!$C:$C)</f>
        <v>#N/A</v>
      </c>
      <c r="BV455" s="10" t="e">
        <f>+_xlfn.XLOOKUP(Tabla1[[#This Row],[COD_ACT]],[3]Sheet1!$A:$A,[3]Sheet1!$B:$B)</f>
        <v>#N/A</v>
      </c>
      <c r="BW455" s="14" t="s">
        <v>821</v>
      </c>
      <c r="BX455" s="10" t="s">
        <v>3724</v>
      </c>
      <c r="BY455" s="10"/>
      <c r="BZ455" s="10"/>
      <c r="CA455" s="10"/>
      <c r="CB455" s="10"/>
      <c r="CC455" s="10"/>
      <c r="CD455" s="10"/>
      <c r="CE455" s="10"/>
      <c r="CF455" s="10"/>
      <c r="CG455" s="10"/>
    </row>
    <row r="456" spans="1:85" hidden="1">
      <c r="A456" s="10" t="s">
        <v>3725</v>
      </c>
      <c r="B456" s="10">
        <v>32062</v>
      </c>
      <c r="C456" s="11" t="s">
        <v>86</v>
      </c>
      <c r="D456" s="10" t="s">
        <v>876</v>
      </c>
      <c r="E456" s="10" t="s">
        <v>877</v>
      </c>
      <c r="F456" s="10" t="s">
        <v>89</v>
      </c>
      <c r="G456" s="10"/>
      <c r="H456" s="10"/>
      <c r="I456" s="10"/>
      <c r="J456" s="10"/>
      <c r="K456" s="12" t="s">
        <v>3726</v>
      </c>
      <c r="L456" s="10" t="s">
        <v>91</v>
      </c>
      <c r="M456" s="10" t="s">
        <v>92</v>
      </c>
      <c r="N456" s="10" t="s">
        <v>91</v>
      </c>
      <c r="O456" s="10" t="s">
        <v>16</v>
      </c>
      <c r="P456" s="10" t="s">
        <v>93</v>
      </c>
      <c r="Q456" s="10">
        <v>1</v>
      </c>
      <c r="R456" s="10">
        <v>0</v>
      </c>
      <c r="S456" s="10">
        <v>0</v>
      </c>
      <c r="T456" s="10">
        <v>0</v>
      </c>
      <c r="U456" s="10">
        <v>0</v>
      </c>
      <c r="V456" s="10">
        <v>0</v>
      </c>
      <c r="W456" s="10">
        <v>0</v>
      </c>
      <c r="X456" s="10" t="s">
        <v>153</v>
      </c>
      <c r="Y456" s="10"/>
      <c r="Z456" s="10" t="s">
        <v>869</v>
      </c>
      <c r="AA456" s="10">
        <v>2034</v>
      </c>
      <c r="AB456" s="10" t="s">
        <v>870</v>
      </c>
      <c r="AC456" s="10" t="s">
        <v>3727</v>
      </c>
      <c r="AD456" s="10">
        <v>2014</v>
      </c>
      <c r="AE456" s="10" t="s">
        <v>116</v>
      </c>
      <c r="AF456" s="10" t="s">
        <v>117</v>
      </c>
      <c r="AG456" s="10"/>
      <c r="AH456" s="10">
        <v>0</v>
      </c>
      <c r="AI456" s="10">
        <v>0</v>
      </c>
      <c r="AJ456" s="10">
        <v>0</v>
      </c>
      <c r="AK456" s="10">
        <v>0</v>
      </c>
      <c r="AL456" s="10">
        <v>0</v>
      </c>
      <c r="AM456" s="10">
        <v>0</v>
      </c>
      <c r="AN456" s="10">
        <v>1</v>
      </c>
      <c r="AO456" s="10"/>
      <c r="AP456" s="10"/>
      <c r="AQ456" s="10"/>
      <c r="AR456" s="10"/>
      <c r="AS456" s="10"/>
      <c r="AT456" s="10"/>
      <c r="AU456" s="13" t="s">
        <v>3728</v>
      </c>
      <c r="AV456" s="10"/>
      <c r="AW456" s="10"/>
      <c r="AX456" s="10">
        <v>2024</v>
      </c>
      <c r="AY456" s="10" t="s">
        <v>3729</v>
      </c>
      <c r="AZ456" s="10" t="s">
        <v>464</v>
      </c>
      <c r="BA456" s="10"/>
      <c r="BB456" s="10">
        <v>1</v>
      </c>
      <c r="BC456" s="10" t="s">
        <v>357</v>
      </c>
      <c r="BD456" s="10" t="s">
        <v>358</v>
      </c>
      <c r="BE456" s="10"/>
      <c r="BF456" s="10"/>
      <c r="BG456" s="10"/>
      <c r="BH456" s="10"/>
      <c r="BI456" s="10"/>
      <c r="BJ456" s="10"/>
      <c r="BK456" s="10"/>
      <c r="BL456" s="10"/>
      <c r="BM456" s="10"/>
      <c r="BN456" s="12" t="s">
        <v>106</v>
      </c>
      <c r="BO456" s="12" t="s">
        <v>106</v>
      </c>
      <c r="BP456" s="10"/>
      <c r="BQ456" s="10" t="s">
        <v>92</v>
      </c>
      <c r="BR456" s="10">
        <v>2024</v>
      </c>
      <c r="BS456" s="10" t="str">
        <f>+_xlfn.XLOOKUP(Tabla1[[#This Row],[COD_ACT]],'[1]VF (2)'!$B:$B,'[1]VF (2)'!$AGD:$AGD)</f>
        <v>202;205;403</v>
      </c>
      <c r="BT456" s="10">
        <f>+_xlfn.XLOOKUP(Tabla1[[#This Row],[COD_ACT]],'[1]VF (2)'!$B:$B,'[1]VF (2)'!$AGC:$AGC)</f>
        <v>0</v>
      </c>
      <c r="BU456" s="10" t="e">
        <f>+_xlfn.XLOOKUP(Tabla1[[#This Row],[COD_ACT]],'[2]COMPACTO PUNTO Y COMA'!$A:$A,'[2]COMPACTO PUNTO Y COMA'!$C:$C)</f>
        <v>#N/A</v>
      </c>
      <c r="BV456" s="10" t="e">
        <f>+_xlfn.XLOOKUP(Tabla1[[#This Row],[COD_ACT]],[3]Sheet1!$A:$A,[3]Sheet1!$B:$B)</f>
        <v>#N/A</v>
      </c>
      <c r="BW456" s="14">
        <v>500</v>
      </c>
      <c r="BX456" s="10" t="s">
        <v>1744</v>
      </c>
      <c r="BY456" s="10"/>
      <c r="BZ456" s="10"/>
      <c r="CA456" s="10"/>
      <c r="CB456" s="10"/>
      <c r="CC456" s="10"/>
      <c r="CD456" s="10"/>
      <c r="CE456" s="10"/>
      <c r="CF456" s="10"/>
      <c r="CG456" s="10"/>
    </row>
    <row r="457" spans="1:85" hidden="1">
      <c r="A457" s="10" t="s">
        <v>3730</v>
      </c>
      <c r="B457" s="10">
        <v>33730</v>
      </c>
      <c r="C457" s="11" t="s">
        <v>86</v>
      </c>
      <c r="D457" s="10" t="s">
        <v>3731</v>
      </c>
      <c r="E457" s="10" t="s">
        <v>3732</v>
      </c>
      <c r="F457" s="10" t="s">
        <v>89</v>
      </c>
      <c r="G457" s="10"/>
      <c r="H457" s="10"/>
      <c r="I457" s="10"/>
      <c r="J457" s="10"/>
      <c r="K457" s="12" t="s">
        <v>3733</v>
      </c>
      <c r="L457" s="10" t="s">
        <v>92</v>
      </c>
      <c r="M457" s="10" t="s">
        <v>91</v>
      </c>
      <c r="N457" s="10" t="s">
        <v>92</v>
      </c>
      <c r="O457" s="10" t="s">
        <v>17</v>
      </c>
      <c r="P457" s="10" t="s">
        <v>204</v>
      </c>
      <c r="Q457" s="10">
        <v>0</v>
      </c>
      <c r="R457" s="10">
        <v>1</v>
      </c>
      <c r="S457" s="10">
        <v>0</v>
      </c>
      <c r="T457" s="10">
        <v>0</v>
      </c>
      <c r="U457" s="10">
        <v>0</v>
      </c>
      <c r="V457" s="10">
        <v>0</v>
      </c>
      <c r="W457" s="10">
        <v>0</v>
      </c>
      <c r="X457" s="10" t="s">
        <v>153</v>
      </c>
      <c r="Y457" s="10"/>
      <c r="Z457" s="10" t="s">
        <v>3734</v>
      </c>
      <c r="AA457" s="10">
        <v>2102</v>
      </c>
      <c r="AB457" s="10" t="s">
        <v>3735</v>
      </c>
      <c r="AC457" s="10" t="s">
        <v>3736</v>
      </c>
      <c r="AD457" s="10">
        <v>2101</v>
      </c>
      <c r="AE457" s="10" t="s">
        <v>305</v>
      </c>
      <c r="AF457" s="10" t="s">
        <v>2666</v>
      </c>
      <c r="AG457" s="10"/>
      <c r="AH457" s="10">
        <v>0</v>
      </c>
      <c r="AI457" s="10">
        <v>0</v>
      </c>
      <c r="AJ457" s="10">
        <v>0</v>
      </c>
      <c r="AK457" s="10">
        <v>0</v>
      </c>
      <c r="AL457" s="10">
        <v>0</v>
      </c>
      <c r="AM457" s="10">
        <v>0</v>
      </c>
      <c r="AN457" s="10">
        <v>1</v>
      </c>
      <c r="AO457" s="10"/>
      <c r="AP457" s="10"/>
      <c r="AQ457" s="10"/>
      <c r="AR457" s="10"/>
      <c r="AS457" s="10"/>
      <c r="AT457" s="10"/>
      <c r="AU457" s="13" t="s">
        <v>3737</v>
      </c>
      <c r="AV457" s="10"/>
      <c r="AW457" s="10"/>
      <c r="AX457" s="10">
        <v>2024</v>
      </c>
      <c r="AY457" s="10" t="s">
        <v>3738</v>
      </c>
      <c r="AZ457" s="10" t="s">
        <v>119</v>
      </c>
      <c r="BA457" s="10"/>
      <c r="BB457" s="10">
        <v>1</v>
      </c>
      <c r="BC457" s="10" t="s">
        <v>207</v>
      </c>
      <c r="BD457" s="10" t="s">
        <v>208</v>
      </c>
      <c r="BE457" s="10"/>
      <c r="BF457" s="10"/>
      <c r="BG457" s="10"/>
      <c r="BH457" s="10"/>
      <c r="BI457" s="10"/>
      <c r="BJ457" s="10"/>
      <c r="BK457" s="10"/>
      <c r="BL457" s="10"/>
      <c r="BM457" s="10"/>
      <c r="BN457" s="12" t="s">
        <v>106</v>
      </c>
      <c r="BO457" s="12" t="s">
        <v>106</v>
      </c>
      <c r="BP457" s="10"/>
      <c r="BQ457" s="10" t="s">
        <v>92</v>
      </c>
      <c r="BR457" s="10">
        <v>2024</v>
      </c>
      <c r="BS457" s="10" t="str">
        <f>+_xlfn.XLOOKUP(Tabla1[[#This Row],[COD_ACT]],'[1]VF (2)'!$B:$B,'[1]VF (2)'!$AGD:$AGD)</f>
        <v>204;301</v>
      </c>
      <c r="BT457" s="10">
        <f>+_xlfn.XLOOKUP(Tabla1[[#This Row],[COD_ACT]],'[1]VF (2)'!$B:$B,'[1]VF (2)'!$AGC:$AGC)</f>
        <v>0</v>
      </c>
      <c r="BU457" s="10" t="e">
        <f>+_xlfn.XLOOKUP(Tabla1[[#This Row],[COD_ACT]],'[2]COMPACTO PUNTO Y COMA'!$A:$A,'[2]COMPACTO PUNTO Y COMA'!$C:$C)</f>
        <v>#N/A</v>
      </c>
      <c r="BV457" s="10" t="e">
        <f>+_xlfn.XLOOKUP(Tabla1[[#This Row],[COD_ACT]],[3]Sheet1!$A:$A,[3]Sheet1!$B:$B)</f>
        <v>#N/A</v>
      </c>
      <c r="BW457" s="14">
        <v>500</v>
      </c>
      <c r="BX457" s="10" t="s">
        <v>3739</v>
      </c>
      <c r="BY457" s="10"/>
      <c r="BZ457" s="10"/>
      <c r="CA457" s="10"/>
      <c r="CB457" s="10"/>
      <c r="CC457" s="10"/>
      <c r="CD457" s="10"/>
      <c r="CE457" s="10"/>
      <c r="CF457" s="10"/>
      <c r="CG457" s="10"/>
    </row>
    <row r="458" spans="1:85" hidden="1">
      <c r="A458" s="10" t="s">
        <v>3740</v>
      </c>
      <c r="B458" s="10">
        <v>33238</v>
      </c>
      <c r="C458" s="11" t="s">
        <v>86</v>
      </c>
      <c r="D458" s="10" t="s">
        <v>1686</v>
      </c>
      <c r="E458" s="10" t="s">
        <v>1687</v>
      </c>
      <c r="F458" s="10" t="s">
        <v>89</v>
      </c>
      <c r="G458" s="10"/>
      <c r="H458" s="10"/>
      <c r="I458" s="10"/>
      <c r="J458" s="10"/>
      <c r="K458" s="12" t="s">
        <v>3741</v>
      </c>
      <c r="L458" s="10" t="s">
        <v>91</v>
      </c>
      <c r="M458" s="10" t="s">
        <v>92</v>
      </c>
      <c r="N458" s="10" t="s">
        <v>91</v>
      </c>
      <c r="O458" s="10" t="s">
        <v>16</v>
      </c>
      <c r="P458" s="10" t="s">
        <v>93</v>
      </c>
      <c r="Q458" s="10">
        <v>1</v>
      </c>
      <c r="R458" s="10">
        <v>0</v>
      </c>
      <c r="S458" s="10">
        <v>0</v>
      </c>
      <c r="T458" s="10">
        <v>0</v>
      </c>
      <c r="U458" s="10">
        <v>0</v>
      </c>
      <c r="V458" s="10">
        <v>0</v>
      </c>
      <c r="W458" s="10">
        <v>0</v>
      </c>
      <c r="X458" s="10" t="s">
        <v>112</v>
      </c>
      <c r="Y458" s="10"/>
      <c r="Z458" s="10" t="s">
        <v>762</v>
      </c>
      <c r="AA458" s="10">
        <v>2087</v>
      </c>
      <c r="AB458" s="10" t="s">
        <v>763</v>
      </c>
      <c r="AC458" s="10" t="s">
        <v>1689</v>
      </c>
      <c r="AD458" s="10">
        <v>2014</v>
      </c>
      <c r="AE458" s="10" t="s">
        <v>116</v>
      </c>
      <c r="AF458" s="10" t="s">
        <v>117</v>
      </c>
      <c r="AG458" s="10"/>
      <c r="AH458" s="10">
        <v>0</v>
      </c>
      <c r="AI458" s="10">
        <v>0</v>
      </c>
      <c r="AJ458" s="10">
        <v>0</v>
      </c>
      <c r="AK458" s="10">
        <v>0</v>
      </c>
      <c r="AL458" s="10">
        <v>0</v>
      </c>
      <c r="AM458" s="10">
        <v>0</v>
      </c>
      <c r="AN458" s="10">
        <v>1</v>
      </c>
      <c r="AO458" s="10">
        <v>0</v>
      </c>
      <c r="AP458" s="10">
        <v>0</v>
      </c>
      <c r="AQ458" s="10">
        <v>0</v>
      </c>
      <c r="AR458" s="10">
        <v>0</v>
      </c>
      <c r="AS458" s="10">
        <v>0</v>
      </c>
      <c r="AT458" s="10">
        <v>0</v>
      </c>
      <c r="AU458" s="10"/>
      <c r="AV458" s="10"/>
      <c r="AW458" s="10"/>
      <c r="AX458" s="10">
        <v>2024</v>
      </c>
      <c r="AY458" s="10" t="s">
        <v>3742</v>
      </c>
      <c r="AZ458" s="10" t="s">
        <v>119</v>
      </c>
      <c r="BA458" s="10"/>
      <c r="BB458" s="10">
        <v>1</v>
      </c>
      <c r="BC458" s="10" t="s">
        <v>3722</v>
      </c>
      <c r="BD458" s="10" t="s">
        <v>3723</v>
      </c>
      <c r="BE458" s="10"/>
      <c r="BF458" s="10"/>
      <c r="BG458" s="10"/>
      <c r="BH458" s="10"/>
      <c r="BI458" s="10"/>
      <c r="BJ458" s="10"/>
      <c r="BK458" s="10"/>
      <c r="BL458" s="10"/>
      <c r="BM458" s="10"/>
      <c r="BN458" s="12" t="s">
        <v>3430</v>
      </c>
      <c r="BO458" s="12" t="s">
        <v>3430</v>
      </c>
      <c r="BP458" s="10"/>
      <c r="BQ458" s="10" t="s">
        <v>91</v>
      </c>
      <c r="BR458" s="10">
        <v>2024</v>
      </c>
      <c r="BS458" s="10" t="str">
        <f>+_xlfn.XLOOKUP(Tabla1[[#This Row],[COD_ACT]],'[1]VF (2)'!$B:$B,'[1]VF (2)'!$AGD:$AGD)</f>
        <v>201;202;205;203;204;301;302;303;305;306;307;309;401;402;403;404</v>
      </c>
      <c r="BT458" s="10">
        <f>+_xlfn.XLOOKUP(Tabla1[[#This Row],[COD_ACT]],'[1]VF (2)'!$B:$B,'[1]VF (2)'!$AGC:$AGC)</f>
        <v>0</v>
      </c>
      <c r="BU458" s="10" t="e">
        <f>+_xlfn.XLOOKUP(Tabla1[[#This Row],[COD_ACT]],'[2]COMPACTO PUNTO Y COMA'!$A:$A,'[2]COMPACTO PUNTO Y COMA'!$C:$C)</f>
        <v>#N/A</v>
      </c>
      <c r="BV458" s="10" t="e">
        <f>+_xlfn.XLOOKUP(Tabla1[[#This Row],[COD_ACT]],[3]Sheet1!$A:$A,[3]Sheet1!$B:$B)</f>
        <v>#N/A</v>
      </c>
      <c r="BW458" s="14">
        <v>500</v>
      </c>
      <c r="BX458" s="10" t="s">
        <v>3743</v>
      </c>
      <c r="BY458" s="10"/>
      <c r="BZ458" s="10"/>
      <c r="CA458" s="10"/>
      <c r="CB458" s="10"/>
      <c r="CC458" s="10"/>
      <c r="CD458" s="10"/>
      <c r="CE458" s="10"/>
      <c r="CF458" s="10"/>
      <c r="CG458" s="10"/>
    </row>
    <row r="459" spans="1:85" hidden="1">
      <c r="A459" s="10" t="s">
        <v>3744</v>
      </c>
      <c r="B459" s="15" t="s">
        <v>3745</v>
      </c>
      <c r="C459" s="11" t="s">
        <v>86</v>
      </c>
      <c r="D459" s="10" t="s">
        <v>3746</v>
      </c>
      <c r="E459" s="10" t="s">
        <v>3747</v>
      </c>
      <c r="F459" s="10" t="s">
        <v>89</v>
      </c>
      <c r="G459" s="16" t="s">
        <v>777</v>
      </c>
      <c r="H459" s="10"/>
      <c r="I459" s="10"/>
      <c r="J459" s="10"/>
      <c r="K459" s="12" t="s">
        <v>3748</v>
      </c>
      <c r="L459" s="10" t="s">
        <v>92</v>
      </c>
      <c r="M459" s="10" t="s">
        <v>92</v>
      </c>
      <c r="N459" s="10" t="s">
        <v>91</v>
      </c>
      <c r="O459" s="10" t="s">
        <v>16</v>
      </c>
      <c r="P459" s="10" t="s">
        <v>93</v>
      </c>
      <c r="Q459" s="10">
        <v>1</v>
      </c>
      <c r="R459" s="10">
        <v>0</v>
      </c>
      <c r="S459" s="10">
        <v>0</v>
      </c>
      <c r="T459" s="10">
        <v>0</v>
      </c>
      <c r="U459" s="10">
        <v>0</v>
      </c>
      <c r="V459" s="10">
        <v>0</v>
      </c>
      <c r="W459" s="10">
        <v>0</v>
      </c>
      <c r="X459" s="10" t="s">
        <v>458</v>
      </c>
      <c r="Y459" s="10" t="s">
        <v>1524</v>
      </c>
      <c r="Z459" s="10" t="s">
        <v>270</v>
      </c>
      <c r="AA459" s="10">
        <v>2081</v>
      </c>
      <c r="AB459" s="10" t="s">
        <v>271</v>
      </c>
      <c r="AC459" s="10" t="s">
        <v>3749</v>
      </c>
      <c r="AD459" s="10">
        <v>2017</v>
      </c>
      <c r="AE459" s="10" t="s">
        <v>133</v>
      </c>
      <c r="AF459" s="10" t="s">
        <v>134</v>
      </c>
      <c r="AG459" s="10"/>
      <c r="AH459" s="10">
        <v>0</v>
      </c>
      <c r="AI459" s="10">
        <v>0</v>
      </c>
      <c r="AJ459" s="10">
        <v>1</v>
      </c>
      <c r="AK459" s="10">
        <v>1</v>
      </c>
      <c r="AL459" s="10">
        <v>1</v>
      </c>
      <c r="AM459" s="10">
        <v>1</v>
      </c>
      <c r="AN459" s="10">
        <v>1</v>
      </c>
      <c r="AO459" s="10">
        <v>1</v>
      </c>
      <c r="AP459" s="10">
        <v>1</v>
      </c>
      <c r="AQ459" s="10">
        <v>1</v>
      </c>
      <c r="AR459" s="10">
        <v>1</v>
      </c>
      <c r="AS459" s="10">
        <v>1</v>
      </c>
      <c r="AT459" s="10">
        <v>1</v>
      </c>
      <c r="AU459" s="13" t="s">
        <v>3750</v>
      </c>
      <c r="AV459" s="10"/>
      <c r="AW459" s="10" t="s">
        <v>3751</v>
      </c>
      <c r="AX459" s="10">
        <v>2024</v>
      </c>
      <c r="AY459" s="10" t="s">
        <v>3752</v>
      </c>
      <c r="AZ459" s="10" t="s">
        <v>1753</v>
      </c>
      <c r="BA459" s="10" t="s">
        <v>3753</v>
      </c>
      <c r="BB459" s="10">
        <v>1</v>
      </c>
      <c r="BC459" s="10" t="s">
        <v>681</v>
      </c>
      <c r="BD459" s="10" t="s">
        <v>682</v>
      </c>
      <c r="BE459" s="10">
        <v>2</v>
      </c>
      <c r="BF459" s="10" t="s">
        <v>311</v>
      </c>
      <c r="BG459" s="10" t="s">
        <v>1528</v>
      </c>
      <c r="BH459" s="10" t="s">
        <v>1529</v>
      </c>
      <c r="BI459" s="10" t="s">
        <v>1530</v>
      </c>
      <c r="BJ459" s="10" t="s">
        <v>1531</v>
      </c>
      <c r="BK459" s="10">
        <v>8</v>
      </c>
      <c r="BL459" s="10" t="s">
        <v>285</v>
      </c>
      <c r="BM459" s="10" t="s">
        <v>286</v>
      </c>
      <c r="BN459" s="10" t="s">
        <v>106</v>
      </c>
      <c r="BO459" s="10" t="s">
        <v>106</v>
      </c>
      <c r="BP459" s="10" t="str">
        <f>+_xlfn.XLOOKUP(B459,[4]Base2020!$B:$B,[4]Base2020!$BL:$BL)</f>
        <v>Actualmente y de acuerdo al Plan Nacional de Gestión de Riesgo, la SGR está coordinando la realización del Congreso Nacional de Gestión de Riesgo/Adaptación del cambio climático 2022</v>
      </c>
      <c r="BQ459" s="10" t="s">
        <v>92</v>
      </c>
      <c r="BR459" s="10">
        <v>2024</v>
      </c>
      <c r="BS459" s="10" t="e">
        <f>+_xlfn.XLOOKUP(Tabla1[[#This Row],[COD_ACT]],'[1]VF (2)'!$B:$B,'[1]VF (2)'!$AGD:$AGD)</f>
        <v>#N/A</v>
      </c>
      <c r="BT459" s="10" t="e">
        <f>+_xlfn.XLOOKUP(Tabla1[[#This Row],[COD_ACT]],'[1]VF (2)'!$B:$B,'[1]VF (2)'!$AGC:$AGC)</f>
        <v>#N/A</v>
      </c>
      <c r="BU459" s="10" t="str">
        <f>+_xlfn.XLOOKUP(Tabla1[[#This Row],[COD_ACT]],'[2]COMPACTO PUNTO Y COMA'!$A:$A,'[2]COMPACTO PUNTO Y COMA'!$C:$C)</f>
        <v>101</v>
      </c>
      <c r="BV459" s="10" t="e">
        <f>_xlfn.XLOOKUP(Tabla1[[#This Row],[COD_ACT]],[3]Sheet1!$A:$A,[3]Sheet1!$B:$B)</f>
        <v>#N/A</v>
      </c>
      <c r="BW459" s="14" t="s">
        <v>756</v>
      </c>
      <c r="BX459" s="10">
        <v>600</v>
      </c>
      <c r="BY459" s="10"/>
      <c r="BZ459" s="10"/>
      <c r="CA459" s="10"/>
      <c r="CB459" s="10"/>
      <c r="CC459" s="10"/>
      <c r="CD459" s="10"/>
      <c r="CE459" s="10"/>
      <c r="CF459" s="10"/>
      <c r="CG459" s="10"/>
    </row>
    <row r="460" spans="1:85" hidden="1">
      <c r="A460" s="10" t="s">
        <v>3754</v>
      </c>
      <c r="B460" s="10">
        <v>32097</v>
      </c>
      <c r="C460" s="11" t="s">
        <v>86</v>
      </c>
      <c r="D460" s="10" t="s">
        <v>2263</v>
      </c>
      <c r="E460" s="10" t="s">
        <v>2264</v>
      </c>
      <c r="F460" s="10" t="s">
        <v>89</v>
      </c>
      <c r="G460" s="10"/>
      <c r="H460" s="10"/>
      <c r="I460" s="10"/>
      <c r="J460" s="10"/>
      <c r="K460" s="12" t="s">
        <v>3755</v>
      </c>
      <c r="L460" s="10" t="s">
        <v>91</v>
      </c>
      <c r="M460" s="10" t="s">
        <v>92</v>
      </c>
      <c r="N460" s="10" t="s">
        <v>91</v>
      </c>
      <c r="O460" s="10" t="s">
        <v>16</v>
      </c>
      <c r="P460" s="10" t="s">
        <v>93</v>
      </c>
      <c r="Q460" s="10">
        <v>1</v>
      </c>
      <c r="R460" s="10">
        <v>0</v>
      </c>
      <c r="S460" s="10">
        <v>0</v>
      </c>
      <c r="T460" s="10">
        <v>0</v>
      </c>
      <c r="U460" s="10">
        <v>0</v>
      </c>
      <c r="V460" s="10">
        <v>0</v>
      </c>
      <c r="W460" s="10">
        <v>0</v>
      </c>
      <c r="X460" s="10" t="s">
        <v>153</v>
      </c>
      <c r="Y460" s="10"/>
      <c r="Z460" s="10" t="s">
        <v>394</v>
      </c>
      <c r="AA460" s="10">
        <v>2016</v>
      </c>
      <c r="AB460" s="10" t="s">
        <v>395</v>
      </c>
      <c r="AC460" s="10" t="s">
        <v>3756</v>
      </c>
      <c r="AD460" s="10">
        <v>2006</v>
      </c>
      <c r="AE460" s="10" t="s">
        <v>170</v>
      </c>
      <c r="AF460" s="10" t="s">
        <v>171</v>
      </c>
      <c r="AG460" s="10"/>
      <c r="AH460" s="10">
        <v>0</v>
      </c>
      <c r="AI460" s="10">
        <v>0</v>
      </c>
      <c r="AJ460" s="10">
        <v>0</v>
      </c>
      <c r="AK460" s="10">
        <v>0</v>
      </c>
      <c r="AL460" s="10">
        <v>0</v>
      </c>
      <c r="AM460" s="10">
        <v>0</v>
      </c>
      <c r="AN460" s="10">
        <v>1</v>
      </c>
      <c r="AO460" s="10">
        <v>1</v>
      </c>
      <c r="AP460" s="10">
        <v>0</v>
      </c>
      <c r="AQ460" s="10">
        <v>0</v>
      </c>
      <c r="AR460" s="10">
        <v>0</v>
      </c>
      <c r="AS460" s="10">
        <v>0</v>
      </c>
      <c r="AT460" s="10">
        <v>0</v>
      </c>
      <c r="AU460" s="13" t="s">
        <v>3757</v>
      </c>
      <c r="AV460" s="10"/>
      <c r="AW460" s="10"/>
      <c r="AX460" s="10">
        <v>2024</v>
      </c>
      <c r="AY460" s="10" t="s">
        <v>3758</v>
      </c>
      <c r="AZ460" s="10" t="s">
        <v>2636</v>
      </c>
      <c r="BA460" s="10"/>
      <c r="BB460" s="10">
        <v>1</v>
      </c>
      <c r="BC460" s="10" t="s">
        <v>207</v>
      </c>
      <c r="BD460" s="10" t="s">
        <v>208</v>
      </c>
      <c r="BE460" s="10"/>
      <c r="BF460" s="10"/>
      <c r="BG460" s="10"/>
      <c r="BH460" s="10"/>
      <c r="BI460" s="10"/>
      <c r="BJ460" s="10"/>
      <c r="BK460" s="10"/>
      <c r="BL460" s="10"/>
      <c r="BM460" s="10"/>
      <c r="BN460" s="12" t="s">
        <v>3367</v>
      </c>
      <c r="BO460" s="12" t="s">
        <v>3759</v>
      </c>
      <c r="BP460" s="10"/>
      <c r="BQ460" s="10" t="s">
        <v>91</v>
      </c>
      <c r="BR460" s="10">
        <v>2024</v>
      </c>
      <c r="BS460" s="10" t="str">
        <f>+_xlfn.XLOOKUP(Tabla1[[#This Row],[COD_ACT]],'[1]VF (2)'!$B:$B,'[1]VF (2)'!$AGD:$AGD)</f>
        <v>102;103;105</v>
      </c>
      <c r="BT460" s="10" t="str">
        <f>+_xlfn.XLOOKUP(Tabla1[[#This Row],[COD_ACT]],'[1]VF (2)'!$B:$B,'[1]VF (2)'!$AGC:$AGC)</f>
        <v>201</v>
      </c>
      <c r="BU460" s="10" t="e">
        <f>+_xlfn.XLOOKUP(Tabla1[[#This Row],[COD_ACT]],'[2]COMPACTO PUNTO Y COMA'!$A:$A,'[2]COMPACTO PUNTO Y COMA'!$C:$C)</f>
        <v>#N/A</v>
      </c>
      <c r="BV460" s="10" t="e">
        <f>+_xlfn.XLOOKUP(Tabla1[[#This Row],[COD_ACT]],[3]Sheet1!$A:$A,[3]Sheet1!$B:$B)</f>
        <v>#N/A</v>
      </c>
      <c r="BW460" s="14">
        <v>101</v>
      </c>
      <c r="BX460" s="10" t="s">
        <v>3760</v>
      </c>
      <c r="BY460" s="10"/>
      <c r="BZ460" s="10"/>
      <c r="CA460" s="10"/>
      <c r="CB460" s="10"/>
      <c r="CC460" s="10"/>
      <c r="CD460" s="10"/>
      <c r="CE460" s="10"/>
      <c r="CF460" s="10"/>
      <c r="CG460" s="10"/>
    </row>
    <row r="461" spans="1:85" hidden="1">
      <c r="A461" s="10" t="s">
        <v>3761</v>
      </c>
      <c r="B461" s="10">
        <v>494</v>
      </c>
      <c r="C461" s="11" t="s">
        <v>86</v>
      </c>
      <c r="D461" s="10" t="s">
        <v>2255</v>
      </c>
      <c r="E461" s="10" t="s">
        <v>2256</v>
      </c>
      <c r="F461" s="10" t="s">
        <v>89</v>
      </c>
      <c r="G461" s="16">
        <v>4</v>
      </c>
      <c r="H461" s="10"/>
      <c r="I461" s="10"/>
      <c r="J461" s="10"/>
      <c r="K461" s="12" t="s">
        <v>3762</v>
      </c>
      <c r="L461" s="10" t="s">
        <v>91</v>
      </c>
      <c r="M461" s="10" t="s">
        <v>92</v>
      </c>
      <c r="N461" s="10" t="s">
        <v>91</v>
      </c>
      <c r="O461" s="10" t="s">
        <v>16</v>
      </c>
      <c r="P461" s="10" t="s">
        <v>93</v>
      </c>
      <c r="Q461" s="10">
        <v>1</v>
      </c>
      <c r="R461" s="10">
        <v>0</v>
      </c>
      <c r="S461" s="10">
        <v>0</v>
      </c>
      <c r="T461" s="10">
        <v>0</v>
      </c>
      <c r="U461" s="10">
        <v>0</v>
      </c>
      <c r="V461" s="10">
        <v>0</v>
      </c>
      <c r="W461" s="10">
        <v>0</v>
      </c>
      <c r="X461" s="10" t="s">
        <v>153</v>
      </c>
      <c r="Y461" s="10" t="s">
        <v>238</v>
      </c>
      <c r="Z461" s="10" t="s">
        <v>655</v>
      </c>
      <c r="AA461" s="10">
        <v>2064</v>
      </c>
      <c r="AB461" s="10" t="s">
        <v>656</v>
      </c>
      <c r="AC461" s="10" t="s">
        <v>3763</v>
      </c>
      <c r="AD461" s="10">
        <v>2015</v>
      </c>
      <c r="AE461" s="10" t="s">
        <v>193</v>
      </c>
      <c r="AF461" s="10" t="s">
        <v>241</v>
      </c>
      <c r="AG461" s="10"/>
      <c r="AH461" s="10">
        <v>0</v>
      </c>
      <c r="AI461" s="10">
        <v>0</v>
      </c>
      <c r="AJ461" s="10">
        <v>0</v>
      </c>
      <c r="AK461" s="10">
        <v>0</v>
      </c>
      <c r="AL461" s="10">
        <v>0</v>
      </c>
      <c r="AM461" s="10">
        <v>1</v>
      </c>
      <c r="AN461" s="10">
        <v>1</v>
      </c>
      <c r="AO461" s="10">
        <v>1</v>
      </c>
      <c r="AP461" s="10">
        <v>1</v>
      </c>
      <c r="AQ461" s="10">
        <v>1</v>
      </c>
      <c r="AR461" s="10">
        <v>1</v>
      </c>
      <c r="AS461" s="10">
        <v>1</v>
      </c>
      <c r="AT461" s="10">
        <v>1</v>
      </c>
      <c r="AU461" s="13"/>
      <c r="AV461" s="10"/>
      <c r="AW461" s="10">
        <v>494</v>
      </c>
      <c r="AX461" s="10">
        <v>2024</v>
      </c>
      <c r="AY461" s="10" t="s">
        <v>3764</v>
      </c>
      <c r="AZ461" s="10" t="s">
        <v>2606</v>
      </c>
      <c r="BA461" s="10" t="s">
        <v>3765</v>
      </c>
      <c r="BB461" s="10">
        <v>1</v>
      </c>
      <c r="BC461" s="10" t="s">
        <v>983</v>
      </c>
      <c r="BD461" s="10" t="s">
        <v>984</v>
      </c>
      <c r="BE461" s="10">
        <v>2</v>
      </c>
      <c r="BF461" s="10" t="s">
        <v>311</v>
      </c>
      <c r="BG461" s="10" t="s">
        <v>312</v>
      </c>
      <c r="BH461" s="10" t="s">
        <v>313</v>
      </c>
      <c r="BI461" s="10" t="s">
        <v>2207</v>
      </c>
      <c r="BJ461" s="10" t="s">
        <v>2208</v>
      </c>
      <c r="BK461" s="10">
        <v>1</v>
      </c>
      <c r="BL461" s="10" t="s">
        <v>316</v>
      </c>
      <c r="BM461" s="10" t="s">
        <v>153</v>
      </c>
      <c r="BN461" s="10" t="s">
        <v>106</v>
      </c>
      <c r="BO461" s="10" t="s">
        <v>106</v>
      </c>
      <c r="BP461" s="10" t="str">
        <f>+_xlfn.XLOOKUP(B461,[4]Base2020!$B:$B,[4]Base2020!$BL:$BL)</f>
        <v>Se participa en varias Ferias vocacionales que se realizan en diferentes colegios del país y también en la EXPO U que abarca población estudiantil a nivel nacional.</v>
      </c>
      <c r="BQ461" s="10" t="s">
        <v>92</v>
      </c>
      <c r="BR461" s="10">
        <v>2024</v>
      </c>
      <c r="BS461" s="10" t="e">
        <f>+_xlfn.XLOOKUP(Tabla1[[#This Row],[COD_ACT]],'[1]VF (2)'!$B:$B,'[1]VF (2)'!$AGD:$AGD)</f>
        <v>#N/A</v>
      </c>
      <c r="BT461" s="10" t="e">
        <f>+_xlfn.XLOOKUP(Tabla1[[#This Row],[COD_ACT]],'[1]VF (2)'!$B:$B,'[1]VF (2)'!$AGC:$AGC)</f>
        <v>#N/A</v>
      </c>
      <c r="BU461" s="10" t="str">
        <f>+_xlfn.XLOOKUP(Tabla1[[#This Row],[COD_ACT]],'[2]COMPACTO PUNTO Y COMA'!$A:$A,'[2]COMPACTO PUNTO Y COMA'!$C:$C)</f>
        <v>301</v>
      </c>
      <c r="BV461" s="10" t="str">
        <f>_xlfn.XLOOKUP(Tabla1[[#This Row],[COD_ACT]],[3]Sheet1!$A:$A,[3]Sheet1!$B:$B)</f>
        <v>102;202;301;403;505;509;512;203;103</v>
      </c>
      <c r="BW461" s="14">
        <v>500</v>
      </c>
      <c r="BX461" s="10" t="s">
        <v>3766</v>
      </c>
      <c r="BY461" s="10"/>
      <c r="BZ461" s="10"/>
      <c r="CA461" s="10"/>
      <c r="CB461" s="10"/>
      <c r="CC461" s="10"/>
      <c r="CD461" s="10"/>
      <c r="CE461" s="10"/>
      <c r="CF461" s="10"/>
      <c r="CG461" s="10"/>
    </row>
    <row r="462" spans="1:85" ht="30" hidden="1">
      <c r="A462" s="10" t="s">
        <v>3767</v>
      </c>
      <c r="B462" s="15" t="s">
        <v>3768</v>
      </c>
      <c r="C462" s="11" t="s">
        <v>86</v>
      </c>
      <c r="D462" s="10" t="s">
        <v>3769</v>
      </c>
      <c r="E462" s="24" t="s">
        <v>3770</v>
      </c>
      <c r="F462" s="10" t="s">
        <v>89</v>
      </c>
      <c r="G462" s="16" t="s">
        <v>777</v>
      </c>
      <c r="H462" s="10"/>
      <c r="I462" s="10"/>
      <c r="J462" s="10"/>
      <c r="K462" s="12" t="s">
        <v>3771</v>
      </c>
      <c r="L462" s="10" t="s">
        <v>91</v>
      </c>
      <c r="M462" s="10" t="s">
        <v>92</v>
      </c>
      <c r="N462" s="10" t="s">
        <v>91</v>
      </c>
      <c r="O462" s="10" t="s">
        <v>16</v>
      </c>
      <c r="P462" s="10" t="s">
        <v>93</v>
      </c>
      <c r="Q462" s="10">
        <v>1</v>
      </c>
      <c r="R462" s="10">
        <v>0</v>
      </c>
      <c r="S462" s="10">
        <v>0</v>
      </c>
      <c r="T462" s="10">
        <v>0</v>
      </c>
      <c r="U462" s="10">
        <v>0</v>
      </c>
      <c r="V462" s="10">
        <v>0</v>
      </c>
      <c r="W462" s="10">
        <v>0</v>
      </c>
      <c r="X462" s="10" t="s">
        <v>112</v>
      </c>
      <c r="Y462" s="10" t="s">
        <v>166</v>
      </c>
      <c r="Z462" s="10" t="s">
        <v>343</v>
      </c>
      <c r="AA462" s="10">
        <v>2043</v>
      </c>
      <c r="AB462" s="10" t="s">
        <v>344</v>
      </c>
      <c r="AC462" s="10" t="s">
        <v>3772</v>
      </c>
      <c r="AD462" s="10">
        <v>2014</v>
      </c>
      <c r="AE462" s="10" t="s">
        <v>116</v>
      </c>
      <c r="AF462" s="10" t="s">
        <v>117</v>
      </c>
      <c r="AG462" s="10"/>
      <c r="AH462" s="10">
        <v>0</v>
      </c>
      <c r="AI462" s="10">
        <v>0</v>
      </c>
      <c r="AJ462" s="10">
        <v>1</v>
      </c>
      <c r="AK462" s="10">
        <v>1</v>
      </c>
      <c r="AL462" s="10">
        <v>1</v>
      </c>
      <c r="AM462" s="10">
        <v>1</v>
      </c>
      <c r="AN462" s="10">
        <v>1</v>
      </c>
      <c r="AO462" s="10">
        <v>1</v>
      </c>
      <c r="AP462" s="10">
        <v>1</v>
      </c>
      <c r="AQ462" s="10">
        <v>1</v>
      </c>
      <c r="AR462" s="10">
        <v>1</v>
      </c>
      <c r="AS462" s="10">
        <v>1</v>
      </c>
      <c r="AT462" s="10">
        <v>1</v>
      </c>
      <c r="AU462" s="13" t="s">
        <v>3773</v>
      </c>
      <c r="AV462" s="10"/>
      <c r="AW462" s="10" t="s">
        <v>3774</v>
      </c>
      <c r="AX462" s="10">
        <v>2024</v>
      </c>
      <c r="AY462" s="10" t="s">
        <v>3775</v>
      </c>
      <c r="AZ462" s="10" t="s">
        <v>138</v>
      </c>
      <c r="BA462" s="10" t="s">
        <v>3776</v>
      </c>
      <c r="BB462" s="10">
        <v>1</v>
      </c>
      <c r="BC462" s="10" t="s">
        <v>278</v>
      </c>
      <c r="BD462" s="10" t="s">
        <v>279</v>
      </c>
      <c r="BE462" s="10">
        <v>8</v>
      </c>
      <c r="BF462" s="10" t="s">
        <v>280</v>
      </c>
      <c r="BG462" s="10" t="s">
        <v>281</v>
      </c>
      <c r="BH462" s="10" t="s">
        <v>282</v>
      </c>
      <c r="BI462" s="10" t="s">
        <v>283</v>
      </c>
      <c r="BJ462" s="10" t="s">
        <v>284</v>
      </c>
      <c r="BK462" s="10">
        <v>8</v>
      </c>
      <c r="BL462" s="10" t="s">
        <v>285</v>
      </c>
      <c r="BM462" s="10" t="s">
        <v>286</v>
      </c>
      <c r="BN462" s="10" t="s">
        <v>106</v>
      </c>
      <c r="BO462" s="10" t="s">
        <v>106</v>
      </c>
      <c r="BP462" s="10"/>
      <c r="BQ462" s="10" t="s">
        <v>92</v>
      </c>
      <c r="BR462" s="10">
        <v>2024</v>
      </c>
      <c r="BS462" s="10" t="e">
        <f>+_xlfn.XLOOKUP(Tabla1[[#This Row],[COD_ACT]],'[1]VF (2)'!$B:$B,'[1]VF (2)'!$AGD:$AGD)</f>
        <v>#N/A</v>
      </c>
      <c r="BT462" s="10" t="e">
        <f>+_xlfn.XLOOKUP(Tabla1[[#This Row],[COD_ACT]],'[1]VF (2)'!$B:$B,'[1]VF (2)'!$AGC:$AGC)</f>
        <v>#N/A</v>
      </c>
      <c r="BU462" s="10" t="str">
        <f>+_xlfn.XLOOKUP(Tabla1[[#This Row],[COD_ACT]],'[2]COMPACTO PUNTO Y COMA'!$A:$A,'[2]COMPACTO PUNTO Y COMA'!$C:$C)</f>
        <v>101;103</v>
      </c>
      <c r="BV462" s="10" t="e">
        <f>_xlfn.XLOOKUP(Tabla1[[#This Row],[COD_ACT]],[3]Sheet1!$A:$A,[3]Sheet1!$B:$B)</f>
        <v>#N/A</v>
      </c>
      <c r="BW462" s="14" t="s">
        <v>185</v>
      </c>
      <c r="BX462" s="10">
        <v>600</v>
      </c>
      <c r="BY462" s="10"/>
      <c r="BZ462" s="10"/>
      <c r="CA462" s="10"/>
      <c r="CB462" s="10"/>
      <c r="CC462" s="10"/>
      <c r="CD462" s="10"/>
      <c r="CE462" s="10"/>
      <c r="CF462" s="10"/>
      <c r="CG462" s="10"/>
    </row>
    <row r="463" spans="1:85">
      <c r="A463" s="10" t="s">
        <v>3777</v>
      </c>
      <c r="B463" s="10">
        <v>21719</v>
      </c>
      <c r="C463" s="11" t="s">
        <v>86</v>
      </c>
      <c r="D463" s="10" t="s">
        <v>3778</v>
      </c>
      <c r="E463" s="10" t="s">
        <v>3779</v>
      </c>
      <c r="F463" s="10" t="s">
        <v>514</v>
      </c>
      <c r="G463" s="10"/>
      <c r="H463" s="10"/>
      <c r="I463" s="10"/>
      <c r="J463" s="10"/>
      <c r="K463" s="12" t="s">
        <v>3780</v>
      </c>
      <c r="L463" s="10" t="s">
        <v>91</v>
      </c>
      <c r="M463" s="10" t="s">
        <v>92</v>
      </c>
      <c r="N463" s="10" t="s">
        <v>91</v>
      </c>
      <c r="O463" s="10" t="s">
        <v>16</v>
      </c>
      <c r="P463" s="10" t="s">
        <v>93</v>
      </c>
      <c r="Q463" s="10">
        <v>1</v>
      </c>
      <c r="R463" s="10">
        <v>0</v>
      </c>
      <c r="S463" s="10">
        <v>0</v>
      </c>
      <c r="T463" s="10">
        <v>0</v>
      </c>
      <c r="U463" s="10">
        <v>0</v>
      </c>
      <c r="V463" s="10">
        <v>0</v>
      </c>
      <c r="W463" s="10">
        <v>0</v>
      </c>
      <c r="X463" s="10" t="s">
        <v>153</v>
      </c>
      <c r="Y463" s="10"/>
      <c r="Z463" s="10" t="s">
        <v>582</v>
      </c>
      <c r="AA463" s="10">
        <v>2091</v>
      </c>
      <c r="AB463" s="10" t="s">
        <v>583</v>
      </c>
      <c r="AC463" s="10" t="s">
        <v>3781</v>
      </c>
      <c r="AD463" s="10">
        <v>2044</v>
      </c>
      <c r="AE463" s="10" t="s">
        <v>571</v>
      </c>
      <c r="AF463" s="10" t="s">
        <v>572</v>
      </c>
      <c r="AG463" s="10"/>
      <c r="AH463" s="10">
        <v>0</v>
      </c>
      <c r="AI463" s="10">
        <v>0</v>
      </c>
      <c r="AJ463" s="10">
        <v>0</v>
      </c>
      <c r="AK463" s="10">
        <v>0</v>
      </c>
      <c r="AL463" s="10">
        <v>0</v>
      </c>
      <c r="AM463" s="10">
        <v>0</v>
      </c>
      <c r="AN463" s="10">
        <v>1</v>
      </c>
      <c r="AO463" s="10">
        <v>0</v>
      </c>
      <c r="AP463" s="10">
        <v>0</v>
      </c>
      <c r="AQ463" s="10">
        <v>0</v>
      </c>
      <c r="AR463" s="10">
        <v>0</v>
      </c>
      <c r="AS463" s="10">
        <v>0</v>
      </c>
      <c r="AT463" s="10">
        <v>0</v>
      </c>
      <c r="AU463" s="10"/>
      <c r="AV463" s="10"/>
      <c r="AW463" s="10"/>
      <c r="AX463" s="10">
        <v>2024</v>
      </c>
      <c r="AY463" s="10" t="s">
        <v>3782</v>
      </c>
      <c r="AZ463" s="10" t="s">
        <v>227</v>
      </c>
      <c r="BA463" s="10"/>
      <c r="BB463" s="10">
        <v>1</v>
      </c>
      <c r="BC463" s="10" t="s">
        <v>357</v>
      </c>
      <c r="BD463" s="10" t="s">
        <v>358</v>
      </c>
      <c r="BE463" s="10"/>
      <c r="BF463" s="10"/>
      <c r="BG463" s="10"/>
      <c r="BH463" s="10"/>
      <c r="BI463" s="10"/>
      <c r="BJ463" s="10"/>
      <c r="BK463" s="10"/>
      <c r="BL463" s="10"/>
      <c r="BM463" s="10"/>
      <c r="BN463" s="12" t="s">
        <v>3783</v>
      </c>
      <c r="BO463" s="12" t="s">
        <v>3784</v>
      </c>
      <c r="BP463" s="10"/>
      <c r="BQ463" s="10" t="s">
        <v>91</v>
      </c>
      <c r="BR463" s="10">
        <v>2024</v>
      </c>
      <c r="BS463" s="10" t="str">
        <f>+_xlfn.XLOOKUP(Tabla1[[#This Row],[COD_ACT]],'[1]VF (2)'!$B:$B,'[1]VF (2)'!$AGD:$AGD)</f>
        <v>503</v>
      </c>
      <c r="BT463" s="10">
        <f>+_xlfn.XLOOKUP(Tabla1[[#This Row],[COD_ACT]],'[1]VF (2)'!$B:$B,'[1]VF (2)'!$AGC:$AGC)</f>
        <v>0</v>
      </c>
      <c r="BU463" s="10" t="e">
        <f>+_xlfn.XLOOKUP(Tabla1[[#This Row],[COD_ACT]],'[2]COMPACTO PUNTO Y COMA'!$A:$A,'[2]COMPACTO PUNTO Y COMA'!$C:$C)</f>
        <v>#N/A</v>
      </c>
      <c r="BV463" s="10" t="e">
        <f>+_xlfn.XLOOKUP(Tabla1[[#This Row],[COD_ACT]],[3]Sheet1!$A:$A,[3]Sheet1!$B:$B)</f>
        <v>#N/A</v>
      </c>
      <c r="BW463" s="14">
        <v>500</v>
      </c>
      <c r="BX463" s="10" t="s">
        <v>2429</v>
      </c>
      <c r="BY463" s="10"/>
      <c r="BZ463" s="10"/>
      <c r="CA463" s="10"/>
      <c r="CB463" s="10"/>
      <c r="CC463" s="10"/>
      <c r="CD463" s="10"/>
      <c r="CE463" s="10"/>
      <c r="CF463" s="10"/>
      <c r="CG463" s="10"/>
    </row>
    <row r="464" spans="1:85" hidden="1">
      <c r="A464" s="10" t="s">
        <v>3785</v>
      </c>
      <c r="B464" s="10">
        <v>867</v>
      </c>
      <c r="C464" s="11" t="s">
        <v>86</v>
      </c>
      <c r="D464" s="10" t="s">
        <v>266</v>
      </c>
      <c r="E464" s="10" t="s">
        <v>267</v>
      </c>
      <c r="F464" s="10" t="s">
        <v>89</v>
      </c>
      <c r="G464" s="16">
        <v>4</v>
      </c>
      <c r="H464" s="10"/>
      <c r="I464" s="10"/>
      <c r="J464" s="10"/>
      <c r="K464" s="12" t="s">
        <v>3786</v>
      </c>
      <c r="L464" s="10" t="s">
        <v>91</v>
      </c>
      <c r="M464" s="10" t="s">
        <v>92</v>
      </c>
      <c r="N464" s="10" t="s">
        <v>91</v>
      </c>
      <c r="O464" s="10" t="s">
        <v>16</v>
      </c>
      <c r="P464" s="10" t="s">
        <v>93</v>
      </c>
      <c r="Q464" s="10">
        <v>1</v>
      </c>
      <c r="R464" s="10">
        <v>0</v>
      </c>
      <c r="S464" s="10">
        <v>0</v>
      </c>
      <c r="T464" s="10">
        <v>0</v>
      </c>
      <c r="U464" s="10">
        <v>0</v>
      </c>
      <c r="V464" s="10">
        <v>0</v>
      </c>
      <c r="W464" s="10">
        <v>0</v>
      </c>
      <c r="X464" s="10" t="s">
        <v>112</v>
      </c>
      <c r="Y464" s="10" t="s">
        <v>129</v>
      </c>
      <c r="Z464" s="10" t="s">
        <v>270</v>
      </c>
      <c r="AA464" s="10">
        <v>2081</v>
      </c>
      <c r="AB464" s="10" t="s">
        <v>271</v>
      </c>
      <c r="AC464" s="10"/>
      <c r="AD464" s="10">
        <v>2017</v>
      </c>
      <c r="AE464" s="10" t="s">
        <v>133</v>
      </c>
      <c r="AF464" s="10" t="s">
        <v>134</v>
      </c>
      <c r="AG464" s="10"/>
      <c r="AH464" s="10">
        <v>0</v>
      </c>
      <c r="AI464" s="10">
        <v>0</v>
      </c>
      <c r="AJ464" s="10">
        <v>0</v>
      </c>
      <c r="AK464" s="10">
        <v>0</v>
      </c>
      <c r="AL464" s="10">
        <v>0</v>
      </c>
      <c r="AM464" s="10">
        <v>1</v>
      </c>
      <c r="AN464" s="10">
        <v>1</v>
      </c>
      <c r="AO464" s="10">
        <v>1</v>
      </c>
      <c r="AP464" s="10">
        <v>1</v>
      </c>
      <c r="AQ464" s="10">
        <v>1</v>
      </c>
      <c r="AR464" s="10">
        <v>1</v>
      </c>
      <c r="AS464" s="10">
        <v>1</v>
      </c>
      <c r="AT464" s="10">
        <v>1</v>
      </c>
      <c r="AU464" s="13"/>
      <c r="AV464" s="10"/>
      <c r="AW464" s="10">
        <v>867</v>
      </c>
      <c r="AX464" s="10">
        <v>2024</v>
      </c>
      <c r="AY464" s="10" t="s">
        <v>3787</v>
      </c>
      <c r="AZ464" s="10" t="s">
        <v>276</v>
      </c>
      <c r="BA464" s="10" t="s">
        <v>3788</v>
      </c>
      <c r="BB464" s="10">
        <v>1</v>
      </c>
      <c r="BC464" s="10" t="s">
        <v>278</v>
      </c>
      <c r="BD464" s="10" t="s">
        <v>279</v>
      </c>
      <c r="BE464" s="10">
        <v>8</v>
      </c>
      <c r="BF464" s="10" t="s">
        <v>280</v>
      </c>
      <c r="BG464" s="10" t="s">
        <v>281</v>
      </c>
      <c r="BH464" s="10" t="s">
        <v>282</v>
      </c>
      <c r="BI464" s="10" t="s">
        <v>283</v>
      </c>
      <c r="BJ464" s="10" t="s">
        <v>284</v>
      </c>
      <c r="BK464" s="10">
        <v>8</v>
      </c>
      <c r="BL464" s="10" t="s">
        <v>1826</v>
      </c>
      <c r="BM464" s="10" t="s">
        <v>286</v>
      </c>
      <c r="BN464" s="10" t="s">
        <v>106</v>
      </c>
      <c r="BO464" s="10" t="s">
        <v>106</v>
      </c>
      <c r="BP464" s="10"/>
      <c r="BQ464" s="10" t="s">
        <v>92</v>
      </c>
      <c r="BR464" s="10">
        <v>2024</v>
      </c>
      <c r="BS464" s="10" t="e">
        <f>+_xlfn.XLOOKUP(Tabla1[[#This Row],[COD_ACT]],'[1]VF (2)'!$B:$B,'[1]VF (2)'!$AGD:$AGD)</f>
        <v>#N/A</v>
      </c>
      <c r="BT464" s="10" t="e">
        <f>+_xlfn.XLOOKUP(Tabla1[[#This Row],[COD_ACT]],'[1]VF (2)'!$B:$B,'[1]VF (2)'!$AGC:$AGC)</f>
        <v>#N/A</v>
      </c>
      <c r="BU464" s="10" t="e">
        <f>+_xlfn.XLOOKUP(Tabla1[[#This Row],[COD_ACT]],'[2]COMPACTO PUNTO Y COMA'!$A:$A,'[2]COMPACTO PUNTO Y COMA'!$C:$C)</f>
        <v>#N/A</v>
      </c>
      <c r="BV464" s="10" t="str">
        <f>_xlfn.XLOOKUP(Tabla1[[#This Row],[COD_ACT]],[3]Sheet1!$A:$A,[3]Sheet1!$B:$B)</f>
        <v>601;404;505;510</v>
      </c>
      <c r="BW464" s="14">
        <v>400</v>
      </c>
      <c r="BX464" s="10" t="s">
        <v>3789</v>
      </c>
      <c r="BY464" s="10"/>
      <c r="BZ464" s="10"/>
      <c r="CA464" s="10"/>
      <c r="CB464" s="10"/>
      <c r="CC464" s="10"/>
      <c r="CD464" s="10"/>
      <c r="CE464" s="10"/>
      <c r="CF464" s="10"/>
      <c r="CG464" s="10"/>
    </row>
    <row r="465" spans="1:85">
      <c r="A465" s="10" t="s">
        <v>3790</v>
      </c>
      <c r="B465" s="10">
        <v>34785</v>
      </c>
      <c r="C465" s="11" t="s">
        <v>86</v>
      </c>
      <c r="D465" s="10" t="s">
        <v>2227</v>
      </c>
      <c r="E465" s="10" t="s">
        <v>2228</v>
      </c>
      <c r="F465" s="10" t="s">
        <v>89</v>
      </c>
      <c r="G465" s="10"/>
      <c r="H465" s="10"/>
      <c r="I465" s="10"/>
      <c r="J465" s="10"/>
      <c r="K465" s="12" t="s">
        <v>3791</v>
      </c>
      <c r="L465" s="10" t="s">
        <v>91</v>
      </c>
      <c r="M465" s="10" t="s">
        <v>92</v>
      </c>
      <c r="N465" s="10" t="s">
        <v>92</v>
      </c>
      <c r="O465" s="10" t="s">
        <v>165</v>
      </c>
      <c r="P465" s="10" t="s">
        <v>165</v>
      </c>
      <c r="Q465" s="10">
        <v>1</v>
      </c>
      <c r="R465" s="10">
        <v>1</v>
      </c>
      <c r="S465" s="10">
        <v>1</v>
      </c>
      <c r="T465" s="10">
        <v>1</v>
      </c>
      <c r="U465" s="10">
        <v>1</v>
      </c>
      <c r="V465" s="10">
        <v>0</v>
      </c>
      <c r="W465" s="10">
        <v>1</v>
      </c>
      <c r="X465" s="10" t="s">
        <v>112</v>
      </c>
      <c r="Y465" s="10"/>
      <c r="Z465" s="10" t="s">
        <v>546</v>
      </c>
      <c r="AA465" s="10">
        <v>2012</v>
      </c>
      <c r="AB465" s="10" t="s">
        <v>547</v>
      </c>
      <c r="AC465" s="10" t="s">
        <v>3792</v>
      </c>
      <c r="AD465" s="10">
        <v>2006</v>
      </c>
      <c r="AE465" s="10" t="s">
        <v>170</v>
      </c>
      <c r="AF465" s="10" t="s">
        <v>171</v>
      </c>
      <c r="AG465" s="10"/>
      <c r="AH465" s="10">
        <v>0</v>
      </c>
      <c r="AI465" s="10">
        <v>0</v>
      </c>
      <c r="AJ465" s="10">
        <v>0</v>
      </c>
      <c r="AK465" s="10">
        <v>0</v>
      </c>
      <c r="AL465" s="10">
        <v>0</v>
      </c>
      <c r="AM465" s="10">
        <v>0</v>
      </c>
      <c r="AN465" s="10">
        <v>1</v>
      </c>
      <c r="AO465" s="10"/>
      <c r="AP465" s="10"/>
      <c r="AQ465" s="10"/>
      <c r="AR465" s="10"/>
      <c r="AS465" s="10"/>
      <c r="AT465" s="10"/>
      <c r="AU465" s="10"/>
      <c r="AV465" s="10"/>
      <c r="AW465" s="10"/>
      <c r="AX465" s="10">
        <v>2024</v>
      </c>
      <c r="AY465" s="10" t="s">
        <v>3793</v>
      </c>
      <c r="AZ465" s="10" t="s">
        <v>2762</v>
      </c>
      <c r="BA465" s="10"/>
      <c r="BB465" s="10">
        <v>1</v>
      </c>
      <c r="BC465" s="10" t="s">
        <v>309</v>
      </c>
      <c r="BD465" s="10" t="s">
        <v>310</v>
      </c>
      <c r="BE465" s="10"/>
      <c r="BF465" s="10"/>
      <c r="BG465" s="10"/>
      <c r="BH465" s="10"/>
      <c r="BI465" s="10"/>
      <c r="BJ465" s="10"/>
      <c r="BK465" s="10"/>
      <c r="BL465" s="10"/>
      <c r="BM465" s="10"/>
      <c r="BN465" s="12" t="s">
        <v>106</v>
      </c>
      <c r="BO465" s="12" t="s">
        <v>106</v>
      </c>
      <c r="BP465" s="10"/>
      <c r="BQ465" s="10" t="s">
        <v>92</v>
      </c>
      <c r="BR465" s="10">
        <v>2024</v>
      </c>
      <c r="BS465" s="10" t="str">
        <f>+_xlfn.XLOOKUP(Tabla1[[#This Row],[COD_ACT]],'[1]VF (2)'!$B:$B,'[1]VF (2)'!$AGD:$AGD)</f>
        <v>101;102;103;104;105;202;205;203;402;403;404;501;502;503;504;505;506;507;508;509;510;511;512</v>
      </c>
      <c r="BT465" s="10" t="str">
        <f>+_xlfn.XLOOKUP(Tabla1[[#This Row],[COD_ACT]],'[1]VF (2)'!$B:$B,'[1]VF (2)'!$AGC:$AGC)</f>
        <v>101</v>
      </c>
      <c r="BU465" s="10" t="e">
        <f>+_xlfn.XLOOKUP(Tabla1[[#This Row],[COD_ACT]],'[2]COMPACTO PUNTO Y COMA'!$A:$A,'[2]COMPACTO PUNTO Y COMA'!$C:$C)</f>
        <v>#N/A</v>
      </c>
      <c r="BV465" s="10" t="e">
        <f>+_xlfn.XLOOKUP(Tabla1[[#This Row],[COD_ACT]],[3]Sheet1!$A:$A,[3]Sheet1!$B:$B)</f>
        <v>#N/A</v>
      </c>
      <c r="BW465" s="14" t="s">
        <v>756</v>
      </c>
      <c r="BX465" s="10" t="s">
        <v>3794</v>
      </c>
      <c r="BY465" s="10"/>
      <c r="BZ465" s="10"/>
      <c r="CA465" s="10"/>
      <c r="CB465" s="10"/>
      <c r="CC465" s="10"/>
      <c r="CD465" s="10"/>
      <c r="CE465" s="10"/>
      <c r="CF465" s="10"/>
      <c r="CG465" s="10"/>
    </row>
    <row r="466" spans="1:85" hidden="1">
      <c r="A466" s="10" t="s">
        <v>3795</v>
      </c>
      <c r="B466" s="10">
        <v>34477</v>
      </c>
      <c r="C466" s="11" t="s">
        <v>86</v>
      </c>
      <c r="D466" s="10" t="s">
        <v>751</v>
      </c>
      <c r="E466" s="10" t="s">
        <v>752</v>
      </c>
      <c r="F466" s="10" t="s">
        <v>514</v>
      </c>
      <c r="G466" s="10"/>
      <c r="H466" s="10"/>
      <c r="I466" s="10"/>
      <c r="J466" s="10"/>
      <c r="K466" s="12" t="s">
        <v>3796</v>
      </c>
      <c r="L466" s="10" t="s">
        <v>91</v>
      </c>
      <c r="M466" s="10" t="s">
        <v>92</v>
      </c>
      <c r="N466" s="10" t="s">
        <v>92</v>
      </c>
      <c r="O466" s="10" t="s">
        <v>165</v>
      </c>
      <c r="P466" s="10" t="s">
        <v>165</v>
      </c>
      <c r="Q466" s="10">
        <v>1</v>
      </c>
      <c r="R466" s="10">
        <v>0</v>
      </c>
      <c r="S466" s="10">
        <v>1</v>
      </c>
      <c r="T466" s="10">
        <v>1</v>
      </c>
      <c r="U466" s="10">
        <v>1</v>
      </c>
      <c r="V466" s="10">
        <v>0</v>
      </c>
      <c r="W466" s="10">
        <v>1</v>
      </c>
      <c r="X466" s="10" t="s">
        <v>458</v>
      </c>
      <c r="Y466" s="10"/>
      <c r="Z466" s="10" t="s">
        <v>239</v>
      </c>
      <c r="AA466" s="10">
        <v>2065</v>
      </c>
      <c r="AB466" s="10" t="s">
        <v>240</v>
      </c>
      <c r="AC466" s="10" t="s">
        <v>3797</v>
      </c>
      <c r="AD466" s="10">
        <v>2015</v>
      </c>
      <c r="AE466" s="10" t="s">
        <v>193</v>
      </c>
      <c r="AF466" s="10" t="s">
        <v>241</v>
      </c>
      <c r="AG466" s="10"/>
      <c r="AH466" s="10">
        <v>0</v>
      </c>
      <c r="AI466" s="10">
        <v>0</v>
      </c>
      <c r="AJ466" s="10">
        <v>0</v>
      </c>
      <c r="AK466" s="10">
        <v>0</v>
      </c>
      <c r="AL466" s="10">
        <v>0</v>
      </c>
      <c r="AM466" s="10">
        <v>0</v>
      </c>
      <c r="AN466" s="10">
        <v>1</v>
      </c>
      <c r="AO466" s="10"/>
      <c r="AP466" s="10"/>
      <c r="AQ466" s="10"/>
      <c r="AR466" s="10"/>
      <c r="AS466" s="10"/>
      <c r="AT466" s="10"/>
      <c r="AU466" s="13" t="s">
        <v>3798</v>
      </c>
      <c r="AV466" s="10"/>
      <c r="AW466" s="10"/>
      <c r="AX466" s="10">
        <v>2024</v>
      </c>
      <c r="AY466" s="10" t="s">
        <v>3799</v>
      </c>
      <c r="AZ466" s="10" t="s">
        <v>138</v>
      </c>
      <c r="BA466" s="10"/>
      <c r="BB466" s="10">
        <v>1</v>
      </c>
      <c r="BC466" s="10" t="s">
        <v>707</v>
      </c>
      <c r="BD466" s="10" t="s">
        <v>708</v>
      </c>
      <c r="BE466" s="10"/>
      <c r="BF466" s="10"/>
      <c r="BG466" s="10"/>
      <c r="BH466" s="10"/>
      <c r="BI466" s="10"/>
      <c r="BJ466" s="10"/>
      <c r="BK466" s="10"/>
      <c r="BL466" s="10"/>
      <c r="BM466" s="10"/>
      <c r="BN466" s="12" t="s">
        <v>106</v>
      </c>
      <c r="BO466" s="12" t="s">
        <v>106</v>
      </c>
      <c r="BP466" s="10"/>
      <c r="BQ466" s="10" t="s">
        <v>92</v>
      </c>
      <c r="BR466" s="10">
        <v>2024</v>
      </c>
      <c r="BS466" s="10" t="str">
        <f>+_xlfn.XLOOKUP(Tabla1[[#This Row],[COD_ACT]],'[1]VF (2)'!$B:$B,'[1]VF (2)'!$AGD:$AGD)</f>
        <v>102;205;203;301;302;303;404;510</v>
      </c>
      <c r="BT466" s="10" t="str">
        <f>+_xlfn.XLOOKUP(Tabla1[[#This Row],[COD_ACT]],'[1]VF (2)'!$B:$B,'[1]VF (2)'!$AGC:$AGC)</f>
        <v>101;103</v>
      </c>
      <c r="BU466" s="10" t="e">
        <f>+_xlfn.XLOOKUP(Tabla1[[#This Row],[COD_ACT]],'[2]COMPACTO PUNTO Y COMA'!$A:$A,'[2]COMPACTO PUNTO Y COMA'!$C:$C)</f>
        <v>#N/A</v>
      </c>
      <c r="BV466" s="10" t="e">
        <f>+_xlfn.XLOOKUP(Tabla1[[#This Row],[COD_ACT]],[3]Sheet1!$A:$A,[3]Sheet1!$B:$B)</f>
        <v>#N/A</v>
      </c>
      <c r="BW466" s="14" t="s">
        <v>185</v>
      </c>
      <c r="BX466" s="10" t="s">
        <v>3800</v>
      </c>
      <c r="BY466" s="10"/>
      <c r="BZ466" s="10"/>
      <c r="CA466" s="10"/>
      <c r="CB466" s="10"/>
      <c r="CC466" s="10"/>
      <c r="CD466" s="10"/>
      <c r="CE466" s="10"/>
      <c r="CF466" s="10"/>
      <c r="CG466" s="10"/>
    </row>
    <row r="467" spans="1:85" hidden="1">
      <c r="A467" s="10" t="s">
        <v>3801</v>
      </c>
      <c r="B467" s="10">
        <v>32275</v>
      </c>
      <c r="C467" s="11" t="s">
        <v>86</v>
      </c>
      <c r="D467" s="10" t="s">
        <v>1563</v>
      </c>
      <c r="E467" s="10" t="s">
        <v>1564</v>
      </c>
      <c r="F467" s="10" t="s">
        <v>89</v>
      </c>
      <c r="G467" s="10"/>
      <c r="H467" s="10"/>
      <c r="I467" s="10"/>
      <c r="J467" s="10"/>
      <c r="K467" s="12" t="s">
        <v>3802</v>
      </c>
      <c r="L467" s="10" t="s">
        <v>91</v>
      </c>
      <c r="M467" s="10" t="s">
        <v>92</v>
      </c>
      <c r="N467" s="10" t="s">
        <v>91</v>
      </c>
      <c r="O467" s="10" t="s">
        <v>16</v>
      </c>
      <c r="P467" s="10" t="s">
        <v>93</v>
      </c>
      <c r="Q467" s="10">
        <v>1</v>
      </c>
      <c r="R467" s="10">
        <v>0</v>
      </c>
      <c r="S467" s="10">
        <v>0</v>
      </c>
      <c r="T467" s="10">
        <v>0</v>
      </c>
      <c r="U467" s="10">
        <v>0</v>
      </c>
      <c r="V467" s="10">
        <v>0</v>
      </c>
      <c r="W467" s="10">
        <v>0</v>
      </c>
      <c r="X467" s="10" t="s">
        <v>458</v>
      </c>
      <c r="Y467" s="10"/>
      <c r="Z467" s="10" t="s">
        <v>571</v>
      </c>
      <c r="AA467" s="10">
        <v>2044</v>
      </c>
      <c r="AB467" s="10" t="s">
        <v>572</v>
      </c>
      <c r="AC467" s="10" t="s">
        <v>3803</v>
      </c>
      <c r="AD467" s="10">
        <v>2014</v>
      </c>
      <c r="AE467" s="10" t="s">
        <v>116</v>
      </c>
      <c r="AF467" s="10" t="s">
        <v>117</v>
      </c>
      <c r="AG467" s="10"/>
      <c r="AH467" s="10">
        <v>0</v>
      </c>
      <c r="AI467" s="10">
        <v>0</v>
      </c>
      <c r="AJ467" s="10">
        <v>0</v>
      </c>
      <c r="AK467" s="10">
        <v>0</v>
      </c>
      <c r="AL467" s="10">
        <v>0</v>
      </c>
      <c r="AM467" s="10">
        <v>0</v>
      </c>
      <c r="AN467" s="10">
        <v>1</v>
      </c>
      <c r="AO467" s="10">
        <v>1</v>
      </c>
      <c r="AP467" s="10">
        <v>1</v>
      </c>
      <c r="AQ467" s="10">
        <v>0</v>
      </c>
      <c r="AR467" s="10">
        <v>0</v>
      </c>
      <c r="AS467" s="10">
        <v>0</v>
      </c>
      <c r="AT467" s="10">
        <v>0</v>
      </c>
      <c r="AU467" s="13" t="s">
        <v>1567</v>
      </c>
      <c r="AV467" s="10"/>
      <c r="AW467" s="10"/>
      <c r="AX467" s="10">
        <v>2024</v>
      </c>
      <c r="AY467" s="10" t="s">
        <v>3804</v>
      </c>
      <c r="AZ467" s="10" t="s">
        <v>464</v>
      </c>
      <c r="BA467" s="10"/>
      <c r="BB467" s="10">
        <v>1</v>
      </c>
      <c r="BC467" s="10" t="s">
        <v>1754</v>
      </c>
      <c r="BD467" s="10" t="s">
        <v>1755</v>
      </c>
      <c r="BE467" s="10"/>
      <c r="BF467" s="10"/>
      <c r="BG467" s="10"/>
      <c r="BH467" s="10"/>
      <c r="BI467" s="10"/>
      <c r="BJ467" s="10"/>
      <c r="BK467" s="10"/>
      <c r="BL467" s="10"/>
      <c r="BM467" s="10"/>
      <c r="BN467" s="12" t="s">
        <v>230</v>
      </c>
      <c r="BO467" s="12" t="s">
        <v>467</v>
      </c>
      <c r="BP467" s="10"/>
      <c r="BQ467" s="10" t="s">
        <v>91</v>
      </c>
      <c r="BR467" s="10">
        <v>2024</v>
      </c>
      <c r="BS467" s="10" t="str">
        <f>+_xlfn.XLOOKUP(Tabla1[[#This Row],[COD_ACT]],'[1]VF (2)'!$B:$B,'[1]VF (2)'!$AGD:$AGD)</f>
        <v>202;205;203;204;302;402;403;404;501;512</v>
      </c>
      <c r="BT467" s="10" t="str">
        <f>+_xlfn.XLOOKUP(Tabla1[[#This Row],[COD_ACT]],'[1]VF (2)'!$B:$B,'[1]VF (2)'!$AGC:$AGC)</f>
        <v>104</v>
      </c>
      <c r="BU467" s="10" t="e">
        <f>+_xlfn.XLOOKUP(Tabla1[[#This Row],[COD_ACT]],'[2]COMPACTO PUNTO Y COMA'!$A:$A,'[2]COMPACTO PUNTO Y COMA'!$C:$C)</f>
        <v>#N/A</v>
      </c>
      <c r="BV467" s="10" t="e">
        <f>+_xlfn.XLOOKUP(Tabla1[[#This Row],[COD_ACT]],[3]Sheet1!$A:$A,[3]Sheet1!$B:$B)</f>
        <v>#N/A</v>
      </c>
      <c r="BW467" s="14" t="s">
        <v>1254</v>
      </c>
      <c r="BX467" s="10" t="s">
        <v>3805</v>
      </c>
      <c r="BY467" s="10"/>
      <c r="BZ467" s="10"/>
      <c r="CA467" s="10"/>
      <c r="CB467" s="10"/>
      <c r="CC467" s="10"/>
      <c r="CD467" s="10"/>
      <c r="CE467" s="10"/>
      <c r="CF467" s="10"/>
      <c r="CG467" s="10"/>
    </row>
    <row r="468" spans="1:85" hidden="1">
      <c r="A468" s="10" t="s">
        <v>3806</v>
      </c>
      <c r="B468" s="10">
        <v>7843</v>
      </c>
      <c r="C468" s="11" t="s">
        <v>86</v>
      </c>
      <c r="D468" s="10" t="s">
        <v>3807</v>
      </c>
      <c r="E468" s="10" t="s">
        <v>3808</v>
      </c>
      <c r="F468" s="10" t="s">
        <v>514</v>
      </c>
      <c r="G468" s="10"/>
      <c r="H468" s="10"/>
      <c r="I468" s="10"/>
      <c r="J468" s="10"/>
      <c r="K468" s="12" t="s">
        <v>3809</v>
      </c>
      <c r="L468" s="10" t="s">
        <v>91</v>
      </c>
      <c r="M468" s="10" t="s">
        <v>92</v>
      </c>
      <c r="N468" s="10" t="s">
        <v>91</v>
      </c>
      <c r="O468" s="10" t="s">
        <v>16</v>
      </c>
      <c r="P468" s="10" t="s">
        <v>93</v>
      </c>
      <c r="Q468" s="10">
        <v>1</v>
      </c>
      <c r="R468" s="10">
        <v>0</v>
      </c>
      <c r="S468" s="10">
        <v>0</v>
      </c>
      <c r="T468" s="10">
        <v>0</v>
      </c>
      <c r="U468" s="10">
        <v>0</v>
      </c>
      <c r="V468" s="10">
        <v>0</v>
      </c>
      <c r="W468" s="10">
        <v>0</v>
      </c>
      <c r="X468" s="10" t="s">
        <v>112</v>
      </c>
      <c r="Y468" s="10"/>
      <c r="Z468" s="10" t="s">
        <v>113</v>
      </c>
      <c r="AA468" s="10">
        <v>2030</v>
      </c>
      <c r="AB468" s="10" t="s">
        <v>114</v>
      </c>
      <c r="AC468" s="10" t="s">
        <v>3810</v>
      </c>
      <c r="AD468" s="10">
        <v>2014</v>
      </c>
      <c r="AE468" s="10" t="s">
        <v>116</v>
      </c>
      <c r="AF468" s="10" t="s">
        <v>117</v>
      </c>
      <c r="AG468" s="10"/>
      <c r="AH468" s="10">
        <v>0</v>
      </c>
      <c r="AI468" s="10">
        <v>0</v>
      </c>
      <c r="AJ468" s="10">
        <v>0</v>
      </c>
      <c r="AK468" s="10">
        <v>0</v>
      </c>
      <c r="AL468" s="10">
        <v>0</v>
      </c>
      <c r="AM468" s="10">
        <v>0</v>
      </c>
      <c r="AN468" s="10">
        <v>1</v>
      </c>
      <c r="AO468" s="10">
        <v>0</v>
      </c>
      <c r="AP468" s="10">
        <v>0</v>
      </c>
      <c r="AQ468" s="10">
        <v>0</v>
      </c>
      <c r="AR468" s="10">
        <v>0</v>
      </c>
      <c r="AS468" s="10">
        <v>0</v>
      </c>
      <c r="AT468" s="10">
        <v>0</v>
      </c>
      <c r="AU468" s="10"/>
      <c r="AV468" s="10"/>
      <c r="AW468" s="10"/>
      <c r="AX468" s="10">
        <v>2024</v>
      </c>
      <c r="AY468" s="10" t="s">
        <v>3811</v>
      </c>
      <c r="AZ468" s="10" t="s">
        <v>119</v>
      </c>
      <c r="BA468" s="10"/>
      <c r="BB468" s="10">
        <v>1</v>
      </c>
      <c r="BC468" s="10" t="s">
        <v>309</v>
      </c>
      <c r="BD468" s="10" t="s">
        <v>310</v>
      </c>
      <c r="BE468" s="10"/>
      <c r="BF468" s="10"/>
      <c r="BG468" s="10"/>
      <c r="BH468" s="10"/>
      <c r="BI468" s="10"/>
      <c r="BJ468" s="10"/>
      <c r="BK468" s="10"/>
      <c r="BL468" s="10"/>
      <c r="BM468" s="10"/>
      <c r="BN468" s="12" t="s">
        <v>3812</v>
      </c>
      <c r="BO468" s="12" t="s">
        <v>216</v>
      </c>
      <c r="BP468" s="10"/>
      <c r="BQ468" s="10" t="s">
        <v>91</v>
      </c>
      <c r="BR468" s="10">
        <v>2024</v>
      </c>
      <c r="BS468" s="10" t="str">
        <f>+_xlfn.XLOOKUP(Tabla1[[#This Row],[COD_ACT]],'[1]VF (2)'!$B:$B,'[1]VF (2)'!$AGD:$AGD)</f>
        <v>203;507</v>
      </c>
      <c r="BT468" s="10">
        <f>+_xlfn.XLOOKUP(Tabla1[[#This Row],[COD_ACT]],'[1]VF (2)'!$B:$B,'[1]VF (2)'!$AGC:$AGC)</f>
        <v>0</v>
      </c>
      <c r="BU468" s="10" t="e">
        <f>+_xlfn.XLOOKUP(Tabla1[[#This Row],[COD_ACT]],'[2]COMPACTO PUNTO Y COMA'!$A:$A,'[2]COMPACTO PUNTO Y COMA'!$C:$C)</f>
        <v>#N/A</v>
      </c>
      <c r="BV468" s="10" t="e">
        <f>+_xlfn.XLOOKUP(Tabla1[[#This Row],[COD_ACT]],[3]Sheet1!$A:$A,[3]Sheet1!$B:$B)</f>
        <v>#N/A</v>
      </c>
      <c r="BW468" s="14">
        <v>500</v>
      </c>
      <c r="BX468" s="10" t="s">
        <v>3813</v>
      </c>
      <c r="BY468" s="10"/>
      <c r="BZ468" s="10"/>
      <c r="CA468" s="10"/>
      <c r="CB468" s="10"/>
      <c r="CC468" s="10"/>
      <c r="CD468" s="10"/>
      <c r="CE468" s="10"/>
      <c r="CF468" s="10"/>
      <c r="CG468" s="10"/>
    </row>
    <row r="469" spans="1:85" hidden="1">
      <c r="A469" s="10" t="s">
        <v>3814</v>
      </c>
      <c r="B469" s="10">
        <v>7840</v>
      </c>
      <c r="C469" s="11" t="s">
        <v>86</v>
      </c>
      <c r="D469" s="10" t="s">
        <v>3807</v>
      </c>
      <c r="E469" s="10" t="s">
        <v>3808</v>
      </c>
      <c r="F469" s="10" t="s">
        <v>514</v>
      </c>
      <c r="G469" s="10"/>
      <c r="H469" s="10"/>
      <c r="I469" s="10"/>
      <c r="J469" s="10"/>
      <c r="K469" s="12" t="s">
        <v>3815</v>
      </c>
      <c r="L469" s="10" t="s">
        <v>91</v>
      </c>
      <c r="M469" s="10" t="s">
        <v>92</v>
      </c>
      <c r="N469" s="10" t="s">
        <v>91</v>
      </c>
      <c r="O469" s="10" t="s">
        <v>16</v>
      </c>
      <c r="P469" s="10" t="s">
        <v>93</v>
      </c>
      <c r="Q469" s="10">
        <v>1</v>
      </c>
      <c r="R469" s="10">
        <v>0</v>
      </c>
      <c r="S469" s="10">
        <v>0</v>
      </c>
      <c r="T469" s="10">
        <v>0</v>
      </c>
      <c r="U469" s="10">
        <v>0</v>
      </c>
      <c r="V469" s="10">
        <v>0</v>
      </c>
      <c r="W469" s="10">
        <v>0</v>
      </c>
      <c r="X469" s="10" t="s">
        <v>94</v>
      </c>
      <c r="Y469" s="10"/>
      <c r="Z469" s="10" t="s">
        <v>113</v>
      </c>
      <c r="AA469" s="10">
        <v>2030</v>
      </c>
      <c r="AB469" s="10" t="s">
        <v>114</v>
      </c>
      <c r="AC469" s="10" t="s">
        <v>3810</v>
      </c>
      <c r="AD469" s="10">
        <v>2014</v>
      </c>
      <c r="AE469" s="10" t="s">
        <v>116</v>
      </c>
      <c r="AF469" s="10" t="s">
        <v>117</v>
      </c>
      <c r="AG469" s="10"/>
      <c r="AH469" s="10">
        <v>0</v>
      </c>
      <c r="AI469" s="10">
        <v>0</v>
      </c>
      <c r="AJ469" s="10">
        <v>0</v>
      </c>
      <c r="AK469" s="10">
        <v>0</v>
      </c>
      <c r="AL469" s="10">
        <v>0</v>
      </c>
      <c r="AM469" s="10">
        <v>0</v>
      </c>
      <c r="AN469" s="10">
        <v>1</v>
      </c>
      <c r="AO469" s="10">
        <v>0</v>
      </c>
      <c r="AP469" s="10">
        <v>0</v>
      </c>
      <c r="AQ469" s="10">
        <v>0</v>
      </c>
      <c r="AR469" s="10">
        <v>0</v>
      </c>
      <c r="AS469" s="10">
        <v>0</v>
      </c>
      <c r="AT469" s="10">
        <v>0</v>
      </c>
      <c r="AU469" s="10"/>
      <c r="AV469" s="10"/>
      <c r="AW469" s="10"/>
      <c r="AX469" s="10">
        <v>2024</v>
      </c>
      <c r="AY469" s="10" t="s">
        <v>3816</v>
      </c>
      <c r="AZ469" s="10" t="s">
        <v>119</v>
      </c>
      <c r="BA469" s="10"/>
      <c r="BB469" s="10">
        <v>1</v>
      </c>
      <c r="BC469" s="10" t="s">
        <v>104</v>
      </c>
      <c r="BD469" s="10" t="s">
        <v>105</v>
      </c>
      <c r="BE469" s="10"/>
      <c r="BF469" s="10"/>
      <c r="BG469" s="10"/>
      <c r="BH469" s="10"/>
      <c r="BI469" s="10"/>
      <c r="BJ469" s="10"/>
      <c r="BK469" s="10"/>
      <c r="BL469" s="10"/>
      <c r="BM469" s="10"/>
      <c r="BN469" s="12" t="s">
        <v>3812</v>
      </c>
      <c r="BO469" s="12" t="s">
        <v>216</v>
      </c>
      <c r="BP469" s="10"/>
      <c r="BQ469" s="10" t="s">
        <v>91</v>
      </c>
      <c r="BR469" s="10">
        <v>2024</v>
      </c>
      <c r="BS469" s="10" t="str">
        <f>+_xlfn.XLOOKUP(Tabla1[[#This Row],[COD_ACT]],'[1]VF (2)'!$B:$B,'[1]VF (2)'!$AGD:$AGD)</f>
        <v>203;404;507</v>
      </c>
      <c r="BT469" s="10">
        <f>+_xlfn.XLOOKUP(Tabla1[[#This Row],[COD_ACT]],'[1]VF (2)'!$B:$B,'[1]VF (2)'!$AGC:$AGC)</f>
        <v>0</v>
      </c>
      <c r="BU469" s="10" t="e">
        <f>+_xlfn.XLOOKUP(Tabla1[[#This Row],[COD_ACT]],'[2]COMPACTO PUNTO Y COMA'!$A:$A,'[2]COMPACTO PUNTO Y COMA'!$C:$C)</f>
        <v>#N/A</v>
      </c>
      <c r="BV469" s="10" t="e">
        <f>+_xlfn.XLOOKUP(Tabla1[[#This Row],[COD_ACT]],[3]Sheet1!$A:$A,[3]Sheet1!$B:$B)</f>
        <v>#N/A</v>
      </c>
      <c r="BW469" s="14">
        <v>500</v>
      </c>
      <c r="BX469" s="10" t="s">
        <v>3817</v>
      </c>
      <c r="BY469" s="10"/>
      <c r="BZ469" s="10"/>
      <c r="CA469" s="10"/>
      <c r="CB469" s="10"/>
      <c r="CC469" s="10"/>
      <c r="CD469" s="10"/>
      <c r="CE469" s="10"/>
      <c r="CF469" s="10"/>
      <c r="CG469" s="10"/>
    </row>
    <row r="470" spans="1:85" hidden="1">
      <c r="A470" s="10" t="s">
        <v>3818</v>
      </c>
      <c r="B470" s="10">
        <v>34336</v>
      </c>
      <c r="C470" s="11" t="s">
        <v>86</v>
      </c>
      <c r="D470" s="10" t="s">
        <v>416</v>
      </c>
      <c r="E470" s="10" t="s">
        <v>417</v>
      </c>
      <c r="F470" s="10" t="s">
        <v>89</v>
      </c>
      <c r="G470" s="10"/>
      <c r="H470" s="10"/>
      <c r="I470" s="10"/>
      <c r="J470" s="10"/>
      <c r="K470" s="12" t="s">
        <v>784</v>
      </c>
      <c r="L470" s="10" t="s">
        <v>91</v>
      </c>
      <c r="M470" s="10" t="s">
        <v>92</v>
      </c>
      <c r="N470" s="10" t="s">
        <v>92</v>
      </c>
      <c r="O470" s="10" t="s">
        <v>165</v>
      </c>
      <c r="P470" s="10" t="s">
        <v>165</v>
      </c>
      <c r="Q470" s="10">
        <v>1</v>
      </c>
      <c r="R470" s="10">
        <v>1</v>
      </c>
      <c r="S470" s="10">
        <v>1</v>
      </c>
      <c r="T470" s="10">
        <v>1</v>
      </c>
      <c r="U470" s="10">
        <v>1</v>
      </c>
      <c r="V470" s="10">
        <v>0</v>
      </c>
      <c r="W470" s="10">
        <v>1</v>
      </c>
      <c r="X470" s="10" t="s">
        <v>153</v>
      </c>
      <c r="Y470" s="10"/>
      <c r="Z470" s="10" t="s">
        <v>419</v>
      </c>
      <c r="AA470" s="10">
        <v>2063</v>
      </c>
      <c r="AB470" s="10" t="s">
        <v>420</v>
      </c>
      <c r="AC470" s="10" t="s">
        <v>3819</v>
      </c>
      <c r="AD470" s="10">
        <v>2015</v>
      </c>
      <c r="AE470" s="10" t="s">
        <v>193</v>
      </c>
      <c r="AF470" s="10" t="s">
        <v>194</v>
      </c>
      <c r="AG470" s="10"/>
      <c r="AH470" s="10">
        <v>0</v>
      </c>
      <c r="AI470" s="10">
        <v>0</v>
      </c>
      <c r="AJ470" s="10">
        <v>0</v>
      </c>
      <c r="AK470" s="10">
        <v>0</v>
      </c>
      <c r="AL470" s="10">
        <v>0</v>
      </c>
      <c r="AM470" s="10">
        <v>0</v>
      </c>
      <c r="AN470" s="10">
        <v>1</v>
      </c>
      <c r="AO470" s="10"/>
      <c r="AP470" s="10"/>
      <c r="AQ470" s="10"/>
      <c r="AR470" s="10"/>
      <c r="AS470" s="10"/>
      <c r="AT470" s="10"/>
      <c r="AU470" s="10"/>
      <c r="AV470" s="10"/>
      <c r="AW470" s="10"/>
      <c r="AX470" s="10">
        <v>2024</v>
      </c>
      <c r="AY470" s="10" t="s">
        <v>3820</v>
      </c>
      <c r="AZ470" s="10" t="s">
        <v>509</v>
      </c>
      <c r="BA470" s="10"/>
      <c r="BB470" s="10">
        <v>1</v>
      </c>
      <c r="BC470" s="10" t="s">
        <v>1699</v>
      </c>
      <c r="BD470" s="10" t="s">
        <v>1700</v>
      </c>
      <c r="BE470" s="10"/>
      <c r="BF470" s="10"/>
      <c r="BG470" s="10"/>
      <c r="BH470" s="10"/>
      <c r="BI470" s="10"/>
      <c r="BJ470" s="10"/>
      <c r="BK470" s="10"/>
      <c r="BL470" s="10"/>
      <c r="BM470" s="10"/>
      <c r="BN470" s="12" t="s">
        <v>106</v>
      </c>
      <c r="BO470" s="12" t="s">
        <v>106</v>
      </c>
      <c r="BP470" s="10"/>
      <c r="BQ470" s="10" t="s">
        <v>92</v>
      </c>
      <c r="BR470" s="10">
        <v>2024</v>
      </c>
      <c r="BS470" s="10" t="str">
        <f>+_xlfn.XLOOKUP(Tabla1[[#This Row],[COD_ACT]],'[1]VF (2)'!$B:$B,'[1]VF (2)'!$AGD:$AGD)</f>
        <v>102;105</v>
      </c>
      <c r="BT470" s="10">
        <f>+_xlfn.XLOOKUP(Tabla1[[#This Row],[COD_ACT]],'[1]VF (2)'!$B:$B,'[1]VF (2)'!$AGC:$AGC)</f>
        <v>0</v>
      </c>
      <c r="BU470" s="10" t="e">
        <f>+_xlfn.XLOOKUP(Tabla1[[#This Row],[COD_ACT]],'[2]COMPACTO PUNTO Y COMA'!$A:$A,'[2]COMPACTO PUNTO Y COMA'!$C:$C)</f>
        <v>#N/A</v>
      </c>
      <c r="BV470" s="10" t="e">
        <f>+_xlfn.XLOOKUP(Tabla1[[#This Row],[COD_ACT]],[3]Sheet1!$A:$A,[3]Sheet1!$B:$B)</f>
        <v>#N/A</v>
      </c>
      <c r="BW470" s="14">
        <v>500</v>
      </c>
      <c r="BX470" s="10" t="s">
        <v>3821</v>
      </c>
      <c r="BY470" s="10"/>
      <c r="BZ470" s="10"/>
      <c r="CA470" s="10"/>
      <c r="CB470" s="10"/>
      <c r="CC470" s="10"/>
      <c r="CD470" s="10"/>
      <c r="CE470" s="10"/>
      <c r="CF470" s="10"/>
      <c r="CG470" s="10"/>
    </row>
    <row r="471" spans="1:85" hidden="1">
      <c r="A471" s="10" t="s">
        <v>3822</v>
      </c>
      <c r="B471" s="10">
        <v>33235</v>
      </c>
      <c r="C471" s="11" t="s">
        <v>86</v>
      </c>
      <c r="D471" s="10" t="s">
        <v>1686</v>
      </c>
      <c r="E471" s="10" t="s">
        <v>1687</v>
      </c>
      <c r="F471" s="10" t="s">
        <v>89</v>
      </c>
      <c r="G471" s="10"/>
      <c r="H471" s="10"/>
      <c r="I471" s="10"/>
      <c r="J471" s="10"/>
      <c r="K471" s="12" t="s">
        <v>3823</v>
      </c>
      <c r="L471" s="10" t="s">
        <v>91</v>
      </c>
      <c r="M471" s="10" t="s">
        <v>92</v>
      </c>
      <c r="N471" s="10" t="s">
        <v>91</v>
      </c>
      <c r="O471" s="10" t="s">
        <v>16</v>
      </c>
      <c r="P471" s="10" t="s">
        <v>93</v>
      </c>
      <c r="Q471" s="10">
        <v>1</v>
      </c>
      <c r="R471" s="10">
        <v>0</v>
      </c>
      <c r="S471" s="10">
        <v>0</v>
      </c>
      <c r="T471" s="10">
        <v>0</v>
      </c>
      <c r="U471" s="10">
        <v>0</v>
      </c>
      <c r="V471" s="10">
        <v>0</v>
      </c>
      <c r="W471" s="10">
        <v>0</v>
      </c>
      <c r="X471" s="10" t="s">
        <v>94</v>
      </c>
      <c r="Y471" s="10"/>
      <c r="Z471" s="10" t="s">
        <v>762</v>
      </c>
      <c r="AA471" s="10">
        <v>2087</v>
      </c>
      <c r="AB471" s="10" t="s">
        <v>763</v>
      </c>
      <c r="AC471" s="10" t="s">
        <v>1689</v>
      </c>
      <c r="AD471" s="10">
        <v>2014</v>
      </c>
      <c r="AE471" s="10" t="s">
        <v>116</v>
      </c>
      <c r="AF471" s="10" t="s">
        <v>117</v>
      </c>
      <c r="AG471" s="10"/>
      <c r="AH471" s="10">
        <v>0</v>
      </c>
      <c r="AI471" s="10">
        <v>0</v>
      </c>
      <c r="AJ471" s="10">
        <v>0</v>
      </c>
      <c r="AK471" s="10">
        <v>0</v>
      </c>
      <c r="AL471" s="10">
        <v>0</v>
      </c>
      <c r="AM471" s="10">
        <v>0</v>
      </c>
      <c r="AN471" s="10">
        <v>1</v>
      </c>
      <c r="AO471" s="10">
        <v>0</v>
      </c>
      <c r="AP471" s="10">
        <v>0</v>
      </c>
      <c r="AQ471" s="10">
        <v>0</v>
      </c>
      <c r="AR471" s="10">
        <v>0</v>
      </c>
      <c r="AS471" s="10">
        <v>0</v>
      </c>
      <c r="AT471" s="10">
        <v>0</v>
      </c>
      <c r="AU471" s="10"/>
      <c r="AV471" s="10"/>
      <c r="AW471" s="10"/>
      <c r="AX471" s="10">
        <v>2024</v>
      </c>
      <c r="AY471" s="10" t="s">
        <v>3824</v>
      </c>
      <c r="AZ471" s="10" t="s">
        <v>119</v>
      </c>
      <c r="BA471" s="10"/>
      <c r="BB471" s="10">
        <v>1</v>
      </c>
      <c r="BC471" s="10" t="s">
        <v>900</v>
      </c>
      <c r="BD471" s="10" t="s">
        <v>901</v>
      </c>
      <c r="BE471" s="10"/>
      <c r="BF471" s="10"/>
      <c r="BG471" s="10"/>
      <c r="BH471" s="10"/>
      <c r="BI471" s="10"/>
      <c r="BJ471" s="10"/>
      <c r="BK471" s="10"/>
      <c r="BL471" s="10"/>
      <c r="BM471" s="10"/>
      <c r="BN471" s="12" t="s">
        <v>3825</v>
      </c>
      <c r="BO471" s="12" t="s">
        <v>3825</v>
      </c>
      <c r="BP471" s="10"/>
      <c r="BQ471" s="10" t="s">
        <v>91</v>
      </c>
      <c r="BR471" s="10">
        <v>2024</v>
      </c>
      <c r="BS471" s="10" t="str">
        <f>+_xlfn.XLOOKUP(Tabla1[[#This Row],[COD_ACT]],'[1]VF (2)'!$B:$B,'[1]VF (2)'!$AGD:$AGD)</f>
        <v>101;205;404</v>
      </c>
      <c r="BT471" s="10">
        <f>+_xlfn.XLOOKUP(Tabla1[[#This Row],[COD_ACT]],'[1]VF (2)'!$B:$B,'[1]VF (2)'!$AGC:$AGC)</f>
        <v>0</v>
      </c>
      <c r="BU471" s="10" t="e">
        <f>+_xlfn.XLOOKUP(Tabla1[[#This Row],[COD_ACT]],'[2]COMPACTO PUNTO Y COMA'!$A:$A,'[2]COMPACTO PUNTO Y COMA'!$C:$C)</f>
        <v>#N/A</v>
      </c>
      <c r="BV471" s="10" t="e">
        <f>+_xlfn.XLOOKUP(Tabla1[[#This Row],[COD_ACT]],[3]Sheet1!$A:$A,[3]Sheet1!$B:$B)</f>
        <v>#N/A</v>
      </c>
      <c r="BW471" s="14">
        <v>500</v>
      </c>
      <c r="BX471" s="10" t="s">
        <v>3053</v>
      </c>
      <c r="BY471" s="10"/>
      <c r="BZ471" s="10"/>
      <c r="CA471" s="10"/>
      <c r="CB471" s="10"/>
      <c r="CC471" s="10"/>
      <c r="CD471" s="10"/>
      <c r="CE471" s="10"/>
      <c r="CF471" s="10"/>
      <c r="CG471" s="10"/>
    </row>
    <row r="472" spans="1:85" hidden="1">
      <c r="A472" s="10" t="s">
        <v>3826</v>
      </c>
      <c r="B472" s="15" t="s">
        <v>3827</v>
      </c>
      <c r="C472" s="11" t="s">
        <v>86</v>
      </c>
      <c r="D472" s="10" t="s">
        <v>1584</v>
      </c>
      <c r="E472" s="10" t="s">
        <v>1585</v>
      </c>
      <c r="F472" s="10" t="s">
        <v>89</v>
      </c>
      <c r="G472" s="16">
        <v>2</v>
      </c>
      <c r="H472" s="10"/>
      <c r="I472" s="10"/>
      <c r="J472" s="10"/>
      <c r="K472" s="12" t="s">
        <v>1586</v>
      </c>
      <c r="L472" s="10" t="s">
        <v>91</v>
      </c>
      <c r="M472" s="10" t="s">
        <v>92</v>
      </c>
      <c r="N472" s="10" t="s">
        <v>91</v>
      </c>
      <c r="O472" s="10" t="s">
        <v>16</v>
      </c>
      <c r="P472" s="10" t="s">
        <v>93</v>
      </c>
      <c r="Q472" s="10">
        <v>1</v>
      </c>
      <c r="R472" s="10">
        <v>0</v>
      </c>
      <c r="S472" s="10">
        <v>0</v>
      </c>
      <c r="T472" s="10">
        <v>0</v>
      </c>
      <c r="U472" s="10">
        <v>0</v>
      </c>
      <c r="V472" s="10">
        <v>0</v>
      </c>
      <c r="W472" s="10">
        <v>0</v>
      </c>
      <c r="X472" s="10" t="s">
        <v>222</v>
      </c>
      <c r="Y472" s="10" t="s">
        <v>222</v>
      </c>
      <c r="Z472" s="10" t="s">
        <v>459</v>
      </c>
      <c r="AA472" s="10">
        <v>2059</v>
      </c>
      <c r="AB472" s="10" t="s">
        <v>460</v>
      </c>
      <c r="AC472" s="10" t="s">
        <v>1587</v>
      </c>
      <c r="AD472" s="10">
        <v>2033</v>
      </c>
      <c r="AE472" s="10" t="s">
        <v>322</v>
      </c>
      <c r="AF472" s="10" t="s">
        <v>323</v>
      </c>
      <c r="AG472" s="10"/>
      <c r="AH472" s="10">
        <v>0</v>
      </c>
      <c r="AI472" s="10">
        <v>1</v>
      </c>
      <c r="AJ472" s="10">
        <v>1</v>
      </c>
      <c r="AK472" s="10">
        <v>1</v>
      </c>
      <c r="AL472" s="10">
        <v>1</v>
      </c>
      <c r="AM472" s="10">
        <v>1</v>
      </c>
      <c r="AN472" s="10">
        <v>1</v>
      </c>
      <c r="AO472" s="10">
        <v>1</v>
      </c>
      <c r="AP472" s="10">
        <v>1</v>
      </c>
      <c r="AQ472" s="10">
        <v>1</v>
      </c>
      <c r="AR472" s="10">
        <v>1</v>
      </c>
      <c r="AS472" s="10">
        <v>1</v>
      </c>
      <c r="AT472" s="10">
        <v>1</v>
      </c>
      <c r="AU472" s="13" t="s">
        <v>1588</v>
      </c>
      <c r="AV472" s="10"/>
      <c r="AW472" s="10" t="s">
        <v>3828</v>
      </c>
      <c r="AX472" s="10">
        <v>2024</v>
      </c>
      <c r="AY472" s="10" t="s">
        <v>3829</v>
      </c>
      <c r="AZ472" s="10" t="s">
        <v>103</v>
      </c>
      <c r="BA472" s="10" t="s">
        <v>3830</v>
      </c>
      <c r="BB472" s="10">
        <v>1</v>
      </c>
      <c r="BC472" s="10" t="s">
        <v>575</v>
      </c>
      <c r="BD472" s="10" t="s">
        <v>576</v>
      </c>
      <c r="BE472" s="10">
        <v>2</v>
      </c>
      <c r="BF472" s="10" t="s">
        <v>311</v>
      </c>
      <c r="BG472" s="10" t="s">
        <v>1528</v>
      </c>
      <c r="BH472" s="10" t="s">
        <v>1529</v>
      </c>
      <c r="BI472" s="10" t="s">
        <v>1530</v>
      </c>
      <c r="BJ472" s="10" t="s">
        <v>1531</v>
      </c>
      <c r="BK472" s="10">
        <v>3</v>
      </c>
      <c r="BL472" s="10" t="s">
        <v>1581</v>
      </c>
      <c r="BM472" s="10" t="s">
        <v>222</v>
      </c>
      <c r="BN472" s="10" t="s">
        <v>106</v>
      </c>
      <c r="BO472" s="10" t="s">
        <v>106</v>
      </c>
      <c r="BP472" s="10"/>
      <c r="BQ472" s="10" t="s">
        <v>92</v>
      </c>
      <c r="BR472" s="10">
        <v>2024</v>
      </c>
      <c r="BS472" s="10" t="e">
        <f>+_xlfn.XLOOKUP(Tabla1[[#This Row],[COD_ACT]],'[1]VF (2)'!$B:$B,'[1]VF (2)'!$AGD:$AGD)</f>
        <v>#N/A</v>
      </c>
      <c r="BT472" s="10" t="e">
        <f>+_xlfn.XLOOKUP(Tabla1[[#This Row],[COD_ACT]],'[1]VF (2)'!$B:$B,'[1]VF (2)'!$AGC:$AGC)</f>
        <v>#N/A</v>
      </c>
      <c r="BU472" s="10" t="str">
        <f>+_xlfn.XLOOKUP(Tabla1[[#This Row],[COD_ACT]],'[2]COMPACTO PUNTO Y COMA'!$A:$A,'[2]COMPACTO PUNTO Y COMA'!$C:$C)</f>
        <v>101;102;201;202</v>
      </c>
      <c r="BV472" s="10" t="e">
        <f>_xlfn.XLOOKUP(Tabla1[[#This Row],[COD_ACT]],[3]Sheet1!$A:$A,[3]Sheet1!$B:$B)</f>
        <v>#N/A</v>
      </c>
      <c r="BW472" s="14" t="s">
        <v>3831</v>
      </c>
      <c r="BX472" s="10">
        <v>600</v>
      </c>
      <c r="BY472" s="10"/>
      <c r="BZ472" s="10"/>
      <c r="CA472" s="10"/>
      <c r="CB472" s="10"/>
      <c r="CC472" s="10"/>
      <c r="CD472" s="10"/>
      <c r="CE472" s="10"/>
      <c r="CF472" s="10"/>
      <c r="CG472" s="10"/>
    </row>
    <row r="473" spans="1:85" hidden="1">
      <c r="A473" s="10" t="s">
        <v>3832</v>
      </c>
      <c r="B473" s="10">
        <v>681</v>
      </c>
      <c r="C473" s="11" t="s">
        <v>86</v>
      </c>
      <c r="D473" s="10" t="s">
        <v>1933</v>
      </c>
      <c r="E473" s="10" t="s">
        <v>1934</v>
      </c>
      <c r="F473" s="10" t="s">
        <v>89</v>
      </c>
      <c r="G473" s="16">
        <v>4</v>
      </c>
      <c r="H473" s="10"/>
      <c r="I473" s="10"/>
      <c r="J473" s="10"/>
      <c r="K473" s="12" t="s">
        <v>1935</v>
      </c>
      <c r="L473" s="10" t="s">
        <v>91</v>
      </c>
      <c r="M473" s="10" t="s">
        <v>92</v>
      </c>
      <c r="N473" s="10" t="s">
        <v>91</v>
      </c>
      <c r="O473" s="10" t="s">
        <v>16</v>
      </c>
      <c r="P473" s="10" t="s">
        <v>93</v>
      </c>
      <c r="Q473" s="10">
        <v>1</v>
      </c>
      <c r="R473" s="10">
        <v>0</v>
      </c>
      <c r="S473" s="10">
        <v>0</v>
      </c>
      <c r="T473" s="10">
        <v>0</v>
      </c>
      <c r="U473" s="10">
        <v>0</v>
      </c>
      <c r="V473" s="10">
        <v>0</v>
      </c>
      <c r="W473" s="10">
        <v>0</v>
      </c>
      <c r="X473" s="10" t="s">
        <v>153</v>
      </c>
      <c r="Y473" s="10" t="s">
        <v>1524</v>
      </c>
      <c r="Z473" s="10" t="s">
        <v>2490</v>
      </c>
      <c r="AA473" s="10">
        <v>2137</v>
      </c>
      <c r="AB473" s="10" t="s">
        <v>2491</v>
      </c>
      <c r="AC473" s="10"/>
      <c r="AD473" s="10">
        <v>2041</v>
      </c>
      <c r="AE473" s="10" t="s">
        <v>631</v>
      </c>
      <c r="AF473" s="10" t="s">
        <v>632</v>
      </c>
      <c r="AG473" s="10"/>
      <c r="AH473" s="10">
        <v>0</v>
      </c>
      <c r="AI473" s="10">
        <v>0</v>
      </c>
      <c r="AJ473" s="10">
        <v>0</v>
      </c>
      <c r="AK473" s="10">
        <v>0</v>
      </c>
      <c r="AL473" s="10">
        <v>0</v>
      </c>
      <c r="AM473" s="10">
        <v>1</v>
      </c>
      <c r="AN473" s="10">
        <v>1</v>
      </c>
      <c r="AO473" s="10">
        <v>1</v>
      </c>
      <c r="AP473" s="10">
        <v>1</v>
      </c>
      <c r="AQ473" s="10">
        <v>1</v>
      </c>
      <c r="AR473" s="10">
        <v>1</v>
      </c>
      <c r="AS473" s="10">
        <v>1</v>
      </c>
      <c r="AT473" s="10">
        <v>1</v>
      </c>
      <c r="AU473" s="13" t="s">
        <v>2032</v>
      </c>
      <c r="AV473" s="10"/>
      <c r="AW473" s="10">
        <v>681</v>
      </c>
      <c r="AX473" s="10">
        <v>2024</v>
      </c>
      <c r="AY473" s="10" t="s">
        <v>3833</v>
      </c>
      <c r="AZ473" s="10" t="s">
        <v>609</v>
      </c>
      <c r="BA473" s="10" t="s">
        <v>3834</v>
      </c>
      <c r="BB473" s="10">
        <v>1</v>
      </c>
      <c r="BC473" s="10" t="s">
        <v>3835</v>
      </c>
      <c r="BD473" s="10" t="s">
        <v>3836</v>
      </c>
      <c r="BE473" s="10">
        <v>1</v>
      </c>
      <c r="BF473" s="10" t="s">
        <v>985</v>
      </c>
      <c r="BG473" s="10" t="s">
        <v>986</v>
      </c>
      <c r="BH473" s="10" t="s">
        <v>3837</v>
      </c>
      <c r="BI473" s="10" t="s">
        <v>3838</v>
      </c>
      <c r="BJ473" s="10" t="s">
        <v>3839</v>
      </c>
      <c r="BK473" s="10">
        <v>1</v>
      </c>
      <c r="BL473" s="10" t="s">
        <v>316</v>
      </c>
      <c r="BM473" s="10" t="s">
        <v>153</v>
      </c>
      <c r="BN473" s="10" t="s">
        <v>106</v>
      </c>
      <c r="BO473" s="10" t="s">
        <v>106</v>
      </c>
      <c r="BP473" s="10"/>
      <c r="BQ473" s="10" t="s">
        <v>92</v>
      </c>
      <c r="BR473" s="10">
        <v>2024</v>
      </c>
      <c r="BS473" s="10" t="e">
        <f>+_xlfn.XLOOKUP(Tabla1[[#This Row],[COD_ACT]],'[1]VF (2)'!$B:$B,'[1]VF (2)'!$AGD:$AGD)</f>
        <v>#N/A</v>
      </c>
      <c r="BT473" s="10" t="e">
        <f>+_xlfn.XLOOKUP(Tabla1[[#This Row],[COD_ACT]],'[1]VF (2)'!$B:$B,'[1]VF (2)'!$AGC:$AGC)</f>
        <v>#N/A</v>
      </c>
      <c r="BU473" s="10" t="e">
        <f>+_xlfn.XLOOKUP(Tabla1[[#This Row],[COD_ACT]],'[2]COMPACTO PUNTO Y COMA'!$A:$A,'[2]COMPACTO PUNTO Y COMA'!$C:$C)</f>
        <v>#N/A</v>
      </c>
      <c r="BV473" s="10" t="str">
        <f>_xlfn.XLOOKUP(Tabla1[[#This Row],[COD_ACT]],[3]Sheet1!$A:$A,[3]Sheet1!$B:$B)</f>
        <v>102;202;301;404;505;507;509;510;511;203</v>
      </c>
      <c r="BW473" s="14">
        <v>400</v>
      </c>
      <c r="BX473" s="10" t="s">
        <v>3840</v>
      </c>
      <c r="BY473" s="10"/>
      <c r="BZ473" s="10"/>
      <c r="CA473" s="10"/>
      <c r="CB473" s="10"/>
      <c r="CC473" s="10"/>
      <c r="CD473" s="10"/>
      <c r="CE473" s="10"/>
      <c r="CF473" s="10"/>
      <c r="CG473" s="10"/>
    </row>
    <row r="474" spans="1:85">
      <c r="A474" s="10" t="s">
        <v>3841</v>
      </c>
      <c r="B474" s="10">
        <v>34139</v>
      </c>
      <c r="C474" s="11" t="s">
        <v>86</v>
      </c>
      <c r="D474" s="10" t="s">
        <v>2977</v>
      </c>
      <c r="E474" s="10" t="s">
        <v>2978</v>
      </c>
      <c r="F474" s="10" t="s">
        <v>89</v>
      </c>
      <c r="G474" s="10"/>
      <c r="H474" s="10"/>
      <c r="I474" s="10"/>
      <c r="J474" s="10"/>
      <c r="K474" s="12" t="s">
        <v>3842</v>
      </c>
      <c r="L474" s="10" t="s">
        <v>91</v>
      </c>
      <c r="M474" s="10" t="s">
        <v>92</v>
      </c>
      <c r="N474" s="10" t="s">
        <v>92</v>
      </c>
      <c r="O474" s="10" t="s">
        <v>165</v>
      </c>
      <c r="P474" s="10" t="s">
        <v>165</v>
      </c>
      <c r="Q474" s="10">
        <v>1</v>
      </c>
      <c r="R474" s="10">
        <v>0</v>
      </c>
      <c r="S474" s="10">
        <v>0</v>
      </c>
      <c r="T474" s="10">
        <v>0</v>
      </c>
      <c r="U474" s="10">
        <v>1</v>
      </c>
      <c r="V474" s="10">
        <v>0</v>
      </c>
      <c r="W474" s="10">
        <v>1</v>
      </c>
      <c r="X474" s="10" t="s">
        <v>112</v>
      </c>
      <c r="Y474" s="10"/>
      <c r="Z474" s="10" t="s">
        <v>571</v>
      </c>
      <c r="AA474" s="10">
        <v>2044</v>
      </c>
      <c r="AB474" s="10" t="s">
        <v>572</v>
      </c>
      <c r="AC474" s="10" t="s">
        <v>3843</v>
      </c>
      <c r="AD474" s="10">
        <v>2014</v>
      </c>
      <c r="AE474" s="10" t="s">
        <v>116</v>
      </c>
      <c r="AF474" s="10" t="s">
        <v>117</v>
      </c>
      <c r="AG474" s="10"/>
      <c r="AH474" s="10">
        <v>0</v>
      </c>
      <c r="AI474" s="10">
        <v>0</v>
      </c>
      <c r="AJ474" s="10">
        <v>0</v>
      </c>
      <c r="AK474" s="10">
        <v>0</v>
      </c>
      <c r="AL474" s="10">
        <v>0</v>
      </c>
      <c r="AM474" s="10">
        <v>0</v>
      </c>
      <c r="AN474" s="10">
        <v>1</v>
      </c>
      <c r="AO474" s="10">
        <v>1</v>
      </c>
      <c r="AP474" s="10">
        <v>0</v>
      </c>
      <c r="AQ474" s="10">
        <v>0</v>
      </c>
      <c r="AR474" s="10">
        <v>0</v>
      </c>
      <c r="AS474" s="10">
        <v>0</v>
      </c>
      <c r="AT474" s="10">
        <v>0</v>
      </c>
      <c r="AU474" s="10"/>
      <c r="AV474" s="10"/>
      <c r="AW474" s="10"/>
      <c r="AX474" s="10">
        <v>2024</v>
      </c>
      <c r="AY474" s="10" t="s">
        <v>3844</v>
      </c>
      <c r="AZ474" s="10" t="s">
        <v>464</v>
      </c>
      <c r="BA474" s="10"/>
      <c r="BB474" s="10">
        <v>1</v>
      </c>
      <c r="BC474" s="10" t="s">
        <v>3065</v>
      </c>
      <c r="BD474" s="10" t="s">
        <v>3066</v>
      </c>
      <c r="BE474" s="10"/>
      <c r="BF474" s="10"/>
      <c r="BG474" s="10"/>
      <c r="BH474" s="10"/>
      <c r="BI474" s="10"/>
      <c r="BJ474" s="10"/>
      <c r="BK474" s="10"/>
      <c r="BL474" s="10"/>
      <c r="BM474" s="10"/>
      <c r="BN474" s="12" t="s">
        <v>230</v>
      </c>
      <c r="BO474" s="12" t="s">
        <v>1683</v>
      </c>
      <c r="BP474" s="10"/>
      <c r="BQ474" s="10" t="s">
        <v>91</v>
      </c>
      <c r="BR474" s="10">
        <v>2024</v>
      </c>
      <c r="BS474" s="10" t="str">
        <f>+_xlfn.XLOOKUP(Tabla1[[#This Row],[COD_ACT]],'[1]VF (2)'!$B:$B,'[1]VF (2)'!$AGD:$AGD)</f>
        <v>105;203;302;307;402;502;503;504</v>
      </c>
      <c r="BT474" s="10" t="str">
        <f>+_xlfn.XLOOKUP(Tabla1[[#This Row],[COD_ACT]],'[1]VF (2)'!$B:$B,'[1]VF (2)'!$AGC:$AGC)</f>
        <v>104;201</v>
      </c>
      <c r="BU474" s="10" t="e">
        <f>+_xlfn.XLOOKUP(Tabla1[[#This Row],[COD_ACT]],'[2]COMPACTO PUNTO Y COMA'!$A:$A,'[2]COMPACTO PUNTO Y COMA'!$C:$C)</f>
        <v>#N/A</v>
      </c>
      <c r="BV474" s="10" t="e">
        <f>+_xlfn.XLOOKUP(Tabla1[[#This Row],[COD_ACT]],[3]Sheet1!$A:$A,[3]Sheet1!$B:$B)</f>
        <v>#N/A</v>
      </c>
      <c r="BW474" s="14" t="s">
        <v>3845</v>
      </c>
      <c r="BX474" s="10" t="s">
        <v>3846</v>
      </c>
      <c r="BY474" s="10"/>
      <c r="BZ474" s="10"/>
      <c r="CA474" s="10"/>
      <c r="CB474" s="10"/>
      <c r="CC474" s="10"/>
      <c r="CD474" s="10"/>
      <c r="CE474" s="10"/>
      <c r="CF474" s="10"/>
      <c r="CG474" s="10"/>
    </row>
    <row r="475" spans="1:85" hidden="1">
      <c r="A475" s="10" t="s">
        <v>3847</v>
      </c>
      <c r="B475" s="15" t="s">
        <v>3848</v>
      </c>
      <c r="C475" s="11" t="s">
        <v>86</v>
      </c>
      <c r="D475" s="10" t="s">
        <v>3849</v>
      </c>
      <c r="E475" s="10" t="s">
        <v>3850</v>
      </c>
      <c r="F475" s="10" t="s">
        <v>89</v>
      </c>
      <c r="G475" s="16">
        <v>4</v>
      </c>
      <c r="H475" s="10"/>
      <c r="I475" s="10"/>
      <c r="J475" s="10"/>
      <c r="K475" s="12" t="s">
        <v>3851</v>
      </c>
      <c r="L475" s="10" t="s">
        <v>91</v>
      </c>
      <c r="M475" s="10" t="s">
        <v>92</v>
      </c>
      <c r="N475" s="10" t="s">
        <v>92</v>
      </c>
      <c r="O475" s="10" t="s">
        <v>165</v>
      </c>
      <c r="P475" s="10" t="s">
        <v>22</v>
      </c>
      <c r="Q475" s="10">
        <v>1</v>
      </c>
      <c r="R475" s="10">
        <v>1</v>
      </c>
      <c r="S475" s="10">
        <v>1</v>
      </c>
      <c r="T475" s="10">
        <v>1</v>
      </c>
      <c r="U475" s="10">
        <v>1</v>
      </c>
      <c r="V475" s="10">
        <v>0</v>
      </c>
      <c r="W475" s="10">
        <v>1</v>
      </c>
      <c r="X475" s="10" t="s">
        <v>112</v>
      </c>
      <c r="Y475" s="10" t="s">
        <v>166</v>
      </c>
      <c r="Z475" s="10" t="s">
        <v>1749</v>
      </c>
      <c r="AA475" s="10">
        <v>2001</v>
      </c>
      <c r="AB475" s="10" t="s">
        <v>1750</v>
      </c>
      <c r="AC475" s="10" t="s">
        <v>1750</v>
      </c>
      <c r="AD475" s="10">
        <v>2001</v>
      </c>
      <c r="AE475" s="10" t="s">
        <v>1749</v>
      </c>
      <c r="AF475" s="10" t="s">
        <v>1750</v>
      </c>
      <c r="AG475" s="10"/>
      <c r="AH475" s="10">
        <v>0</v>
      </c>
      <c r="AI475" s="10">
        <v>0</v>
      </c>
      <c r="AJ475" s="10">
        <v>1</v>
      </c>
      <c r="AK475" s="10">
        <v>1</v>
      </c>
      <c r="AL475" s="10">
        <v>1</v>
      </c>
      <c r="AM475" s="10">
        <v>1</v>
      </c>
      <c r="AN475" s="10">
        <v>1</v>
      </c>
      <c r="AO475" s="10">
        <v>1</v>
      </c>
      <c r="AP475" s="10">
        <v>1</v>
      </c>
      <c r="AQ475" s="10">
        <v>1</v>
      </c>
      <c r="AR475" s="10">
        <v>1</v>
      </c>
      <c r="AS475" s="10">
        <v>1</v>
      </c>
      <c r="AT475" s="10">
        <v>1</v>
      </c>
      <c r="AU475" s="13" t="s">
        <v>3852</v>
      </c>
      <c r="AV475" s="10"/>
      <c r="AW475" s="10" t="s">
        <v>3853</v>
      </c>
      <c r="AX475" s="10">
        <v>2024</v>
      </c>
      <c r="AY475" s="10" t="s">
        <v>3854</v>
      </c>
      <c r="AZ475" s="10" t="s">
        <v>609</v>
      </c>
      <c r="BA475" s="10" t="s">
        <v>3855</v>
      </c>
      <c r="BB475" s="10">
        <v>1</v>
      </c>
      <c r="BC475" s="10" t="s">
        <v>536</v>
      </c>
      <c r="BD475" s="10" t="s">
        <v>537</v>
      </c>
      <c r="BE475" s="10">
        <v>6</v>
      </c>
      <c r="BF475" s="10" t="s">
        <v>683</v>
      </c>
      <c r="BG475" s="10" t="s">
        <v>684</v>
      </c>
      <c r="BH475" s="10" t="s">
        <v>685</v>
      </c>
      <c r="BI475" s="10" t="s">
        <v>686</v>
      </c>
      <c r="BJ475" s="10" t="s">
        <v>687</v>
      </c>
      <c r="BK475" s="10">
        <v>11</v>
      </c>
      <c r="BL475" s="10" t="s">
        <v>183</v>
      </c>
      <c r="BM475" s="10" t="s">
        <v>184</v>
      </c>
      <c r="BN475" s="10" t="s">
        <v>106</v>
      </c>
      <c r="BO475" s="10" t="s">
        <v>106</v>
      </c>
      <c r="BP475" s="10"/>
      <c r="BQ475" s="10" t="s">
        <v>92</v>
      </c>
      <c r="BR475" s="10">
        <v>2024</v>
      </c>
      <c r="BS475" s="10" t="e">
        <f>+_xlfn.XLOOKUP(Tabla1[[#This Row],[COD_ACT]],'[1]VF (2)'!$B:$B,'[1]VF (2)'!$AGD:$AGD)</f>
        <v>#N/A</v>
      </c>
      <c r="BT475" s="10" t="e">
        <f>+_xlfn.XLOOKUP(Tabla1[[#This Row],[COD_ACT]],'[1]VF (2)'!$B:$B,'[1]VF (2)'!$AGC:$AGC)</f>
        <v>#N/A</v>
      </c>
      <c r="BU475" s="10" t="str">
        <f>+_xlfn.XLOOKUP(Tabla1[[#This Row],[COD_ACT]],'[2]COMPACTO PUNTO Y COMA'!$A:$A,'[2]COMPACTO PUNTO Y COMA'!$C:$C)</f>
        <v>301</v>
      </c>
      <c r="BV475" s="10" t="e">
        <f>_xlfn.XLOOKUP(Tabla1[[#This Row],[COD_ACT]],[3]Sheet1!$A:$A,[3]Sheet1!$B:$B)</f>
        <v>#N/A</v>
      </c>
      <c r="BW475" s="14">
        <v>500</v>
      </c>
      <c r="BX475" s="10">
        <v>600</v>
      </c>
      <c r="BY475" s="10"/>
      <c r="BZ475" s="10"/>
      <c r="CA475" s="10"/>
      <c r="CB475" s="10"/>
      <c r="CC475" s="10"/>
      <c r="CD475" s="10"/>
      <c r="CE475" s="10"/>
      <c r="CF475" s="10"/>
      <c r="CG475" s="10"/>
    </row>
    <row r="476" spans="1:85" hidden="1">
      <c r="A476" s="10" t="s">
        <v>3856</v>
      </c>
      <c r="B476" s="10">
        <v>9182</v>
      </c>
      <c r="C476" s="11" t="s">
        <v>86</v>
      </c>
      <c r="D476" s="10" t="s">
        <v>558</v>
      </c>
      <c r="E476" s="10" t="s">
        <v>559</v>
      </c>
      <c r="F476" s="10" t="s">
        <v>89</v>
      </c>
      <c r="G476" s="10"/>
      <c r="H476" s="10"/>
      <c r="I476" s="10"/>
      <c r="J476" s="10"/>
      <c r="K476" s="12" t="s">
        <v>3857</v>
      </c>
      <c r="L476" s="10" t="s">
        <v>91</v>
      </c>
      <c r="M476" s="10" t="s">
        <v>92</v>
      </c>
      <c r="N476" s="10" t="s">
        <v>91</v>
      </c>
      <c r="O476" s="10" t="s">
        <v>16</v>
      </c>
      <c r="P476" s="10" t="s">
        <v>93</v>
      </c>
      <c r="Q476" s="10">
        <v>1</v>
      </c>
      <c r="R476" s="10">
        <v>0</v>
      </c>
      <c r="S476" s="10">
        <v>0</v>
      </c>
      <c r="T476" s="10">
        <v>0</v>
      </c>
      <c r="U476" s="10">
        <v>0</v>
      </c>
      <c r="V476" s="10">
        <v>0</v>
      </c>
      <c r="W476" s="10">
        <v>0</v>
      </c>
      <c r="X476" s="10" t="s">
        <v>153</v>
      </c>
      <c r="Y476" s="10"/>
      <c r="Z476" s="10" t="s">
        <v>113</v>
      </c>
      <c r="AA476" s="10">
        <v>2030</v>
      </c>
      <c r="AB476" s="10" t="s">
        <v>114</v>
      </c>
      <c r="AC476" s="10" t="s">
        <v>3858</v>
      </c>
      <c r="AD476" s="10">
        <v>2014</v>
      </c>
      <c r="AE476" s="10" t="s">
        <v>116</v>
      </c>
      <c r="AF476" s="10" t="s">
        <v>117</v>
      </c>
      <c r="AG476" s="10"/>
      <c r="AH476" s="10">
        <v>0</v>
      </c>
      <c r="AI476" s="10">
        <v>0</v>
      </c>
      <c r="AJ476" s="10">
        <v>0</v>
      </c>
      <c r="AK476" s="10">
        <v>0</v>
      </c>
      <c r="AL476" s="10">
        <v>0</v>
      </c>
      <c r="AM476" s="10">
        <v>0</v>
      </c>
      <c r="AN476" s="10">
        <v>1</v>
      </c>
      <c r="AO476" s="10">
        <v>0</v>
      </c>
      <c r="AP476" s="10">
        <v>0</v>
      </c>
      <c r="AQ476" s="10">
        <v>0</v>
      </c>
      <c r="AR476" s="10">
        <v>0</v>
      </c>
      <c r="AS476" s="10">
        <v>0</v>
      </c>
      <c r="AT476" s="10">
        <v>0</v>
      </c>
      <c r="AU476" s="10"/>
      <c r="AV476" s="10"/>
      <c r="AW476" s="10"/>
      <c r="AX476" s="10">
        <v>2024</v>
      </c>
      <c r="AY476" s="10" t="s">
        <v>3859</v>
      </c>
      <c r="AZ476" s="10" t="s">
        <v>119</v>
      </c>
      <c r="BA476" s="10"/>
      <c r="BB476" s="10">
        <v>1</v>
      </c>
      <c r="BC476" s="10" t="s">
        <v>2009</v>
      </c>
      <c r="BD476" s="10" t="s">
        <v>2010</v>
      </c>
      <c r="BE476" s="10"/>
      <c r="BF476" s="10"/>
      <c r="BG476" s="10"/>
      <c r="BH476" s="10"/>
      <c r="BI476" s="10"/>
      <c r="BJ476" s="10"/>
      <c r="BK476" s="10"/>
      <c r="BL476" s="10"/>
      <c r="BM476" s="10"/>
      <c r="BN476" s="12" t="s">
        <v>3860</v>
      </c>
      <c r="BO476" s="12" t="s">
        <v>3861</v>
      </c>
      <c r="BP476" s="10"/>
      <c r="BQ476" s="10" t="s">
        <v>91</v>
      </c>
      <c r="BR476" s="10">
        <v>2024</v>
      </c>
      <c r="BS476" s="10" t="str">
        <f>+_xlfn.XLOOKUP(Tabla1[[#This Row],[COD_ACT]],'[1]VF (2)'!$B:$B,'[1]VF (2)'!$AGD:$AGD)</f>
        <v>101;104;203;305;505;510</v>
      </c>
      <c r="BT476" s="10" t="str">
        <f>+_xlfn.XLOOKUP(Tabla1[[#This Row],[COD_ACT]],'[1]VF (2)'!$B:$B,'[1]VF (2)'!$AGC:$AGC)</f>
        <v>103</v>
      </c>
      <c r="BU476" s="10" t="e">
        <f>+_xlfn.XLOOKUP(Tabla1[[#This Row],[COD_ACT]],'[2]COMPACTO PUNTO Y COMA'!$A:$A,'[2]COMPACTO PUNTO Y COMA'!$C:$C)</f>
        <v>#N/A</v>
      </c>
      <c r="BV476" s="10" t="e">
        <f>+_xlfn.XLOOKUP(Tabla1[[#This Row],[COD_ACT]],[3]Sheet1!$A:$A,[3]Sheet1!$B:$B)</f>
        <v>#N/A</v>
      </c>
      <c r="BW476" s="14" t="s">
        <v>351</v>
      </c>
      <c r="BX476" s="10" t="s">
        <v>3862</v>
      </c>
      <c r="BY476" s="10"/>
      <c r="BZ476" s="10"/>
      <c r="CA476" s="10"/>
      <c r="CB476" s="10"/>
      <c r="CC476" s="10"/>
      <c r="CD476" s="10"/>
      <c r="CE476" s="10"/>
      <c r="CF476" s="10"/>
      <c r="CG476" s="10"/>
    </row>
    <row r="477" spans="1:85" hidden="1">
      <c r="A477" s="10" t="s">
        <v>3863</v>
      </c>
      <c r="B477" s="10">
        <v>22753</v>
      </c>
      <c r="C477" s="11" t="s">
        <v>86</v>
      </c>
      <c r="D477" s="10" t="s">
        <v>1544</v>
      </c>
      <c r="E477" s="10" t="s">
        <v>1545</v>
      </c>
      <c r="F477" s="10" t="s">
        <v>89</v>
      </c>
      <c r="G477" s="10"/>
      <c r="H477" s="10"/>
      <c r="I477" s="10"/>
      <c r="J477" s="10"/>
      <c r="K477" s="12" t="s">
        <v>3864</v>
      </c>
      <c r="L477" s="10" t="s">
        <v>92</v>
      </c>
      <c r="M477" s="10" t="s">
        <v>92</v>
      </c>
      <c r="N477" s="10" t="s">
        <v>91</v>
      </c>
      <c r="O477" s="10" t="s">
        <v>16</v>
      </c>
      <c r="P477" s="10" t="s">
        <v>93</v>
      </c>
      <c r="Q477" s="10">
        <v>1</v>
      </c>
      <c r="R477" s="10">
        <v>0</v>
      </c>
      <c r="S477" s="10">
        <v>0</v>
      </c>
      <c r="T477" s="10">
        <v>0</v>
      </c>
      <c r="U477" s="10">
        <v>0</v>
      </c>
      <c r="V477" s="10">
        <v>0</v>
      </c>
      <c r="W477" s="10">
        <v>0</v>
      </c>
      <c r="X477" s="10" t="s">
        <v>94</v>
      </c>
      <c r="Y477" s="10"/>
      <c r="Z477" s="10" t="s">
        <v>239</v>
      </c>
      <c r="AA477" s="10">
        <v>2065</v>
      </c>
      <c r="AB477" s="10" t="s">
        <v>240</v>
      </c>
      <c r="AC477" s="10" t="s">
        <v>3865</v>
      </c>
      <c r="AD477" s="10">
        <v>2015</v>
      </c>
      <c r="AE477" s="10" t="s">
        <v>193</v>
      </c>
      <c r="AF477" s="10" t="s">
        <v>241</v>
      </c>
      <c r="AG477" s="10"/>
      <c r="AH477" s="10">
        <v>0</v>
      </c>
      <c r="AI477" s="10">
        <v>0</v>
      </c>
      <c r="AJ477" s="10">
        <v>0</v>
      </c>
      <c r="AK477" s="10">
        <v>0</v>
      </c>
      <c r="AL477" s="10">
        <v>0</v>
      </c>
      <c r="AM477" s="10">
        <v>0</v>
      </c>
      <c r="AN477" s="10">
        <v>1</v>
      </c>
      <c r="AO477" s="10"/>
      <c r="AP477" s="10"/>
      <c r="AQ477" s="10"/>
      <c r="AR477" s="10"/>
      <c r="AS477" s="10"/>
      <c r="AT477" s="10"/>
      <c r="AU477" s="13" t="s">
        <v>2856</v>
      </c>
      <c r="AV477" s="13" t="s">
        <v>1549</v>
      </c>
      <c r="AW477" s="10"/>
      <c r="AX477" s="10">
        <v>2024</v>
      </c>
      <c r="AY477" s="10" t="s">
        <v>3866</v>
      </c>
      <c r="AZ477" s="10" t="s">
        <v>464</v>
      </c>
      <c r="BA477" s="10"/>
      <c r="BB477" s="10">
        <v>1</v>
      </c>
      <c r="BC477" s="10" t="s">
        <v>1530</v>
      </c>
      <c r="BD477" s="10" t="s">
        <v>3867</v>
      </c>
      <c r="BE477" s="10"/>
      <c r="BF477" s="10"/>
      <c r="BG477" s="10"/>
      <c r="BH477" s="10"/>
      <c r="BI477" s="10"/>
      <c r="BJ477" s="10"/>
      <c r="BK477" s="10"/>
      <c r="BL477" s="10"/>
      <c r="BM477" s="10"/>
      <c r="BN477" s="12" t="s">
        <v>106</v>
      </c>
      <c r="BO477" s="12" t="s">
        <v>106</v>
      </c>
      <c r="BP477" s="10"/>
      <c r="BQ477" s="10" t="s">
        <v>92</v>
      </c>
      <c r="BR477" s="10">
        <v>2024</v>
      </c>
      <c r="BS477" s="10" t="str">
        <f>+_xlfn.XLOOKUP(Tabla1[[#This Row],[COD_ACT]],'[1]VF (2)'!$B:$B,'[1]VF (2)'!$AGD:$AGD)</f>
        <v>102;105</v>
      </c>
      <c r="BT477" s="10">
        <f>+_xlfn.XLOOKUP(Tabla1[[#This Row],[COD_ACT]],'[1]VF (2)'!$B:$B,'[1]VF (2)'!$AGC:$AGC)</f>
        <v>0</v>
      </c>
      <c r="BU477" s="10" t="e">
        <f>+_xlfn.XLOOKUP(Tabla1[[#This Row],[COD_ACT]],'[2]COMPACTO PUNTO Y COMA'!$A:$A,'[2]COMPACTO PUNTO Y COMA'!$C:$C)</f>
        <v>#N/A</v>
      </c>
      <c r="BV477" s="10" t="e">
        <f>+_xlfn.XLOOKUP(Tabla1[[#This Row],[COD_ACT]],[3]Sheet1!$A:$A,[3]Sheet1!$B:$B)</f>
        <v>#N/A</v>
      </c>
      <c r="BW477" s="14">
        <v>500</v>
      </c>
      <c r="BX477" s="10" t="s">
        <v>3821</v>
      </c>
      <c r="BY477" s="10"/>
      <c r="BZ477" s="10"/>
      <c r="CA477" s="10"/>
      <c r="CB477" s="10"/>
      <c r="CC477" s="10"/>
      <c r="CD477" s="10"/>
      <c r="CE477" s="10"/>
      <c r="CF477" s="10"/>
      <c r="CG477" s="10"/>
    </row>
    <row r="478" spans="1:85" hidden="1">
      <c r="A478" s="10" t="s">
        <v>3868</v>
      </c>
      <c r="B478" s="10">
        <v>22760</v>
      </c>
      <c r="C478" s="11" t="s">
        <v>86</v>
      </c>
      <c r="D478" s="10" t="s">
        <v>1544</v>
      </c>
      <c r="E478" s="10" t="s">
        <v>1545</v>
      </c>
      <c r="F478" s="10" t="s">
        <v>89</v>
      </c>
      <c r="G478" s="10"/>
      <c r="H478" s="10"/>
      <c r="I478" s="10"/>
      <c r="J478" s="10"/>
      <c r="K478" s="12" t="s">
        <v>3869</v>
      </c>
      <c r="L478" s="10" t="s">
        <v>92</v>
      </c>
      <c r="M478" s="10" t="s">
        <v>92</v>
      </c>
      <c r="N478" s="10" t="s">
        <v>91</v>
      </c>
      <c r="O478" s="10" t="s">
        <v>16</v>
      </c>
      <c r="P478" s="10" t="s">
        <v>93</v>
      </c>
      <c r="Q478" s="10">
        <v>1</v>
      </c>
      <c r="R478" s="10">
        <v>0</v>
      </c>
      <c r="S478" s="10">
        <v>0</v>
      </c>
      <c r="T478" s="10">
        <v>0</v>
      </c>
      <c r="U478" s="10">
        <v>0</v>
      </c>
      <c r="V478" s="10">
        <v>0</v>
      </c>
      <c r="W478" s="10">
        <v>0</v>
      </c>
      <c r="X478" s="10" t="s">
        <v>94</v>
      </c>
      <c r="Y478" s="10"/>
      <c r="Z478" s="10" t="s">
        <v>239</v>
      </c>
      <c r="AA478" s="10">
        <v>2065</v>
      </c>
      <c r="AB478" s="10" t="s">
        <v>240</v>
      </c>
      <c r="AC478" s="10" t="s">
        <v>3870</v>
      </c>
      <c r="AD478" s="10">
        <v>2015</v>
      </c>
      <c r="AE478" s="10" t="s">
        <v>193</v>
      </c>
      <c r="AF478" s="10" t="s">
        <v>241</v>
      </c>
      <c r="AG478" s="10"/>
      <c r="AH478" s="10">
        <v>0</v>
      </c>
      <c r="AI478" s="10">
        <v>0</v>
      </c>
      <c r="AJ478" s="10">
        <v>0</v>
      </c>
      <c r="AK478" s="10">
        <v>0</v>
      </c>
      <c r="AL478" s="10">
        <v>0</v>
      </c>
      <c r="AM478" s="10">
        <v>0</v>
      </c>
      <c r="AN478" s="10">
        <v>1</v>
      </c>
      <c r="AO478" s="10"/>
      <c r="AP478" s="10"/>
      <c r="AQ478" s="10"/>
      <c r="AR478" s="10"/>
      <c r="AS478" s="10"/>
      <c r="AT478" s="10"/>
      <c r="AU478" s="13" t="s">
        <v>1549</v>
      </c>
      <c r="AV478" s="13" t="s">
        <v>1548</v>
      </c>
      <c r="AW478" s="10"/>
      <c r="AX478" s="10">
        <v>2024</v>
      </c>
      <c r="AY478" s="10" t="s">
        <v>3871</v>
      </c>
      <c r="AZ478" s="10" t="s">
        <v>464</v>
      </c>
      <c r="BA478" s="10"/>
      <c r="BB478" s="10">
        <v>1</v>
      </c>
      <c r="BC478" s="10" t="s">
        <v>1530</v>
      </c>
      <c r="BD478" s="10" t="s">
        <v>3867</v>
      </c>
      <c r="BE478" s="10"/>
      <c r="BF478" s="10"/>
      <c r="BG478" s="10"/>
      <c r="BH478" s="10"/>
      <c r="BI478" s="10"/>
      <c r="BJ478" s="10"/>
      <c r="BK478" s="10"/>
      <c r="BL478" s="10"/>
      <c r="BM478" s="10"/>
      <c r="BN478" s="12" t="s">
        <v>106</v>
      </c>
      <c r="BO478" s="12" t="s">
        <v>106</v>
      </c>
      <c r="BP478" s="10"/>
      <c r="BQ478" s="10" t="s">
        <v>92</v>
      </c>
      <c r="BR478" s="10">
        <v>2024</v>
      </c>
      <c r="BS478" s="10" t="str">
        <f>+_xlfn.XLOOKUP(Tabla1[[#This Row],[COD_ACT]],'[1]VF (2)'!$B:$B,'[1]VF (2)'!$AGD:$AGD)</f>
        <v>102;103</v>
      </c>
      <c r="BT478" s="10">
        <f>+_xlfn.XLOOKUP(Tabla1[[#This Row],[COD_ACT]],'[1]VF (2)'!$B:$B,'[1]VF (2)'!$AGC:$AGC)</f>
        <v>0</v>
      </c>
      <c r="BU478" s="10" t="e">
        <f>+_xlfn.XLOOKUP(Tabla1[[#This Row],[COD_ACT]],'[2]COMPACTO PUNTO Y COMA'!$A:$A,'[2]COMPACTO PUNTO Y COMA'!$C:$C)</f>
        <v>#N/A</v>
      </c>
      <c r="BV478" s="10" t="e">
        <f>+_xlfn.XLOOKUP(Tabla1[[#This Row],[COD_ACT]],[3]Sheet1!$A:$A,[3]Sheet1!$B:$B)</f>
        <v>#N/A</v>
      </c>
      <c r="BW478" s="14">
        <v>500</v>
      </c>
      <c r="BX478" s="10" t="s">
        <v>939</v>
      </c>
      <c r="BY478" s="10"/>
      <c r="BZ478" s="10"/>
      <c r="CA478" s="10"/>
      <c r="CB478" s="10"/>
      <c r="CC478" s="10"/>
      <c r="CD478" s="10"/>
      <c r="CE478" s="10"/>
      <c r="CF478" s="10"/>
      <c r="CG478" s="10"/>
    </row>
    <row r="479" spans="1:85" hidden="1">
      <c r="A479" s="10" t="s">
        <v>3872</v>
      </c>
      <c r="B479" s="10">
        <v>28377</v>
      </c>
      <c r="C479" s="11" t="s">
        <v>86</v>
      </c>
      <c r="D479" s="10" t="s">
        <v>2311</v>
      </c>
      <c r="E479" s="10" t="s">
        <v>2312</v>
      </c>
      <c r="F479" s="10" t="s">
        <v>89</v>
      </c>
      <c r="G479" s="10"/>
      <c r="H479" s="10"/>
      <c r="I479" s="10"/>
      <c r="J479" s="10"/>
      <c r="K479" s="12" t="s">
        <v>630</v>
      </c>
      <c r="L479" s="10" t="s">
        <v>91</v>
      </c>
      <c r="M479" s="10" t="s">
        <v>92</v>
      </c>
      <c r="N479" s="10" t="s">
        <v>91</v>
      </c>
      <c r="O479" s="10" t="s">
        <v>16</v>
      </c>
      <c r="P479" s="10" t="s">
        <v>93</v>
      </c>
      <c r="Q479" s="10">
        <v>1</v>
      </c>
      <c r="R479" s="10">
        <v>0</v>
      </c>
      <c r="S479" s="10">
        <v>0</v>
      </c>
      <c r="T479" s="10">
        <v>0</v>
      </c>
      <c r="U479" s="10">
        <v>0</v>
      </c>
      <c r="V479" s="10">
        <v>0</v>
      </c>
      <c r="W479" s="10">
        <v>0</v>
      </c>
      <c r="X479" s="10" t="s">
        <v>222</v>
      </c>
      <c r="Y479" s="10"/>
      <c r="Z479" s="10" t="s">
        <v>3873</v>
      </c>
      <c r="AA479" s="10">
        <v>2139</v>
      </c>
      <c r="AB479" s="10" t="s">
        <v>3874</v>
      </c>
      <c r="AC479" s="10" t="s">
        <v>3875</v>
      </c>
      <c r="AD479" s="10">
        <v>2035</v>
      </c>
      <c r="AE479" s="10" t="s">
        <v>1333</v>
      </c>
      <c r="AF479" s="10" t="s">
        <v>1334</v>
      </c>
      <c r="AG479" s="10"/>
      <c r="AH479" s="10">
        <v>0</v>
      </c>
      <c r="AI479" s="10">
        <v>0</v>
      </c>
      <c r="AJ479" s="10">
        <v>0</v>
      </c>
      <c r="AK479" s="10">
        <v>0</v>
      </c>
      <c r="AL479" s="10">
        <v>0</v>
      </c>
      <c r="AM479" s="10">
        <v>0</v>
      </c>
      <c r="AN479" s="10">
        <v>1</v>
      </c>
      <c r="AO479" s="10"/>
      <c r="AP479" s="10"/>
      <c r="AQ479" s="10"/>
      <c r="AR479" s="10"/>
      <c r="AS479" s="10"/>
      <c r="AT479" s="10"/>
      <c r="AU479" s="10"/>
      <c r="AV479" s="10"/>
      <c r="AW479" s="10"/>
      <c r="AX479" s="10">
        <v>2024</v>
      </c>
      <c r="AY479" s="10" t="s">
        <v>3876</v>
      </c>
      <c r="AZ479" s="10" t="s">
        <v>119</v>
      </c>
      <c r="BA479" s="10"/>
      <c r="BB479" s="10">
        <v>1</v>
      </c>
      <c r="BC479" s="10" t="s">
        <v>575</v>
      </c>
      <c r="BD479" s="10" t="s">
        <v>576</v>
      </c>
      <c r="BE479" s="10"/>
      <c r="BF479" s="10"/>
      <c r="BG479" s="10"/>
      <c r="BH479" s="10"/>
      <c r="BI479" s="10"/>
      <c r="BJ479" s="10"/>
      <c r="BK479" s="10"/>
      <c r="BL479" s="10"/>
      <c r="BM479" s="10"/>
      <c r="BN479" s="12" t="s">
        <v>106</v>
      </c>
      <c r="BO479" s="12" t="s">
        <v>106</v>
      </c>
      <c r="BP479" s="10"/>
      <c r="BQ479" s="10" t="s">
        <v>92</v>
      </c>
      <c r="BR479" s="10">
        <v>2024</v>
      </c>
      <c r="BS479" s="10" t="str">
        <f>+_xlfn.XLOOKUP(Tabla1[[#This Row],[COD_ACT]],'[1]VF (2)'!$B:$B,'[1]VF (2)'!$AGD:$AGD)</f>
        <v>101;102;205;203;404;501;502;507</v>
      </c>
      <c r="BT479" s="10">
        <f>+_xlfn.XLOOKUP(Tabla1[[#This Row],[COD_ACT]],'[1]VF (2)'!$B:$B,'[1]VF (2)'!$AGC:$AGC)</f>
        <v>0</v>
      </c>
      <c r="BU479" s="10" t="e">
        <f>+_xlfn.XLOOKUP(Tabla1[[#This Row],[COD_ACT]],'[2]COMPACTO PUNTO Y COMA'!$A:$A,'[2]COMPACTO PUNTO Y COMA'!$C:$C)</f>
        <v>#N/A</v>
      </c>
      <c r="BV479" s="10" t="e">
        <f>+_xlfn.XLOOKUP(Tabla1[[#This Row],[COD_ACT]],[3]Sheet1!$A:$A,[3]Sheet1!$B:$B)</f>
        <v>#N/A</v>
      </c>
      <c r="BW479" s="14">
        <v>500</v>
      </c>
      <c r="BX479" s="10" t="s">
        <v>3877</v>
      </c>
      <c r="BY479" s="10"/>
      <c r="BZ479" s="10"/>
      <c r="CA479" s="10"/>
      <c r="CB479" s="10"/>
      <c r="CC479" s="10"/>
      <c r="CD479" s="10"/>
      <c r="CE479" s="10"/>
      <c r="CF479" s="10"/>
      <c r="CG479" s="10"/>
    </row>
    <row r="480" spans="1:85" hidden="1">
      <c r="A480" s="10" t="s">
        <v>3878</v>
      </c>
      <c r="B480" s="10">
        <v>22777</v>
      </c>
      <c r="C480" s="11" t="s">
        <v>86</v>
      </c>
      <c r="D480" s="10" t="s">
        <v>1544</v>
      </c>
      <c r="E480" s="10" t="s">
        <v>1545</v>
      </c>
      <c r="F480" s="10" t="s">
        <v>89</v>
      </c>
      <c r="G480" s="10"/>
      <c r="H480" s="10"/>
      <c r="I480" s="10"/>
      <c r="J480" s="10"/>
      <c r="K480" s="12" t="s">
        <v>3879</v>
      </c>
      <c r="L480" s="10" t="s">
        <v>92</v>
      </c>
      <c r="M480" s="10" t="s">
        <v>92</v>
      </c>
      <c r="N480" s="10" t="s">
        <v>91</v>
      </c>
      <c r="O480" s="10" t="s">
        <v>16</v>
      </c>
      <c r="P480" s="10" t="s">
        <v>93</v>
      </c>
      <c r="Q480" s="10">
        <v>1</v>
      </c>
      <c r="R480" s="10">
        <v>0</v>
      </c>
      <c r="S480" s="10">
        <v>0</v>
      </c>
      <c r="T480" s="10">
        <v>0</v>
      </c>
      <c r="U480" s="10">
        <v>0</v>
      </c>
      <c r="V480" s="10">
        <v>0</v>
      </c>
      <c r="W480" s="10">
        <v>0</v>
      </c>
      <c r="X480" s="10" t="s">
        <v>112</v>
      </c>
      <c r="Y480" s="10"/>
      <c r="Z480" s="10" t="s">
        <v>239</v>
      </c>
      <c r="AA480" s="10">
        <v>2065</v>
      </c>
      <c r="AB480" s="10" t="s">
        <v>240</v>
      </c>
      <c r="AC480" s="10" t="s">
        <v>3880</v>
      </c>
      <c r="AD480" s="10">
        <v>2015</v>
      </c>
      <c r="AE480" s="10" t="s">
        <v>193</v>
      </c>
      <c r="AF480" s="10" t="s">
        <v>241</v>
      </c>
      <c r="AG480" s="10"/>
      <c r="AH480" s="10">
        <v>0</v>
      </c>
      <c r="AI480" s="10">
        <v>0</v>
      </c>
      <c r="AJ480" s="10">
        <v>0</v>
      </c>
      <c r="AK480" s="10">
        <v>0</v>
      </c>
      <c r="AL480" s="10">
        <v>0</v>
      </c>
      <c r="AM480" s="10">
        <v>0</v>
      </c>
      <c r="AN480" s="10">
        <v>1</v>
      </c>
      <c r="AO480" s="10"/>
      <c r="AP480" s="10"/>
      <c r="AQ480" s="10"/>
      <c r="AR480" s="10"/>
      <c r="AS480" s="10"/>
      <c r="AT480" s="10"/>
      <c r="AU480" s="13" t="s">
        <v>1548</v>
      </c>
      <c r="AV480" s="13" t="s">
        <v>1549</v>
      </c>
      <c r="AW480" s="10"/>
      <c r="AX480" s="10">
        <v>2024</v>
      </c>
      <c r="AY480" s="10" t="s">
        <v>3881</v>
      </c>
      <c r="AZ480" s="10" t="s">
        <v>464</v>
      </c>
      <c r="BA480" s="10"/>
      <c r="BB480" s="10">
        <v>1</v>
      </c>
      <c r="BC480" s="10" t="s">
        <v>787</v>
      </c>
      <c r="BD480" s="10" t="s">
        <v>788</v>
      </c>
      <c r="BE480" s="10"/>
      <c r="BF480" s="10"/>
      <c r="BG480" s="10"/>
      <c r="BH480" s="10"/>
      <c r="BI480" s="10"/>
      <c r="BJ480" s="10"/>
      <c r="BK480" s="10"/>
      <c r="BL480" s="10"/>
      <c r="BM480" s="10"/>
      <c r="BN480" s="12" t="s">
        <v>106</v>
      </c>
      <c r="BO480" s="12" t="s">
        <v>106</v>
      </c>
      <c r="BP480" s="10"/>
      <c r="BQ480" s="10" t="s">
        <v>92</v>
      </c>
      <c r="BR480" s="10">
        <v>2024</v>
      </c>
      <c r="BS480" s="10">
        <f>+_xlfn.XLOOKUP(Tabla1[[#This Row],[COD_ACT]],'[1]VF (2)'!$B:$B,'[1]VF (2)'!$AGD:$AGD)</f>
        <v>0</v>
      </c>
      <c r="BT480" s="10">
        <f>+_xlfn.XLOOKUP(Tabla1[[#This Row],[COD_ACT]],'[1]VF (2)'!$B:$B,'[1]VF (2)'!$AGC:$AGC)</f>
        <v>0</v>
      </c>
      <c r="BU480" s="10" t="e">
        <f>+_xlfn.XLOOKUP(Tabla1[[#This Row],[COD_ACT]],'[2]COMPACTO PUNTO Y COMA'!$A:$A,'[2]COMPACTO PUNTO Y COMA'!$C:$C)</f>
        <v>#N/A</v>
      </c>
      <c r="BV480" s="10" t="e">
        <f>+_xlfn.XLOOKUP(Tabla1[[#This Row],[COD_ACT]],[3]Sheet1!$A:$A,[3]Sheet1!$B:$B)</f>
        <v>#N/A</v>
      </c>
      <c r="BW480" s="14">
        <v>500</v>
      </c>
      <c r="BX480" s="10">
        <v>0</v>
      </c>
      <c r="BY480" s="10"/>
      <c r="BZ480" s="10"/>
      <c r="CA480" s="10"/>
      <c r="CB480" s="10"/>
      <c r="CC480" s="10"/>
      <c r="CD480" s="10"/>
      <c r="CE480" s="10"/>
      <c r="CF480" s="10"/>
      <c r="CG480" s="10"/>
    </row>
    <row r="481" spans="1:85" hidden="1">
      <c r="A481" s="10" t="s">
        <v>3882</v>
      </c>
      <c r="B481" s="10">
        <v>22762</v>
      </c>
      <c r="C481" s="11" t="s">
        <v>86</v>
      </c>
      <c r="D481" s="10" t="s">
        <v>1544</v>
      </c>
      <c r="E481" s="10" t="s">
        <v>1545</v>
      </c>
      <c r="F481" s="10" t="s">
        <v>89</v>
      </c>
      <c r="G481" s="10"/>
      <c r="H481" s="10"/>
      <c r="I481" s="10"/>
      <c r="J481" s="10"/>
      <c r="K481" s="12" t="s">
        <v>3883</v>
      </c>
      <c r="L481" s="10" t="s">
        <v>92</v>
      </c>
      <c r="M481" s="10" t="s">
        <v>92</v>
      </c>
      <c r="N481" s="10" t="s">
        <v>91</v>
      </c>
      <c r="O481" s="10" t="s">
        <v>16</v>
      </c>
      <c r="P481" s="10" t="s">
        <v>93</v>
      </c>
      <c r="Q481" s="10">
        <v>1</v>
      </c>
      <c r="R481" s="10">
        <v>0</v>
      </c>
      <c r="S481" s="10">
        <v>0</v>
      </c>
      <c r="T481" s="10">
        <v>0</v>
      </c>
      <c r="U481" s="10">
        <v>0</v>
      </c>
      <c r="V481" s="10">
        <v>0</v>
      </c>
      <c r="W481" s="10">
        <v>0</v>
      </c>
      <c r="X481" s="10" t="s">
        <v>458</v>
      </c>
      <c r="Y481" s="10"/>
      <c r="Z481" s="10" t="s">
        <v>239</v>
      </c>
      <c r="AA481" s="10">
        <v>2065</v>
      </c>
      <c r="AB481" s="10" t="s">
        <v>240</v>
      </c>
      <c r="AC481" s="10" t="s">
        <v>3865</v>
      </c>
      <c r="AD481" s="10">
        <v>2015</v>
      </c>
      <c r="AE481" s="10" t="s">
        <v>193</v>
      </c>
      <c r="AF481" s="10" t="s">
        <v>241</v>
      </c>
      <c r="AG481" s="10"/>
      <c r="AH481" s="10">
        <v>0</v>
      </c>
      <c r="AI481" s="10">
        <v>0</v>
      </c>
      <c r="AJ481" s="10">
        <v>0</v>
      </c>
      <c r="AK481" s="10">
        <v>0</v>
      </c>
      <c r="AL481" s="10">
        <v>0</v>
      </c>
      <c r="AM481" s="10">
        <v>0</v>
      </c>
      <c r="AN481" s="10">
        <v>1</v>
      </c>
      <c r="AO481" s="10"/>
      <c r="AP481" s="10"/>
      <c r="AQ481" s="10"/>
      <c r="AR481" s="10"/>
      <c r="AS481" s="10"/>
      <c r="AT481" s="10"/>
      <c r="AU481" s="13" t="s">
        <v>1549</v>
      </c>
      <c r="AV481" s="13" t="s">
        <v>1548</v>
      </c>
      <c r="AW481" s="10"/>
      <c r="AX481" s="10">
        <v>2024</v>
      </c>
      <c r="AY481" s="10" t="s">
        <v>3884</v>
      </c>
      <c r="AZ481" s="10" t="s">
        <v>464</v>
      </c>
      <c r="BA481" s="10"/>
      <c r="BB481" s="10">
        <v>1</v>
      </c>
      <c r="BC481" s="10" t="s">
        <v>2573</v>
      </c>
      <c r="BD481" s="10" t="s">
        <v>2574</v>
      </c>
      <c r="BE481" s="10"/>
      <c r="BF481" s="10"/>
      <c r="BG481" s="10"/>
      <c r="BH481" s="10"/>
      <c r="BI481" s="10"/>
      <c r="BJ481" s="10"/>
      <c r="BK481" s="10"/>
      <c r="BL481" s="10"/>
      <c r="BM481" s="10"/>
      <c r="BN481" s="12">
        <v>2024</v>
      </c>
      <c r="BO481" s="12">
        <v>2024</v>
      </c>
      <c r="BP481" s="10"/>
      <c r="BQ481" s="10" t="s">
        <v>91</v>
      </c>
      <c r="BR481" s="10">
        <v>2024</v>
      </c>
      <c r="BS481" s="10">
        <f>+_xlfn.XLOOKUP(Tabla1[[#This Row],[COD_ACT]],'[1]VF (2)'!$B:$B,'[1]VF (2)'!$AGD:$AGD)</f>
        <v>0</v>
      </c>
      <c r="BT481" s="10">
        <f>+_xlfn.XLOOKUP(Tabla1[[#This Row],[COD_ACT]],'[1]VF (2)'!$B:$B,'[1]VF (2)'!$AGC:$AGC)</f>
        <v>0</v>
      </c>
      <c r="BU481" s="10" t="e">
        <f>+_xlfn.XLOOKUP(Tabla1[[#This Row],[COD_ACT]],'[2]COMPACTO PUNTO Y COMA'!$A:$A,'[2]COMPACTO PUNTO Y COMA'!$C:$C)</f>
        <v>#N/A</v>
      </c>
      <c r="BV481" s="10" t="e">
        <f>+_xlfn.XLOOKUP(Tabla1[[#This Row],[COD_ACT]],[3]Sheet1!$A:$A,[3]Sheet1!$B:$B)</f>
        <v>#N/A</v>
      </c>
      <c r="BW481" s="14">
        <v>500</v>
      </c>
      <c r="BX481" s="23">
        <v>0</v>
      </c>
      <c r="BY481" s="10"/>
      <c r="BZ481" s="10"/>
      <c r="CA481" s="10"/>
      <c r="CB481" s="10"/>
      <c r="CC481" s="10"/>
      <c r="CD481" s="10"/>
      <c r="CE481" s="10"/>
      <c r="CF481" s="10"/>
      <c r="CG481" s="10"/>
    </row>
    <row r="482" spans="1:85" hidden="1">
      <c r="A482" s="10" t="s">
        <v>3885</v>
      </c>
      <c r="B482" s="10">
        <v>17687</v>
      </c>
      <c r="C482" s="11" t="s">
        <v>86</v>
      </c>
      <c r="D482" s="10" t="s">
        <v>187</v>
      </c>
      <c r="E482" s="10" t="s">
        <v>188</v>
      </c>
      <c r="F482" s="10" t="s">
        <v>89</v>
      </c>
      <c r="G482" s="10"/>
      <c r="H482" s="10"/>
      <c r="I482" s="10"/>
      <c r="J482" s="10"/>
      <c r="K482" s="12" t="s">
        <v>3886</v>
      </c>
      <c r="L482" s="10" t="s">
        <v>91</v>
      </c>
      <c r="M482" s="10" t="s">
        <v>92</v>
      </c>
      <c r="N482" s="10" t="s">
        <v>91</v>
      </c>
      <c r="O482" s="10" t="s">
        <v>16</v>
      </c>
      <c r="P482" s="10" t="s">
        <v>93</v>
      </c>
      <c r="Q482" s="10">
        <v>1</v>
      </c>
      <c r="R482" s="10">
        <v>0</v>
      </c>
      <c r="S482" s="10">
        <v>0</v>
      </c>
      <c r="T482" s="10">
        <v>0</v>
      </c>
      <c r="U482" s="10">
        <v>0</v>
      </c>
      <c r="V482" s="10">
        <v>0</v>
      </c>
      <c r="W482" s="10">
        <v>0</v>
      </c>
      <c r="X482" s="10" t="s">
        <v>94</v>
      </c>
      <c r="Y482" s="10"/>
      <c r="Z482" s="10" t="s">
        <v>190</v>
      </c>
      <c r="AA482" s="10">
        <v>2062</v>
      </c>
      <c r="AB482" s="10" t="s">
        <v>191</v>
      </c>
      <c r="AC482" s="10" t="s">
        <v>3887</v>
      </c>
      <c r="AD482" s="10">
        <v>2015</v>
      </c>
      <c r="AE482" s="10" t="s">
        <v>193</v>
      </c>
      <c r="AF482" s="10" t="s">
        <v>194</v>
      </c>
      <c r="AG482" s="10"/>
      <c r="AH482" s="10">
        <v>0</v>
      </c>
      <c r="AI482" s="10">
        <v>0</v>
      </c>
      <c r="AJ482" s="10">
        <v>0</v>
      </c>
      <c r="AK482" s="10">
        <v>0</v>
      </c>
      <c r="AL482" s="10">
        <v>0</v>
      </c>
      <c r="AM482" s="10">
        <v>0</v>
      </c>
      <c r="AN482" s="10">
        <v>1</v>
      </c>
      <c r="AO482" s="10"/>
      <c r="AP482" s="10"/>
      <c r="AQ482" s="10"/>
      <c r="AR482" s="10"/>
      <c r="AS482" s="10"/>
      <c r="AT482" s="10"/>
      <c r="AU482" s="13" t="s">
        <v>3888</v>
      </c>
      <c r="AV482" s="13" t="s">
        <v>3888</v>
      </c>
      <c r="AW482" s="10"/>
      <c r="AX482" s="10">
        <v>2024</v>
      </c>
      <c r="AY482" s="10" t="s">
        <v>3889</v>
      </c>
      <c r="AZ482" s="10" t="s">
        <v>138</v>
      </c>
      <c r="BA482" s="10"/>
      <c r="BB482" s="10">
        <v>1</v>
      </c>
      <c r="BC482" s="10" t="s">
        <v>197</v>
      </c>
      <c r="BD482" s="10" t="s">
        <v>198</v>
      </c>
      <c r="BE482" s="10"/>
      <c r="BF482" s="10"/>
      <c r="BG482" s="10"/>
      <c r="BH482" s="10"/>
      <c r="BI482" s="10"/>
      <c r="BJ482" s="10"/>
      <c r="BK482" s="10"/>
      <c r="BL482" s="10"/>
      <c r="BM482" s="10"/>
      <c r="BN482" s="12" t="s">
        <v>106</v>
      </c>
      <c r="BO482" s="12" t="s">
        <v>106</v>
      </c>
      <c r="BP482" s="10"/>
      <c r="BQ482" s="10" t="s">
        <v>92</v>
      </c>
      <c r="BR482" s="10">
        <v>2024</v>
      </c>
      <c r="BS482" s="10" t="str">
        <f>+_xlfn.XLOOKUP(Tabla1[[#This Row],[COD_ACT]],'[1]VF (2)'!$B:$B,'[1]VF (2)'!$AGD:$AGD)</f>
        <v>102;205;404;510</v>
      </c>
      <c r="BT482" s="10">
        <f>+_xlfn.XLOOKUP(Tabla1[[#This Row],[COD_ACT]],'[1]VF (2)'!$B:$B,'[1]VF (2)'!$AGC:$AGC)</f>
        <v>0</v>
      </c>
      <c r="BU482" s="10" t="e">
        <f>+_xlfn.XLOOKUP(Tabla1[[#This Row],[COD_ACT]],'[2]COMPACTO PUNTO Y COMA'!$A:$A,'[2]COMPACTO PUNTO Y COMA'!$C:$C)</f>
        <v>#N/A</v>
      </c>
      <c r="BV482" s="10" t="e">
        <f>+_xlfn.XLOOKUP(Tabla1[[#This Row],[COD_ACT]],[3]Sheet1!$A:$A,[3]Sheet1!$B:$B)</f>
        <v>#N/A</v>
      </c>
      <c r="BW482" s="14">
        <v>500</v>
      </c>
      <c r="BX482" s="10" t="s">
        <v>338</v>
      </c>
      <c r="BY482" s="10"/>
      <c r="BZ482" s="10"/>
      <c r="CA482" s="10"/>
      <c r="CB482" s="10"/>
      <c r="CC482" s="10"/>
      <c r="CD482" s="10"/>
      <c r="CE482" s="10"/>
      <c r="CF482" s="10"/>
      <c r="CG482" s="10"/>
    </row>
    <row r="483" spans="1:85" hidden="1">
      <c r="A483" s="10" t="s">
        <v>3890</v>
      </c>
      <c r="B483" s="10">
        <v>784</v>
      </c>
      <c r="C483" s="11" t="s">
        <v>86</v>
      </c>
      <c r="D483" s="10" t="s">
        <v>2757</v>
      </c>
      <c r="E483" s="10" t="s">
        <v>2758</v>
      </c>
      <c r="F483" s="10" t="s">
        <v>89</v>
      </c>
      <c r="G483" s="16">
        <v>3</v>
      </c>
      <c r="H483" s="10"/>
      <c r="I483" s="10"/>
      <c r="J483" s="10"/>
      <c r="K483" s="12" t="s">
        <v>3891</v>
      </c>
      <c r="L483" s="10" t="s">
        <v>91</v>
      </c>
      <c r="M483" s="10" t="s">
        <v>92</v>
      </c>
      <c r="N483" s="10" t="s">
        <v>92</v>
      </c>
      <c r="O483" s="10" t="s">
        <v>16</v>
      </c>
      <c r="P483" s="10" t="s">
        <v>93</v>
      </c>
      <c r="Q483" s="10">
        <v>1</v>
      </c>
      <c r="R483" s="10">
        <v>1</v>
      </c>
      <c r="S483" s="10">
        <v>0</v>
      </c>
      <c r="T483" s="10">
        <v>0</v>
      </c>
      <c r="U483" s="10">
        <v>0</v>
      </c>
      <c r="V483" s="10">
        <v>0</v>
      </c>
      <c r="W483" s="10">
        <v>0</v>
      </c>
      <c r="X483" s="10" t="s">
        <v>94</v>
      </c>
      <c r="Y483" s="10" t="s">
        <v>166</v>
      </c>
      <c r="Z483" s="10" t="s">
        <v>546</v>
      </c>
      <c r="AA483" s="10">
        <v>2012</v>
      </c>
      <c r="AB483" s="10" t="s">
        <v>547</v>
      </c>
      <c r="AC483" s="10" t="s">
        <v>3892</v>
      </c>
      <c r="AD483" s="10">
        <v>2006</v>
      </c>
      <c r="AE483" s="10" t="s">
        <v>170</v>
      </c>
      <c r="AF483" s="10" t="s">
        <v>171</v>
      </c>
      <c r="AG483" s="10"/>
      <c r="AH483" s="10">
        <v>0</v>
      </c>
      <c r="AI483" s="10">
        <v>0</v>
      </c>
      <c r="AJ483" s="10">
        <v>0</v>
      </c>
      <c r="AK483" s="10">
        <v>0</v>
      </c>
      <c r="AL483" s="10">
        <v>0</v>
      </c>
      <c r="AM483" s="10">
        <v>1</v>
      </c>
      <c r="AN483" s="10">
        <v>1</v>
      </c>
      <c r="AO483" s="10">
        <v>1</v>
      </c>
      <c r="AP483" s="10">
        <v>1</v>
      </c>
      <c r="AQ483" s="10">
        <v>1</v>
      </c>
      <c r="AR483" s="10">
        <v>1</v>
      </c>
      <c r="AS483" s="10">
        <v>1</v>
      </c>
      <c r="AT483" s="10">
        <v>1</v>
      </c>
      <c r="AU483" s="13" t="s">
        <v>3893</v>
      </c>
      <c r="AV483" s="10"/>
      <c r="AW483" s="10">
        <v>784</v>
      </c>
      <c r="AX483" s="10">
        <v>2024</v>
      </c>
      <c r="AY483" s="10" t="s">
        <v>3894</v>
      </c>
      <c r="AZ483" s="10" t="s">
        <v>138</v>
      </c>
      <c r="BA483" s="10" t="s">
        <v>3895</v>
      </c>
      <c r="BB483" s="10">
        <v>1</v>
      </c>
      <c r="BC483" s="10" t="s">
        <v>437</v>
      </c>
      <c r="BD483" s="10" t="s">
        <v>438</v>
      </c>
      <c r="BE483" s="10">
        <v>5</v>
      </c>
      <c r="BF483" s="10" t="s">
        <v>142</v>
      </c>
      <c r="BG483" s="10" t="s">
        <v>143</v>
      </c>
      <c r="BH483" s="10" t="s">
        <v>144</v>
      </c>
      <c r="BI483" s="10" t="s">
        <v>439</v>
      </c>
      <c r="BJ483" s="10" t="s">
        <v>440</v>
      </c>
      <c r="BK483" s="10">
        <v>2</v>
      </c>
      <c r="BL483" s="10" t="s">
        <v>497</v>
      </c>
      <c r="BM483" s="10" t="s">
        <v>94</v>
      </c>
      <c r="BN483" s="10" t="s">
        <v>106</v>
      </c>
      <c r="BO483" s="10" t="s">
        <v>106</v>
      </c>
      <c r="BP483" s="10"/>
      <c r="BQ483" s="10" t="s">
        <v>92</v>
      </c>
      <c r="BR483" s="10">
        <v>2024</v>
      </c>
      <c r="BS483" s="10" t="e">
        <f>+_xlfn.XLOOKUP(Tabla1[[#This Row],[COD_ACT]],'[1]VF (2)'!$B:$B,'[1]VF (2)'!$AGD:$AGD)</f>
        <v>#N/A</v>
      </c>
      <c r="BT483" s="10" t="e">
        <f>+_xlfn.XLOOKUP(Tabla1[[#This Row],[COD_ACT]],'[1]VF (2)'!$B:$B,'[1]VF (2)'!$AGC:$AGC)</f>
        <v>#N/A</v>
      </c>
      <c r="BU483" s="10" t="e">
        <f>+_xlfn.XLOOKUP(Tabla1[[#This Row],[COD_ACT]],'[2]COMPACTO PUNTO Y COMA'!$A:$A,'[2]COMPACTO PUNTO Y COMA'!$C:$C)</f>
        <v>#N/A</v>
      </c>
      <c r="BV483" s="10" t="str">
        <f>_xlfn.XLOOKUP(Tabla1[[#This Row],[COD_ACT]],[3]Sheet1!$A:$A,[3]Sheet1!$B:$B)</f>
        <v>601;202;404;510;203</v>
      </c>
      <c r="BW483" s="14">
        <v>400</v>
      </c>
      <c r="BX483" s="10" t="s">
        <v>1922</v>
      </c>
      <c r="BY483" s="10"/>
      <c r="BZ483" s="10"/>
      <c r="CA483" s="10"/>
      <c r="CB483" s="10"/>
      <c r="CC483" s="10"/>
      <c r="CD483" s="10"/>
      <c r="CE483" s="10"/>
      <c r="CF483" s="10"/>
      <c r="CG483" s="10"/>
    </row>
    <row r="484" spans="1:85" hidden="1">
      <c r="A484" s="10" t="s">
        <v>3896</v>
      </c>
      <c r="B484" s="15" t="s">
        <v>3897</v>
      </c>
      <c r="C484" s="11" t="s">
        <v>86</v>
      </c>
      <c r="D484" s="10" t="s">
        <v>162</v>
      </c>
      <c r="E484" s="10" t="s">
        <v>163</v>
      </c>
      <c r="F484" s="10" t="s">
        <v>89</v>
      </c>
      <c r="G484" s="16">
        <v>5</v>
      </c>
      <c r="H484" s="10"/>
      <c r="I484" s="10"/>
      <c r="J484" s="10"/>
      <c r="K484" s="12" t="s">
        <v>3898</v>
      </c>
      <c r="L484" s="10" t="s">
        <v>91</v>
      </c>
      <c r="M484" s="10" t="s">
        <v>92</v>
      </c>
      <c r="N484" s="10" t="s">
        <v>91</v>
      </c>
      <c r="O484" s="10" t="s">
        <v>16</v>
      </c>
      <c r="P484" s="10" t="s">
        <v>93</v>
      </c>
      <c r="Q484" s="10">
        <v>1</v>
      </c>
      <c r="R484" s="10">
        <v>0</v>
      </c>
      <c r="S484" s="10">
        <v>0</v>
      </c>
      <c r="T484" s="10">
        <v>0</v>
      </c>
      <c r="U484" s="10">
        <v>0</v>
      </c>
      <c r="V484" s="10">
        <v>0</v>
      </c>
      <c r="W484" s="10">
        <v>0</v>
      </c>
      <c r="X484" s="10" t="s">
        <v>112</v>
      </c>
      <c r="Y484" s="10" t="s">
        <v>166</v>
      </c>
      <c r="Z484" s="10" t="s">
        <v>167</v>
      </c>
      <c r="AA484" s="10">
        <v>2004</v>
      </c>
      <c r="AB484" s="10" t="s">
        <v>168</v>
      </c>
      <c r="AC484" s="10" t="s">
        <v>3899</v>
      </c>
      <c r="AD484" s="10">
        <v>2006</v>
      </c>
      <c r="AE484" s="10" t="s">
        <v>170</v>
      </c>
      <c r="AF484" s="10" t="s">
        <v>171</v>
      </c>
      <c r="AG484" s="10"/>
      <c r="AH484" s="10">
        <v>0</v>
      </c>
      <c r="AI484" s="10">
        <v>0</v>
      </c>
      <c r="AJ484" s="10">
        <v>1</v>
      </c>
      <c r="AK484" s="10">
        <v>1</v>
      </c>
      <c r="AL484" s="10">
        <v>1</v>
      </c>
      <c r="AM484" s="10">
        <v>1</v>
      </c>
      <c r="AN484" s="10">
        <v>1</v>
      </c>
      <c r="AO484" s="10">
        <v>1</v>
      </c>
      <c r="AP484" s="10">
        <v>1</v>
      </c>
      <c r="AQ484" s="10">
        <v>1</v>
      </c>
      <c r="AR484" s="10">
        <v>1</v>
      </c>
      <c r="AS484" s="10">
        <v>1</v>
      </c>
      <c r="AT484" s="10">
        <v>1</v>
      </c>
      <c r="AU484" s="13"/>
      <c r="AV484" s="10"/>
      <c r="AW484" s="10" t="s">
        <v>3900</v>
      </c>
      <c r="AX484" s="10">
        <v>2024</v>
      </c>
      <c r="AY484" s="10" t="s">
        <v>3901</v>
      </c>
      <c r="AZ484" s="10" t="s">
        <v>103</v>
      </c>
      <c r="BA484" s="10" t="s">
        <v>3902</v>
      </c>
      <c r="BB484" s="10">
        <v>1</v>
      </c>
      <c r="BC484" s="10" t="s">
        <v>536</v>
      </c>
      <c r="BD484" s="10" t="s">
        <v>537</v>
      </c>
      <c r="BE484" s="10">
        <v>4</v>
      </c>
      <c r="BF484" s="10" t="s">
        <v>178</v>
      </c>
      <c r="BG484" s="10" t="s">
        <v>179</v>
      </c>
      <c r="BH484" s="10" t="s">
        <v>180</v>
      </c>
      <c r="BI484" s="10" t="s">
        <v>181</v>
      </c>
      <c r="BJ484" s="10" t="s">
        <v>182</v>
      </c>
      <c r="BK484" s="10">
        <v>11</v>
      </c>
      <c r="BL484" s="10" t="s">
        <v>183</v>
      </c>
      <c r="BM484" s="10" t="s">
        <v>184</v>
      </c>
      <c r="BN484" s="10" t="s">
        <v>106</v>
      </c>
      <c r="BO484" s="10" t="s">
        <v>106</v>
      </c>
      <c r="BP484" s="10"/>
      <c r="BQ484" s="10" t="s">
        <v>92</v>
      </c>
      <c r="BR484" s="10">
        <v>2024</v>
      </c>
      <c r="BS484" s="10" t="e">
        <f>+_xlfn.XLOOKUP(Tabla1[[#This Row],[COD_ACT]],'[1]VF (2)'!$B:$B,'[1]VF (2)'!$AGD:$AGD)</f>
        <v>#N/A</v>
      </c>
      <c r="BT484" s="10" t="e">
        <f>+_xlfn.XLOOKUP(Tabla1[[#This Row],[COD_ACT]],'[1]VF (2)'!$B:$B,'[1]VF (2)'!$AGC:$AGC)</f>
        <v>#N/A</v>
      </c>
      <c r="BU484" s="10" t="str">
        <f>+_xlfn.XLOOKUP(Tabla1[[#This Row],[COD_ACT]],'[2]COMPACTO PUNTO Y COMA'!$A:$A,'[2]COMPACTO PUNTO Y COMA'!$C:$C)</f>
        <v>101;103;201</v>
      </c>
      <c r="BV484" s="10" t="e">
        <f>_xlfn.XLOOKUP(Tabla1[[#This Row],[COD_ACT]],[3]Sheet1!$A:$A,[3]Sheet1!$B:$B)</f>
        <v>#N/A</v>
      </c>
      <c r="BW484" s="14" t="s">
        <v>1271</v>
      </c>
      <c r="BX484" s="10">
        <v>600</v>
      </c>
      <c r="BY484" s="10"/>
      <c r="BZ484" s="10"/>
      <c r="CA484" s="10"/>
      <c r="CB484" s="10"/>
      <c r="CC484" s="10"/>
      <c r="CD484" s="10"/>
      <c r="CE484" s="10"/>
      <c r="CF484" s="10"/>
      <c r="CG484" s="10"/>
    </row>
    <row r="485" spans="1:85" hidden="1">
      <c r="A485" s="10" t="s">
        <v>3903</v>
      </c>
      <c r="B485" s="10">
        <v>8066</v>
      </c>
      <c r="C485" s="11" t="s">
        <v>86</v>
      </c>
      <c r="D485" s="10" t="s">
        <v>3904</v>
      </c>
      <c r="E485" s="10" t="s">
        <v>3905</v>
      </c>
      <c r="F485" s="10" t="s">
        <v>514</v>
      </c>
      <c r="G485" s="10"/>
      <c r="H485" s="10"/>
      <c r="I485" s="10"/>
      <c r="J485" s="10"/>
      <c r="K485" s="12" t="s">
        <v>3906</v>
      </c>
      <c r="L485" s="10" t="s">
        <v>91</v>
      </c>
      <c r="M485" s="10" t="s">
        <v>92</v>
      </c>
      <c r="N485" s="10" t="s">
        <v>91</v>
      </c>
      <c r="O485" s="10" t="s">
        <v>16</v>
      </c>
      <c r="P485" s="10" t="s">
        <v>93</v>
      </c>
      <c r="Q485" s="10">
        <v>1</v>
      </c>
      <c r="R485" s="10">
        <v>0</v>
      </c>
      <c r="S485" s="10">
        <v>0</v>
      </c>
      <c r="T485" s="10">
        <v>0</v>
      </c>
      <c r="U485" s="10">
        <v>0</v>
      </c>
      <c r="V485" s="10">
        <v>0</v>
      </c>
      <c r="W485" s="10">
        <v>0</v>
      </c>
      <c r="X485" s="10" t="s">
        <v>153</v>
      </c>
      <c r="Y485" s="10"/>
      <c r="Z485" s="10" t="s">
        <v>113</v>
      </c>
      <c r="AA485" s="10">
        <v>2030</v>
      </c>
      <c r="AB485" s="10" t="s">
        <v>114</v>
      </c>
      <c r="AC485" s="10" t="s">
        <v>3907</v>
      </c>
      <c r="AD485" s="10">
        <v>2014</v>
      </c>
      <c r="AE485" s="10" t="s">
        <v>116</v>
      </c>
      <c r="AF485" s="10" t="s">
        <v>117</v>
      </c>
      <c r="AG485" s="10"/>
      <c r="AH485" s="10">
        <v>0</v>
      </c>
      <c r="AI485" s="10">
        <v>0</v>
      </c>
      <c r="AJ485" s="10">
        <v>0</v>
      </c>
      <c r="AK485" s="10">
        <v>0</v>
      </c>
      <c r="AL485" s="10">
        <v>0</v>
      </c>
      <c r="AM485" s="10">
        <v>0</v>
      </c>
      <c r="AN485" s="10">
        <v>1</v>
      </c>
      <c r="AO485" s="10">
        <v>0</v>
      </c>
      <c r="AP485" s="10">
        <v>0</v>
      </c>
      <c r="AQ485" s="10">
        <v>0</v>
      </c>
      <c r="AR485" s="10">
        <v>0</v>
      </c>
      <c r="AS485" s="10">
        <v>0</v>
      </c>
      <c r="AT485" s="10">
        <v>0</v>
      </c>
      <c r="AU485" s="10"/>
      <c r="AV485" s="10"/>
      <c r="AW485" s="10"/>
      <c r="AX485" s="10">
        <v>2024</v>
      </c>
      <c r="AY485" s="10" t="s">
        <v>3908</v>
      </c>
      <c r="AZ485" s="10" t="s">
        <v>276</v>
      </c>
      <c r="BA485" s="10"/>
      <c r="BB485" s="10">
        <v>1</v>
      </c>
      <c r="BC485" s="10" t="s">
        <v>357</v>
      </c>
      <c r="BD485" s="10" t="s">
        <v>358</v>
      </c>
      <c r="BE485" s="10"/>
      <c r="BF485" s="10"/>
      <c r="BG485" s="10"/>
      <c r="BH485" s="10"/>
      <c r="BI485" s="10"/>
      <c r="BJ485" s="10"/>
      <c r="BK485" s="10"/>
      <c r="BL485" s="10"/>
      <c r="BM485" s="10"/>
      <c r="BN485" s="12" t="s">
        <v>3307</v>
      </c>
      <c r="BO485" s="12" t="s">
        <v>3307</v>
      </c>
      <c r="BP485" s="10"/>
      <c r="BQ485" s="10" t="s">
        <v>91</v>
      </c>
      <c r="BR485" s="10">
        <v>2024</v>
      </c>
      <c r="BS485" s="10" t="str">
        <f>+_xlfn.XLOOKUP(Tabla1[[#This Row],[COD_ACT]],'[1]VF (2)'!$B:$B,'[1]VF (2)'!$AGD:$AGD)</f>
        <v>101;103;203;404;501</v>
      </c>
      <c r="BT485" s="10">
        <f>+_xlfn.XLOOKUP(Tabla1[[#This Row],[COD_ACT]],'[1]VF (2)'!$B:$B,'[1]VF (2)'!$AGC:$AGC)</f>
        <v>0</v>
      </c>
      <c r="BU485" s="10" t="e">
        <f>+_xlfn.XLOOKUP(Tabla1[[#This Row],[COD_ACT]],'[2]COMPACTO PUNTO Y COMA'!$A:$A,'[2]COMPACTO PUNTO Y COMA'!$C:$C)</f>
        <v>#N/A</v>
      </c>
      <c r="BV485" s="10" t="e">
        <f>+_xlfn.XLOOKUP(Tabla1[[#This Row],[COD_ACT]],[3]Sheet1!$A:$A,[3]Sheet1!$B:$B)</f>
        <v>#N/A</v>
      </c>
      <c r="BW485" s="14">
        <v>500</v>
      </c>
      <c r="BX485" s="10" t="s">
        <v>3909</v>
      </c>
      <c r="BY485" s="10"/>
      <c r="BZ485" s="10"/>
      <c r="CA485" s="10"/>
      <c r="CB485" s="10"/>
      <c r="CC485" s="10"/>
      <c r="CD485" s="10"/>
      <c r="CE485" s="10"/>
      <c r="CF485" s="10"/>
      <c r="CG485" s="10"/>
    </row>
    <row r="486" spans="1:85" hidden="1">
      <c r="A486" s="10" t="s">
        <v>3910</v>
      </c>
      <c r="B486" s="10">
        <v>7835</v>
      </c>
      <c r="C486" s="11" t="s">
        <v>86</v>
      </c>
      <c r="D486" s="10" t="s">
        <v>3911</v>
      </c>
      <c r="E486" s="10" t="s">
        <v>3912</v>
      </c>
      <c r="F486" s="10" t="s">
        <v>514</v>
      </c>
      <c r="G486" s="10"/>
      <c r="H486" s="10"/>
      <c r="I486" s="10"/>
      <c r="J486" s="10"/>
      <c r="K486" s="12" t="s">
        <v>3913</v>
      </c>
      <c r="L486" s="10" t="s">
        <v>91</v>
      </c>
      <c r="M486" s="10" t="s">
        <v>92</v>
      </c>
      <c r="N486" s="10" t="s">
        <v>91</v>
      </c>
      <c r="O486" s="10" t="s">
        <v>16</v>
      </c>
      <c r="P486" s="10" t="s">
        <v>93</v>
      </c>
      <c r="Q486" s="10">
        <v>1</v>
      </c>
      <c r="R486" s="10">
        <v>0</v>
      </c>
      <c r="S486" s="10">
        <v>0</v>
      </c>
      <c r="T486" s="10">
        <v>0</v>
      </c>
      <c r="U486" s="10">
        <v>0</v>
      </c>
      <c r="V486" s="10">
        <v>0</v>
      </c>
      <c r="W486" s="10">
        <v>0</v>
      </c>
      <c r="X486" s="10" t="s">
        <v>112</v>
      </c>
      <c r="Y486" s="10"/>
      <c r="Z486" s="10" t="s">
        <v>113</v>
      </c>
      <c r="AA486" s="10">
        <v>2030</v>
      </c>
      <c r="AB486" s="10" t="s">
        <v>114</v>
      </c>
      <c r="AC486" s="10" t="s">
        <v>3914</v>
      </c>
      <c r="AD486" s="10">
        <v>2014</v>
      </c>
      <c r="AE486" s="10" t="s">
        <v>116</v>
      </c>
      <c r="AF486" s="10" t="s">
        <v>117</v>
      </c>
      <c r="AG486" s="10"/>
      <c r="AH486" s="10">
        <v>0</v>
      </c>
      <c r="AI486" s="10">
        <v>0</v>
      </c>
      <c r="AJ486" s="10">
        <v>0</v>
      </c>
      <c r="AK486" s="10">
        <v>0</v>
      </c>
      <c r="AL486" s="10">
        <v>0</v>
      </c>
      <c r="AM486" s="10">
        <v>0</v>
      </c>
      <c r="AN486" s="10">
        <v>1</v>
      </c>
      <c r="AO486" s="10">
        <v>0</v>
      </c>
      <c r="AP486" s="10">
        <v>0</v>
      </c>
      <c r="AQ486" s="10">
        <v>0</v>
      </c>
      <c r="AR486" s="10">
        <v>0</v>
      </c>
      <c r="AS486" s="10">
        <v>0</v>
      </c>
      <c r="AT486" s="10">
        <v>0</v>
      </c>
      <c r="AU486" s="10"/>
      <c r="AV486" s="10"/>
      <c r="AW486" s="10"/>
      <c r="AX486" s="10">
        <v>2024</v>
      </c>
      <c r="AY486" s="10" t="s">
        <v>3915</v>
      </c>
      <c r="AZ486" s="10" t="s">
        <v>119</v>
      </c>
      <c r="BA486" s="10"/>
      <c r="BB486" s="10">
        <v>1</v>
      </c>
      <c r="BC486" s="10" t="s">
        <v>1681</v>
      </c>
      <c r="BD486" s="10" t="s">
        <v>1682</v>
      </c>
      <c r="BE486" s="10"/>
      <c r="BF486" s="10"/>
      <c r="BG486" s="10"/>
      <c r="BH486" s="10"/>
      <c r="BI486" s="10"/>
      <c r="BJ486" s="10"/>
      <c r="BK486" s="10"/>
      <c r="BL486" s="10"/>
      <c r="BM486" s="10"/>
      <c r="BN486" s="12" t="s">
        <v>3595</v>
      </c>
      <c r="BO486" s="12" t="s">
        <v>3307</v>
      </c>
      <c r="BP486" s="10"/>
      <c r="BQ486" s="10" t="s">
        <v>91</v>
      </c>
      <c r="BR486" s="10">
        <v>2024</v>
      </c>
      <c r="BS486" s="10" t="str">
        <f>+_xlfn.XLOOKUP(Tabla1[[#This Row],[COD_ACT]],'[1]VF (2)'!$B:$B,'[1]VF (2)'!$AGD:$AGD)</f>
        <v>103;501;505;506;507;509;510</v>
      </c>
      <c r="BT486" s="10">
        <f>+_xlfn.XLOOKUP(Tabla1[[#This Row],[COD_ACT]],'[1]VF (2)'!$B:$B,'[1]VF (2)'!$AGC:$AGC)</f>
        <v>0</v>
      </c>
      <c r="BU486" s="10" t="e">
        <f>+_xlfn.XLOOKUP(Tabla1[[#This Row],[COD_ACT]],'[2]COMPACTO PUNTO Y COMA'!$A:$A,'[2]COMPACTO PUNTO Y COMA'!$C:$C)</f>
        <v>#N/A</v>
      </c>
      <c r="BV486" s="10" t="e">
        <f>+_xlfn.XLOOKUP(Tabla1[[#This Row],[COD_ACT]],[3]Sheet1!$A:$A,[3]Sheet1!$B:$B)</f>
        <v>#N/A</v>
      </c>
      <c r="BW486" s="14">
        <v>500</v>
      </c>
      <c r="BX486" s="10" t="s">
        <v>3916</v>
      </c>
      <c r="BY486" s="10"/>
      <c r="BZ486" s="10"/>
      <c r="CA486" s="10"/>
      <c r="CB486" s="10"/>
      <c r="CC486" s="10"/>
      <c r="CD486" s="10"/>
      <c r="CE486" s="10"/>
      <c r="CF486" s="10"/>
      <c r="CG486" s="10"/>
    </row>
    <row r="487" spans="1:85" hidden="1">
      <c r="A487" s="10" t="s">
        <v>3917</v>
      </c>
      <c r="B487" s="10">
        <v>22947</v>
      </c>
      <c r="C487" s="11" t="s">
        <v>86</v>
      </c>
      <c r="D487" s="10" t="s">
        <v>3918</v>
      </c>
      <c r="E487" s="10" t="s">
        <v>3919</v>
      </c>
      <c r="F487" s="10" t="s">
        <v>514</v>
      </c>
      <c r="G487" s="10"/>
      <c r="H487" s="10"/>
      <c r="I487" s="10"/>
      <c r="J487" s="10"/>
      <c r="K487" s="12" t="s">
        <v>3920</v>
      </c>
      <c r="L487" s="10" t="s">
        <v>91</v>
      </c>
      <c r="M487" s="10" t="s">
        <v>91</v>
      </c>
      <c r="N487" s="10" t="s">
        <v>92</v>
      </c>
      <c r="O487" s="10" t="s">
        <v>18</v>
      </c>
      <c r="P487" s="10" t="s">
        <v>489</v>
      </c>
      <c r="Q487" s="10">
        <v>0</v>
      </c>
      <c r="R487" s="10">
        <v>0</v>
      </c>
      <c r="S487" s="10">
        <v>1</v>
      </c>
      <c r="T487" s="10">
        <v>0</v>
      </c>
      <c r="U487" s="10">
        <v>0</v>
      </c>
      <c r="V487" s="10">
        <v>0</v>
      </c>
      <c r="W487" s="10">
        <v>0</v>
      </c>
      <c r="X487" s="10" t="s">
        <v>112</v>
      </c>
      <c r="Y487" s="10"/>
      <c r="Z487" s="10" t="s">
        <v>3921</v>
      </c>
      <c r="AA487" s="10">
        <v>2047</v>
      </c>
      <c r="AB487" s="10" t="s">
        <v>3922</v>
      </c>
      <c r="AC487" s="10" t="s">
        <v>3918</v>
      </c>
      <c r="AD487" s="10">
        <v>2044</v>
      </c>
      <c r="AE487" s="10" t="s">
        <v>571</v>
      </c>
      <c r="AF487" s="10" t="s">
        <v>572</v>
      </c>
      <c r="AG487" s="10"/>
      <c r="AH487" s="10">
        <v>0</v>
      </c>
      <c r="AI487" s="10">
        <v>0</v>
      </c>
      <c r="AJ487" s="10">
        <v>0</v>
      </c>
      <c r="AK487" s="10">
        <v>0</v>
      </c>
      <c r="AL487" s="10">
        <v>0</v>
      </c>
      <c r="AM487" s="10">
        <v>0</v>
      </c>
      <c r="AN487" s="10">
        <v>1</v>
      </c>
      <c r="AO487" s="10"/>
      <c r="AP487" s="10"/>
      <c r="AQ487" s="10"/>
      <c r="AR487" s="10"/>
      <c r="AS487" s="10"/>
      <c r="AT487" s="10"/>
      <c r="AU487" s="10"/>
      <c r="AV487" s="10"/>
      <c r="AW487" s="10"/>
      <c r="AX487" s="10">
        <v>2024</v>
      </c>
      <c r="AY487" s="10" t="s">
        <v>3923</v>
      </c>
      <c r="AZ487" s="10" t="s">
        <v>227</v>
      </c>
      <c r="BA487" s="10"/>
      <c r="BB487" s="10">
        <v>1</v>
      </c>
      <c r="BC487" s="10" t="s">
        <v>1681</v>
      </c>
      <c r="BD487" s="10" t="s">
        <v>1682</v>
      </c>
      <c r="BE487" s="10"/>
      <c r="BF487" s="10"/>
      <c r="BG487" s="10"/>
      <c r="BH487" s="10"/>
      <c r="BI487" s="10"/>
      <c r="BJ487" s="10"/>
      <c r="BK487" s="10"/>
      <c r="BL487" s="10"/>
      <c r="BM487" s="10"/>
      <c r="BN487" s="12" t="s">
        <v>106</v>
      </c>
      <c r="BO487" s="12" t="s">
        <v>106</v>
      </c>
      <c r="BP487" s="10"/>
      <c r="BQ487" s="10" t="s">
        <v>92</v>
      </c>
      <c r="BR487" s="10">
        <v>2024</v>
      </c>
      <c r="BS487" s="10" t="str">
        <f>+_xlfn.XLOOKUP(Tabla1[[#This Row],[COD_ACT]],'[1]VF (2)'!$B:$B,'[1]VF (2)'!$AGD:$AGD)</f>
        <v>101;103;104;105;203;301;302;303;304;305;306;307;308;309;401;402;403;404;501;507;509;512</v>
      </c>
      <c r="BT487" s="10" t="str">
        <f>+_xlfn.XLOOKUP(Tabla1[[#This Row],[COD_ACT]],'[1]VF (2)'!$B:$B,'[1]VF (2)'!$AGC:$AGC)</f>
        <v>102</v>
      </c>
      <c r="BU487" s="10" t="e">
        <f>+_xlfn.XLOOKUP(Tabla1[[#This Row],[COD_ACT]],'[2]COMPACTO PUNTO Y COMA'!$A:$A,'[2]COMPACTO PUNTO Y COMA'!$C:$C)</f>
        <v>#N/A</v>
      </c>
      <c r="BV487" s="10" t="e">
        <f>+_xlfn.XLOOKUP(Tabla1[[#This Row],[COD_ACT]],[3]Sheet1!$A:$A,[3]Sheet1!$B:$B)</f>
        <v>#N/A</v>
      </c>
      <c r="BW487" s="14" t="s">
        <v>107</v>
      </c>
      <c r="BX487" s="10" t="s">
        <v>3924</v>
      </c>
      <c r="BY487" s="10"/>
      <c r="BZ487" s="10"/>
      <c r="CA487" s="10"/>
      <c r="CB487" s="10"/>
      <c r="CC487" s="10"/>
      <c r="CD487" s="10"/>
      <c r="CE487" s="10"/>
      <c r="CF487" s="10"/>
      <c r="CG487" s="10"/>
    </row>
    <row r="488" spans="1:85" hidden="1">
      <c r="A488" s="10" t="s">
        <v>3925</v>
      </c>
      <c r="B488" s="10">
        <v>34481</v>
      </c>
      <c r="C488" s="11" t="s">
        <v>86</v>
      </c>
      <c r="D488" s="10" t="s">
        <v>751</v>
      </c>
      <c r="E488" s="10" t="s">
        <v>752</v>
      </c>
      <c r="F488" s="10" t="s">
        <v>514</v>
      </c>
      <c r="G488" s="10"/>
      <c r="H488" s="10"/>
      <c r="I488" s="10"/>
      <c r="J488" s="10"/>
      <c r="K488" s="12" t="s">
        <v>3926</v>
      </c>
      <c r="L488" s="10" t="s">
        <v>91</v>
      </c>
      <c r="M488" s="10" t="s">
        <v>92</v>
      </c>
      <c r="N488" s="10" t="s">
        <v>92</v>
      </c>
      <c r="O488" s="10" t="s">
        <v>165</v>
      </c>
      <c r="P488" s="10" t="s">
        <v>165</v>
      </c>
      <c r="Q488" s="10">
        <v>1</v>
      </c>
      <c r="R488" s="10">
        <v>0</v>
      </c>
      <c r="S488" s="10">
        <v>1</v>
      </c>
      <c r="T488" s="10">
        <v>1</v>
      </c>
      <c r="U488" s="10">
        <v>1</v>
      </c>
      <c r="V488" s="10">
        <v>0</v>
      </c>
      <c r="W488" s="10">
        <v>1</v>
      </c>
      <c r="X488" s="10" t="s">
        <v>94</v>
      </c>
      <c r="Y488" s="10"/>
      <c r="Z488" s="10" t="s">
        <v>239</v>
      </c>
      <c r="AA488" s="10">
        <v>2065</v>
      </c>
      <c r="AB488" s="10" t="s">
        <v>240</v>
      </c>
      <c r="AC488" s="10" t="s">
        <v>3927</v>
      </c>
      <c r="AD488" s="10">
        <v>2015</v>
      </c>
      <c r="AE488" s="10" t="s">
        <v>193</v>
      </c>
      <c r="AF488" s="10" t="s">
        <v>241</v>
      </c>
      <c r="AG488" s="10"/>
      <c r="AH488" s="10">
        <v>0</v>
      </c>
      <c r="AI488" s="10">
        <v>0</v>
      </c>
      <c r="AJ488" s="10">
        <v>0</v>
      </c>
      <c r="AK488" s="10">
        <v>0</v>
      </c>
      <c r="AL488" s="10">
        <v>0</v>
      </c>
      <c r="AM488" s="10">
        <v>0</v>
      </c>
      <c r="AN488" s="10">
        <v>1</v>
      </c>
      <c r="AO488" s="10"/>
      <c r="AP488" s="10"/>
      <c r="AQ488" s="10"/>
      <c r="AR488" s="10"/>
      <c r="AS488" s="10"/>
      <c r="AT488" s="10"/>
      <c r="AU488" s="10"/>
      <c r="AV488" s="10"/>
      <c r="AW488" s="10"/>
      <c r="AX488" s="10">
        <v>2024</v>
      </c>
      <c r="AY488" s="10" t="s">
        <v>3928</v>
      </c>
      <c r="AZ488" s="10" t="s">
        <v>1753</v>
      </c>
      <c r="BA488" s="10"/>
      <c r="BB488" s="10">
        <v>1</v>
      </c>
      <c r="BC488" s="10" t="s">
        <v>197</v>
      </c>
      <c r="BD488" s="10" t="s">
        <v>198</v>
      </c>
      <c r="BE488" s="10"/>
      <c r="BF488" s="10"/>
      <c r="BG488" s="10"/>
      <c r="BH488" s="10"/>
      <c r="BI488" s="10"/>
      <c r="BJ488" s="10"/>
      <c r="BK488" s="10"/>
      <c r="BL488" s="10"/>
      <c r="BM488" s="10"/>
      <c r="BN488" s="12" t="s">
        <v>106</v>
      </c>
      <c r="BO488" s="12" t="s">
        <v>106</v>
      </c>
      <c r="BP488" s="10"/>
      <c r="BQ488" s="10" t="s">
        <v>92</v>
      </c>
      <c r="BR488" s="10">
        <v>2024</v>
      </c>
      <c r="BS488" s="10" t="str">
        <f>+_xlfn.XLOOKUP(Tabla1[[#This Row],[COD_ACT]],'[1]VF (2)'!$B:$B,'[1]VF (2)'!$AGD:$AGD)</f>
        <v>101;102;103;104;105;201;202;205;203;204;301;302;303;401;402;403;404;505;506;507;510;511;512</v>
      </c>
      <c r="BT488" s="10" t="str">
        <f>+_xlfn.XLOOKUP(Tabla1[[#This Row],[COD_ACT]],'[1]VF (2)'!$B:$B,'[1]VF (2)'!$AGC:$AGC)</f>
        <v>101;103</v>
      </c>
      <c r="BU488" s="10" t="e">
        <f>+_xlfn.XLOOKUP(Tabla1[[#This Row],[COD_ACT]],'[2]COMPACTO PUNTO Y COMA'!$A:$A,'[2]COMPACTO PUNTO Y COMA'!$C:$C)</f>
        <v>#N/A</v>
      </c>
      <c r="BV488" s="10" t="e">
        <f>+_xlfn.XLOOKUP(Tabla1[[#This Row],[COD_ACT]],[3]Sheet1!$A:$A,[3]Sheet1!$B:$B)</f>
        <v>#N/A</v>
      </c>
      <c r="BW488" s="14" t="s">
        <v>185</v>
      </c>
      <c r="BX488" s="10" t="s">
        <v>3929</v>
      </c>
      <c r="BY488" s="10"/>
      <c r="BZ488" s="10"/>
      <c r="CA488" s="10"/>
      <c r="CB488" s="10"/>
      <c r="CC488" s="10"/>
      <c r="CD488" s="10"/>
      <c r="CE488" s="10"/>
      <c r="CF488" s="10"/>
      <c r="CG488" s="10"/>
    </row>
    <row r="489" spans="1:85" hidden="1">
      <c r="A489" s="10" t="s">
        <v>3930</v>
      </c>
      <c r="B489" s="15" t="s">
        <v>3931</v>
      </c>
      <c r="C489" s="11" t="s">
        <v>86</v>
      </c>
      <c r="D489" s="10" t="s">
        <v>266</v>
      </c>
      <c r="E489" s="10" t="s">
        <v>267</v>
      </c>
      <c r="F489" s="10" t="s">
        <v>89</v>
      </c>
      <c r="G489" s="16" t="s">
        <v>268</v>
      </c>
      <c r="H489" s="10"/>
      <c r="I489" s="10"/>
      <c r="J489" s="10"/>
      <c r="K489" s="12" t="s">
        <v>3932</v>
      </c>
      <c r="L489" s="10" t="s">
        <v>91</v>
      </c>
      <c r="M489" s="10" t="s">
        <v>92</v>
      </c>
      <c r="N489" s="10" t="s">
        <v>92</v>
      </c>
      <c r="O489" s="10" t="s">
        <v>22</v>
      </c>
      <c r="P489" s="10" t="s">
        <v>22</v>
      </c>
      <c r="Q489" s="10">
        <v>1</v>
      </c>
      <c r="R489" s="10">
        <v>1</v>
      </c>
      <c r="S489" s="10">
        <v>1</v>
      </c>
      <c r="T489" s="10">
        <v>0</v>
      </c>
      <c r="U489" s="10">
        <v>1</v>
      </c>
      <c r="V489" s="10">
        <v>0</v>
      </c>
      <c r="W489" s="10">
        <v>1</v>
      </c>
      <c r="X489" s="10" t="s">
        <v>112</v>
      </c>
      <c r="Y489" s="10" t="s">
        <v>129</v>
      </c>
      <c r="Z489" s="10" t="s">
        <v>270</v>
      </c>
      <c r="AA489" s="10">
        <v>2081</v>
      </c>
      <c r="AB489" s="10" t="s">
        <v>271</v>
      </c>
      <c r="AC489" s="10" t="s">
        <v>3933</v>
      </c>
      <c r="AD489" s="10">
        <v>2017</v>
      </c>
      <c r="AE489" s="10" t="s">
        <v>133</v>
      </c>
      <c r="AF489" s="10" t="s">
        <v>134</v>
      </c>
      <c r="AG489" s="10"/>
      <c r="AH489" s="10">
        <v>0</v>
      </c>
      <c r="AI489" s="10">
        <v>0</v>
      </c>
      <c r="AJ489" s="10">
        <v>0</v>
      </c>
      <c r="AK489" s="10">
        <v>0</v>
      </c>
      <c r="AL489" s="10">
        <v>0</v>
      </c>
      <c r="AM489" s="10">
        <v>1</v>
      </c>
      <c r="AN489" s="10">
        <v>1</v>
      </c>
      <c r="AO489" s="10">
        <v>1</v>
      </c>
      <c r="AP489" s="10">
        <v>1</v>
      </c>
      <c r="AQ489" s="10">
        <v>1</v>
      </c>
      <c r="AR489" s="10">
        <v>1</v>
      </c>
      <c r="AS489" s="10">
        <v>1</v>
      </c>
      <c r="AT489" s="10">
        <v>1</v>
      </c>
      <c r="AU489" s="13" t="s">
        <v>3934</v>
      </c>
      <c r="AV489" s="10"/>
      <c r="AW489" s="10" t="s">
        <v>3935</v>
      </c>
      <c r="AX489" s="10">
        <v>2024</v>
      </c>
      <c r="AY489" s="10" t="s">
        <v>3936</v>
      </c>
      <c r="AZ489" s="10" t="s">
        <v>276</v>
      </c>
      <c r="BA489" s="10" t="s">
        <v>3937</v>
      </c>
      <c r="BB489" s="10">
        <v>1</v>
      </c>
      <c r="BC489" s="10" t="s">
        <v>278</v>
      </c>
      <c r="BD489" s="10" t="s">
        <v>279</v>
      </c>
      <c r="BE489" s="10">
        <v>8</v>
      </c>
      <c r="BF489" s="10" t="s">
        <v>280</v>
      </c>
      <c r="BG489" s="10" t="s">
        <v>281</v>
      </c>
      <c r="BH489" s="10" t="s">
        <v>282</v>
      </c>
      <c r="BI489" s="10" t="s">
        <v>283</v>
      </c>
      <c r="BJ489" s="10" t="s">
        <v>284</v>
      </c>
      <c r="BK489" s="10">
        <v>8</v>
      </c>
      <c r="BL489" s="10" t="s">
        <v>285</v>
      </c>
      <c r="BM489" s="10" t="s">
        <v>286</v>
      </c>
      <c r="BN489" s="10" t="s">
        <v>106</v>
      </c>
      <c r="BO489" s="10" t="s">
        <v>106</v>
      </c>
      <c r="BP489" s="10"/>
      <c r="BQ489" s="10" t="s">
        <v>92</v>
      </c>
      <c r="BR489" s="10">
        <v>2024</v>
      </c>
      <c r="BS489" s="10" t="e">
        <f>+_xlfn.XLOOKUP(Tabla1[[#This Row],[COD_ACT]],'[1]VF (2)'!$B:$B,'[1]VF (2)'!$AGD:$AGD)</f>
        <v>#N/A</v>
      </c>
      <c r="BT489" s="10" t="e">
        <f>+_xlfn.XLOOKUP(Tabla1[[#This Row],[COD_ACT]],'[1]VF (2)'!$B:$B,'[1]VF (2)'!$AGC:$AGC)</f>
        <v>#N/A</v>
      </c>
      <c r="BU489" s="10" t="str">
        <f>+_xlfn.XLOOKUP(Tabla1[[#This Row],[COD_ACT]],'[2]COMPACTO PUNTO Y COMA'!$A:$A,'[2]COMPACTO PUNTO Y COMA'!$C:$C)</f>
        <v>301</v>
      </c>
      <c r="BV489" s="10" t="e">
        <f>_xlfn.XLOOKUP(Tabla1[[#This Row],[COD_ACT]],[3]Sheet1!$A:$A,[3]Sheet1!$B:$B)</f>
        <v>#N/A</v>
      </c>
      <c r="BW489" s="14">
        <v>500</v>
      </c>
      <c r="BX489" s="10">
        <v>600</v>
      </c>
      <c r="BY489" s="10"/>
      <c r="BZ489" s="10"/>
      <c r="CA489" s="10"/>
      <c r="CB489" s="10"/>
      <c r="CC489" s="10"/>
      <c r="CD489" s="10"/>
      <c r="CE489" s="10"/>
      <c r="CF489" s="10"/>
      <c r="CG489" s="10"/>
    </row>
    <row r="490" spans="1:85" hidden="1">
      <c r="A490" s="10" t="s">
        <v>3938</v>
      </c>
      <c r="B490" s="15" t="s">
        <v>3939</v>
      </c>
      <c r="C490" s="11" t="s">
        <v>86</v>
      </c>
      <c r="D490" s="10" t="s">
        <v>3940</v>
      </c>
      <c r="E490" s="10" t="s">
        <v>3941</v>
      </c>
      <c r="F490" s="10" t="s">
        <v>89</v>
      </c>
      <c r="G490" s="16">
        <v>4</v>
      </c>
      <c r="H490" s="10"/>
      <c r="I490" s="10"/>
      <c r="J490" s="10"/>
      <c r="K490" s="12" t="s">
        <v>3942</v>
      </c>
      <c r="L490" s="10" t="s">
        <v>91</v>
      </c>
      <c r="M490" s="10" t="s">
        <v>92</v>
      </c>
      <c r="N490" s="10" t="s">
        <v>92</v>
      </c>
      <c r="O490" s="10" t="s">
        <v>165</v>
      </c>
      <c r="P490" s="10" t="s">
        <v>22</v>
      </c>
      <c r="Q490" s="10">
        <v>1</v>
      </c>
      <c r="R490" s="10">
        <v>0</v>
      </c>
      <c r="S490" s="10">
        <v>1</v>
      </c>
      <c r="T490" s="10">
        <v>1</v>
      </c>
      <c r="U490" s="10">
        <v>0</v>
      </c>
      <c r="V490" s="10">
        <v>0</v>
      </c>
      <c r="W490" s="10">
        <v>1</v>
      </c>
      <c r="X490" s="10" t="s">
        <v>94</v>
      </c>
      <c r="Y490" s="10" t="s">
        <v>238</v>
      </c>
      <c r="Z490" s="10" t="s">
        <v>655</v>
      </c>
      <c r="AA490" s="10">
        <v>2064</v>
      </c>
      <c r="AB490" s="10" t="s">
        <v>656</v>
      </c>
      <c r="AC490" s="10" t="s">
        <v>3943</v>
      </c>
      <c r="AD490" s="10">
        <v>2015</v>
      </c>
      <c r="AE490" s="10" t="s">
        <v>193</v>
      </c>
      <c r="AF490" s="10" t="s">
        <v>241</v>
      </c>
      <c r="AG490" s="10"/>
      <c r="AH490" s="10">
        <v>0</v>
      </c>
      <c r="AI490" s="10">
        <v>0</v>
      </c>
      <c r="AJ490" s="10">
        <v>1</v>
      </c>
      <c r="AK490" s="10">
        <v>1</v>
      </c>
      <c r="AL490" s="10">
        <v>1</v>
      </c>
      <c r="AM490" s="10">
        <v>1</v>
      </c>
      <c r="AN490" s="10">
        <v>1</v>
      </c>
      <c r="AO490" s="10">
        <v>1</v>
      </c>
      <c r="AP490" s="10">
        <v>1</v>
      </c>
      <c r="AQ490" s="10">
        <v>1</v>
      </c>
      <c r="AR490" s="10">
        <v>1</v>
      </c>
      <c r="AS490" s="10">
        <v>1</v>
      </c>
      <c r="AT490" s="10">
        <v>1</v>
      </c>
      <c r="AU490" s="13" t="s">
        <v>3944</v>
      </c>
      <c r="AV490" s="10"/>
      <c r="AW490" s="10" t="s">
        <v>3945</v>
      </c>
      <c r="AX490" s="10">
        <v>2024</v>
      </c>
      <c r="AY490" s="10" t="s">
        <v>3946</v>
      </c>
      <c r="AZ490" s="10" t="s">
        <v>138</v>
      </c>
      <c r="BA490" s="10" t="s">
        <v>3947</v>
      </c>
      <c r="BB490" s="10">
        <v>1</v>
      </c>
      <c r="BC490" s="10" t="s">
        <v>2207</v>
      </c>
      <c r="BD490" s="10" t="s">
        <v>2637</v>
      </c>
      <c r="BE490" s="10">
        <v>4</v>
      </c>
      <c r="BF490" s="10" t="s">
        <v>178</v>
      </c>
      <c r="BG490" s="10" t="s">
        <v>179</v>
      </c>
      <c r="BH490" s="10" t="s">
        <v>180</v>
      </c>
      <c r="BI490" s="10" t="s">
        <v>2567</v>
      </c>
      <c r="BJ490" s="10" t="s">
        <v>2568</v>
      </c>
      <c r="BK490" s="10">
        <v>2</v>
      </c>
      <c r="BL490" s="10" t="s">
        <v>253</v>
      </c>
      <c r="BM490" s="10" t="s">
        <v>94</v>
      </c>
      <c r="BN490" s="10" t="s">
        <v>106</v>
      </c>
      <c r="BO490" s="10" t="s">
        <v>106</v>
      </c>
      <c r="BP490" s="10" t="str">
        <f>+_xlfn.XLOOKUP(B490,[4]Base2020!$B:$B,[4]Base2020!$BL:$BL)</f>
        <v>Cambiar a Adriana Mata para 2022</v>
      </c>
      <c r="BQ490" s="10" t="s">
        <v>92</v>
      </c>
      <c r="BR490" s="10">
        <v>2024</v>
      </c>
      <c r="BS490" s="10" t="e">
        <f>+_xlfn.XLOOKUP(Tabla1[[#This Row],[COD_ACT]],'[1]VF (2)'!$B:$B,'[1]VF (2)'!$AGD:$AGD)</f>
        <v>#N/A</v>
      </c>
      <c r="BT490" s="10" t="e">
        <f>+_xlfn.XLOOKUP(Tabla1[[#This Row],[COD_ACT]],'[1]VF (2)'!$B:$B,'[1]VF (2)'!$AGC:$AGC)</f>
        <v>#N/A</v>
      </c>
      <c r="BU490" s="10" t="str">
        <f>+_xlfn.XLOOKUP(Tabla1[[#This Row],[COD_ACT]],'[2]COMPACTO PUNTO Y COMA'!$A:$A,'[2]COMPACTO PUNTO Y COMA'!$C:$C)</f>
        <v>301</v>
      </c>
      <c r="BV490" s="10" t="e">
        <f>_xlfn.XLOOKUP(Tabla1[[#This Row],[COD_ACT]],[3]Sheet1!$A:$A,[3]Sheet1!$B:$B)</f>
        <v>#N/A</v>
      </c>
      <c r="BW490" s="14">
        <v>500</v>
      </c>
      <c r="BX490" s="10">
        <v>600</v>
      </c>
      <c r="BY490" s="10"/>
      <c r="BZ490" s="10"/>
      <c r="CA490" s="10"/>
      <c r="CB490" s="10"/>
      <c r="CC490" s="10"/>
      <c r="CD490" s="10"/>
      <c r="CE490" s="10"/>
      <c r="CF490" s="10"/>
      <c r="CG490" s="10"/>
    </row>
    <row r="491" spans="1:85" hidden="1">
      <c r="A491" s="10" t="s">
        <v>3948</v>
      </c>
      <c r="B491" s="15" t="s">
        <v>3949</v>
      </c>
      <c r="C491" s="11" t="s">
        <v>86</v>
      </c>
      <c r="D491" s="10" t="s">
        <v>3950</v>
      </c>
      <c r="E491" s="10" t="s">
        <v>3951</v>
      </c>
      <c r="F491" s="10" t="s">
        <v>89</v>
      </c>
      <c r="G491" s="16">
        <v>4</v>
      </c>
      <c r="H491" s="10"/>
      <c r="I491" s="10"/>
      <c r="J491" s="10"/>
      <c r="K491" s="12" t="s">
        <v>3952</v>
      </c>
      <c r="L491" s="10" t="s">
        <v>91</v>
      </c>
      <c r="M491" s="10" t="s">
        <v>92</v>
      </c>
      <c r="N491" s="10" t="s">
        <v>91</v>
      </c>
      <c r="O491" s="10" t="s">
        <v>16</v>
      </c>
      <c r="P491" s="10" t="s">
        <v>93</v>
      </c>
      <c r="Q491" s="10">
        <v>1</v>
      </c>
      <c r="R491" s="10">
        <v>0</v>
      </c>
      <c r="S491" s="10">
        <v>0</v>
      </c>
      <c r="T491" s="10">
        <v>0</v>
      </c>
      <c r="U491" s="10">
        <v>0</v>
      </c>
      <c r="V491" s="10">
        <v>0</v>
      </c>
      <c r="W491" s="10">
        <v>0</v>
      </c>
      <c r="X491" s="10" t="s">
        <v>153</v>
      </c>
      <c r="Y491" s="10" t="s">
        <v>153</v>
      </c>
      <c r="Z491" s="10" t="s">
        <v>2352</v>
      </c>
      <c r="AA491" s="10">
        <v>2037</v>
      </c>
      <c r="AB491" s="10" t="s">
        <v>2353</v>
      </c>
      <c r="AC491" s="10" t="s">
        <v>3953</v>
      </c>
      <c r="AD491" s="10">
        <v>2014</v>
      </c>
      <c r="AE491" s="10" t="s">
        <v>116</v>
      </c>
      <c r="AF491" s="10" t="s">
        <v>117</v>
      </c>
      <c r="AG491" s="10"/>
      <c r="AH491" s="10">
        <v>0</v>
      </c>
      <c r="AI491" s="10">
        <v>0</v>
      </c>
      <c r="AJ491" s="10">
        <v>0</v>
      </c>
      <c r="AK491" s="10">
        <v>1</v>
      </c>
      <c r="AL491" s="10">
        <v>1</v>
      </c>
      <c r="AM491" s="10">
        <v>1</v>
      </c>
      <c r="AN491" s="10">
        <v>1</v>
      </c>
      <c r="AO491" s="10">
        <v>1</v>
      </c>
      <c r="AP491" s="10">
        <v>1</v>
      </c>
      <c r="AQ491" s="10">
        <v>1</v>
      </c>
      <c r="AR491" s="10">
        <v>1</v>
      </c>
      <c r="AS491" s="10">
        <v>1</v>
      </c>
      <c r="AT491" s="10">
        <v>1</v>
      </c>
      <c r="AU491" s="13" t="s">
        <v>3954</v>
      </c>
      <c r="AV491" s="10"/>
      <c r="AW491" s="10" t="s">
        <v>3955</v>
      </c>
      <c r="AX491" s="10">
        <v>2024</v>
      </c>
      <c r="AY491" s="10" t="s">
        <v>3956</v>
      </c>
      <c r="AZ491" s="10" t="s">
        <v>609</v>
      </c>
      <c r="BA491" s="10" t="s">
        <v>3957</v>
      </c>
      <c r="BB491" s="10">
        <v>1</v>
      </c>
      <c r="BC491" s="10" t="s">
        <v>983</v>
      </c>
      <c r="BD491" s="10" t="s">
        <v>984</v>
      </c>
      <c r="BE491" s="10">
        <v>1</v>
      </c>
      <c r="BF491" s="10" t="s">
        <v>985</v>
      </c>
      <c r="BG491" s="10" t="s">
        <v>986</v>
      </c>
      <c r="BH491" s="10" t="s">
        <v>987</v>
      </c>
      <c r="BI491" s="10" t="s">
        <v>988</v>
      </c>
      <c r="BJ491" s="10" t="s">
        <v>989</v>
      </c>
      <c r="BK491" s="10">
        <v>1</v>
      </c>
      <c r="BL491" s="10" t="s">
        <v>961</v>
      </c>
      <c r="BM491" s="10" t="s">
        <v>153</v>
      </c>
      <c r="BN491" s="10" t="s">
        <v>106</v>
      </c>
      <c r="BO491" s="10" t="s">
        <v>106</v>
      </c>
      <c r="BP491" s="10" t="str">
        <f>+_xlfn.XLOOKUP(B491,[4]Base2020!$B:$B,[4]Base2020!$BL:$BL)</f>
        <v>Objetivo General: Brindar las herramientas didácticas para adquirir la competencia docente en la enseñanza del español como L2/LE, con el fin de actualizar y certificar la población de educadores que lo requiere.</v>
      </c>
      <c r="BQ491" s="10" t="s">
        <v>92</v>
      </c>
      <c r="BR491" s="10">
        <v>2024</v>
      </c>
      <c r="BS491" s="10" t="e">
        <f>+_xlfn.XLOOKUP(Tabla1[[#This Row],[COD_ACT]],'[1]VF (2)'!$B:$B,'[1]VF (2)'!$AGD:$AGD)</f>
        <v>#N/A</v>
      </c>
      <c r="BT491" s="10" t="e">
        <f>+_xlfn.XLOOKUP(Tabla1[[#This Row],[COD_ACT]],'[1]VF (2)'!$B:$B,'[1]VF (2)'!$AGC:$AGC)</f>
        <v>#N/A</v>
      </c>
      <c r="BU491" s="10" t="str">
        <f>+_xlfn.XLOOKUP(Tabla1[[#This Row],[COD_ACT]],'[2]COMPACTO PUNTO Y COMA'!$A:$A,'[2]COMPACTO PUNTO Y COMA'!$C:$C)</f>
        <v>301</v>
      </c>
      <c r="BV491" s="10" t="e">
        <f>_xlfn.XLOOKUP(Tabla1[[#This Row],[COD_ACT]],[3]Sheet1!$A:$A,[3]Sheet1!$B:$B)</f>
        <v>#N/A</v>
      </c>
      <c r="BW491" s="14">
        <v>500</v>
      </c>
      <c r="BX491" s="10">
        <v>600</v>
      </c>
      <c r="BY491" s="10"/>
      <c r="BZ491" s="10"/>
      <c r="CA491" s="10"/>
      <c r="CB491" s="10"/>
      <c r="CC491" s="10"/>
      <c r="CD491" s="10"/>
      <c r="CE491" s="10"/>
      <c r="CF491" s="10"/>
      <c r="CG491" s="10"/>
    </row>
    <row r="492" spans="1:85" hidden="1">
      <c r="A492" s="10" t="s">
        <v>3958</v>
      </c>
      <c r="B492" s="15" t="s">
        <v>3959</v>
      </c>
      <c r="C492" s="11" t="s">
        <v>86</v>
      </c>
      <c r="D492" s="10" t="s">
        <v>1722</v>
      </c>
      <c r="E492" s="10" t="s">
        <v>1723</v>
      </c>
      <c r="F492" s="10" t="s">
        <v>89</v>
      </c>
      <c r="G492" s="16">
        <v>3</v>
      </c>
      <c r="H492" s="10"/>
      <c r="I492" s="10"/>
      <c r="J492" s="10"/>
      <c r="K492" s="12" t="s">
        <v>3960</v>
      </c>
      <c r="L492" s="10" t="s">
        <v>92</v>
      </c>
      <c r="M492" s="10" t="s">
        <v>92</v>
      </c>
      <c r="N492" s="10" t="s">
        <v>92</v>
      </c>
      <c r="O492" s="10" t="s">
        <v>165</v>
      </c>
      <c r="P492" s="10" t="s">
        <v>22</v>
      </c>
      <c r="Q492" s="10">
        <v>1</v>
      </c>
      <c r="R492" s="10">
        <v>0</v>
      </c>
      <c r="S492" s="10">
        <v>1</v>
      </c>
      <c r="T492" s="10">
        <v>0</v>
      </c>
      <c r="U492" s="10">
        <v>0</v>
      </c>
      <c r="V492" s="10">
        <v>0</v>
      </c>
      <c r="W492" s="10">
        <v>1</v>
      </c>
      <c r="X492" s="10" t="s">
        <v>94</v>
      </c>
      <c r="Y492" s="10" t="s">
        <v>238</v>
      </c>
      <c r="Z492" s="10" t="s">
        <v>1725</v>
      </c>
      <c r="AA492" s="10">
        <v>2097</v>
      </c>
      <c r="AB492" s="10" t="s">
        <v>1726</v>
      </c>
      <c r="AC492" s="10" t="s">
        <v>3961</v>
      </c>
      <c r="AD492" s="10">
        <v>2015</v>
      </c>
      <c r="AE492" s="10" t="s">
        <v>193</v>
      </c>
      <c r="AF492" s="10" t="s">
        <v>241</v>
      </c>
      <c r="AG492" s="10"/>
      <c r="AH492" s="10">
        <v>1</v>
      </c>
      <c r="AI492" s="10">
        <v>1</v>
      </c>
      <c r="AJ492" s="10">
        <v>1</v>
      </c>
      <c r="AK492" s="10">
        <v>1</v>
      </c>
      <c r="AL492" s="10">
        <v>1</v>
      </c>
      <c r="AM492" s="10">
        <v>1</v>
      </c>
      <c r="AN492" s="10">
        <v>1</v>
      </c>
      <c r="AO492" s="10">
        <v>1</v>
      </c>
      <c r="AP492" s="10">
        <v>1</v>
      </c>
      <c r="AQ492" s="10">
        <v>1</v>
      </c>
      <c r="AR492" s="10">
        <v>1</v>
      </c>
      <c r="AS492" s="10">
        <v>1</v>
      </c>
      <c r="AT492" s="10">
        <v>1</v>
      </c>
      <c r="AU492" s="13" t="s">
        <v>3962</v>
      </c>
      <c r="AV492" s="10"/>
      <c r="AW492" s="10" t="s">
        <v>3963</v>
      </c>
      <c r="AX492" s="10">
        <v>2024</v>
      </c>
      <c r="AY492" s="21" t="s">
        <v>3964</v>
      </c>
      <c r="AZ492" s="10" t="s">
        <v>138</v>
      </c>
      <c r="BA492" s="10" t="s">
        <v>3965</v>
      </c>
      <c r="BB492" s="10">
        <v>1</v>
      </c>
      <c r="BC492" s="10" t="s">
        <v>197</v>
      </c>
      <c r="BD492" s="10" t="s">
        <v>198</v>
      </c>
      <c r="BE492" s="10">
        <v>6</v>
      </c>
      <c r="BF492" s="10" t="s">
        <v>683</v>
      </c>
      <c r="BG492" s="10" t="s">
        <v>1732</v>
      </c>
      <c r="BH492" s="10" t="s">
        <v>1733</v>
      </c>
      <c r="BI492" s="10" t="s">
        <v>1734</v>
      </c>
      <c r="BJ492" s="10" t="s">
        <v>1735</v>
      </c>
      <c r="BK492" s="10">
        <v>8</v>
      </c>
      <c r="BL492" s="10" t="s">
        <v>285</v>
      </c>
      <c r="BM492" s="10" t="s">
        <v>286</v>
      </c>
      <c r="BN492" s="10" t="s">
        <v>106</v>
      </c>
      <c r="BO492" s="10" t="s">
        <v>106</v>
      </c>
      <c r="BP492" s="10"/>
      <c r="BQ492" s="10" t="s">
        <v>92</v>
      </c>
      <c r="BR492" s="10">
        <v>2024</v>
      </c>
      <c r="BS492" s="10" t="e">
        <f>+_xlfn.XLOOKUP(Tabla1[[#This Row],[COD_ACT]],'[1]VF (2)'!$B:$B,'[1]VF (2)'!$AGD:$AGD)</f>
        <v>#N/A</v>
      </c>
      <c r="BT492" s="10" t="e">
        <f>+_xlfn.XLOOKUP(Tabla1[[#This Row],[COD_ACT]],'[1]VF (2)'!$B:$B,'[1]VF (2)'!$AGC:$AGC)</f>
        <v>#N/A</v>
      </c>
      <c r="BU492" s="10" t="str">
        <f>+_xlfn.XLOOKUP(Tabla1[[#This Row],[COD_ACT]],'[2]COMPACTO PUNTO Y COMA'!$A:$A,'[2]COMPACTO PUNTO Y COMA'!$C:$C)</f>
        <v>103;104</v>
      </c>
      <c r="BV492" s="10" t="e">
        <f>_xlfn.XLOOKUP(Tabla1[[#This Row],[COD_ACT]],[3]Sheet1!$A:$A,[3]Sheet1!$B:$B)</f>
        <v>#N/A</v>
      </c>
      <c r="BW492" s="14" t="s">
        <v>2090</v>
      </c>
      <c r="BX492" s="10">
        <v>600</v>
      </c>
      <c r="BY492" s="10"/>
      <c r="BZ492" s="10"/>
      <c r="CA492" s="10"/>
      <c r="CB492" s="10"/>
      <c r="CC492" s="10"/>
      <c r="CD492" s="10"/>
      <c r="CE492" s="10"/>
      <c r="CF492" s="10"/>
      <c r="CG492" s="10"/>
    </row>
    <row r="493" spans="1:85">
      <c r="A493" s="10" t="s">
        <v>3966</v>
      </c>
      <c r="B493" s="10">
        <v>517</v>
      </c>
      <c r="C493" s="11" t="s">
        <v>86</v>
      </c>
      <c r="D493" s="10" t="s">
        <v>1106</v>
      </c>
      <c r="E493" s="10" t="s">
        <v>1107</v>
      </c>
      <c r="F493" s="10" t="s">
        <v>89</v>
      </c>
      <c r="G493" s="16">
        <v>6</v>
      </c>
      <c r="H493" s="10"/>
      <c r="I493" s="10"/>
      <c r="J493" s="10"/>
      <c r="K493" s="12" t="s">
        <v>3967</v>
      </c>
      <c r="L493" s="10" t="s">
        <v>91</v>
      </c>
      <c r="M493" s="10" t="s">
        <v>92</v>
      </c>
      <c r="N493" s="10" t="s">
        <v>91</v>
      </c>
      <c r="O493" s="10" t="s">
        <v>16</v>
      </c>
      <c r="P493" s="10" t="s">
        <v>93</v>
      </c>
      <c r="Q493" s="10">
        <v>1</v>
      </c>
      <c r="R493" s="10">
        <v>0</v>
      </c>
      <c r="S493" s="10">
        <v>0</v>
      </c>
      <c r="T493" s="10">
        <v>0</v>
      </c>
      <c r="U493" s="10">
        <v>0</v>
      </c>
      <c r="V493" s="10">
        <v>0</v>
      </c>
      <c r="W493" s="10">
        <v>0</v>
      </c>
      <c r="X493" s="10" t="s">
        <v>94</v>
      </c>
      <c r="Y493" s="10" t="s">
        <v>153</v>
      </c>
      <c r="Z493" s="10" t="s">
        <v>833</v>
      </c>
      <c r="AA493" s="10">
        <v>2032</v>
      </c>
      <c r="AB493" s="10" t="s">
        <v>834</v>
      </c>
      <c r="AC493" s="10" t="s">
        <v>3968</v>
      </c>
      <c r="AD493" s="10">
        <v>2014</v>
      </c>
      <c r="AE493" s="10" t="s">
        <v>116</v>
      </c>
      <c r="AF493" s="10" t="s">
        <v>117</v>
      </c>
      <c r="AG493" s="10"/>
      <c r="AH493" s="10">
        <v>0</v>
      </c>
      <c r="AI493" s="10">
        <v>0</v>
      </c>
      <c r="AJ493" s="10">
        <v>0</v>
      </c>
      <c r="AK493" s="10">
        <v>0</v>
      </c>
      <c r="AL493" s="10">
        <v>0</v>
      </c>
      <c r="AM493" s="10">
        <v>1</v>
      </c>
      <c r="AN493" s="10">
        <v>1</v>
      </c>
      <c r="AO493" s="10">
        <v>1</v>
      </c>
      <c r="AP493" s="10">
        <v>1</v>
      </c>
      <c r="AQ493" s="10">
        <v>1</v>
      </c>
      <c r="AR493" s="10">
        <v>1</v>
      </c>
      <c r="AS493" s="10">
        <v>1</v>
      </c>
      <c r="AT493" s="10">
        <v>1</v>
      </c>
      <c r="AU493" s="13" t="s">
        <v>2222</v>
      </c>
      <c r="AV493" s="10"/>
      <c r="AW493" s="10">
        <v>517</v>
      </c>
      <c r="AX493" s="10">
        <v>2024</v>
      </c>
      <c r="AY493" s="10" t="s">
        <v>3969</v>
      </c>
      <c r="AZ493" s="10" t="s">
        <v>276</v>
      </c>
      <c r="BA493" s="10" t="s">
        <v>3970</v>
      </c>
      <c r="BB493" s="10">
        <v>1</v>
      </c>
      <c r="BC493" s="10" t="s">
        <v>278</v>
      </c>
      <c r="BD493" s="10" t="s">
        <v>279</v>
      </c>
      <c r="BE493" s="10">
        <v>8</v>
      </c>
      <c r="BF493" s="10" t="s">
        <v>280</v>
      </c>
      <c r="BG493" s="10" t="s">
        <v>281</v>
      </c>
      <c r="BH493" s="10" t="s">
        <v>282</v>
      </c>
      <c r="BI493" s="10" t="s">
        <v>283</v>
      </c>
      <c r="BJ493" s="10" t="s">
        <v>284</v>
      </c>
      <c r="BK493" s="10">
        <v>8</v>
      </c>
      <c r="BL493" s="10" t="s">
        <v>1826</v>
      </c>
      <c r="BM493" s="10" t="s">
        <v>286</v>
      </c>
      <c r="BN493" s="10" t="s">
        <v>106</v>
      </c>
      <c r="BO493" s="10" t="s">
        <v>106</v>
      </c>
      <c r="BP493" s="10" t="str">
        <f>+_xlfn.XLOOKUP(B493,[4]Base2020!$B:$B,[4]Base2020!$BL:$BL)</f>
        <v>Este programa es de caracter permanente y de interés nacional para la gestión del recurso hídrico y la protección de los ecosistemas acuáticos rivereños.</v>
      </c>
      <c r="BQ493" s="10" t="s">
        <v>92</v>
      </c>
      <c r="BR493" s="10">
        <v>2024</v>
      </c>
      <c r="BS493" s="10" t="e">
        <f>+_xlfn.XLOOKUP(Tabla1[[#This Row],[COD_ACT]],'[1]VF (2)'!$B:$B,'[1]VF (2)'!$AGD:$AGD)</f>
        <v>#N/A</v>
      </c>
      <c r="BT493" s="10" t="e">
        <f>+_xlfn.XLOOKUP(Tabla1[[#This Row],[COD_ACT]],'[1]VF (2)'!$B:$B,'[1]VF (2)'!$AGC:$AGC)</f>
        <v>#N/A</v>
      </c>
      <c r="BU493" s="10" t="str">
        <f>+_xlfn.XLOOKUP(Tabla1[[#This Row],[COD_ACT]],'[2]COMPACTO PUNTO Y COMA'!$A:$A,'[2]COMPACTO PUNTO Y COMA'!$C:$C)</f>
        <v>103</v>
      </c>
      <c r="BV493" s="10" t="str">
        <f>_xlfn.XLOOKUP(Tabla1[[#This Row],[COD_ACT]],[3]Sheet1!$A:$A,[3]Sheet1!$B:$B)</f>
        <v>101;201;305;401;501;503;504;505;508;510;402;403;202;203;204;102;104</v>
      </c>
      <c r="BW493" s="14" t="s">
        <v>351</v>
      </c>
      <c r="BX493" s="10" t="s">
        <v>3971</v>
      </c>
      <c r="BY493" s="10"/>
      <c r="BZ493" s="10"/>
      <c r="CA493" s="10"/>
      <c r="CB493" s="10"/>
      <c r="CC493" s="10"/>
      <c r="CD493" s="10"/>
      <c r="CE493" s="10"/>
      <c r="CF493" s="10"/>
      <c r="CG493" s="10"/>
    </row>
    <row r="494" spans="1:85" hidden="1">
      <c r="A494" s="10" t="s">
        <v>3972</v>
      </c>
      <c r="B494" s="10">
        <v>34299</v>
      </c>
      <c r="C494" s="11" t="s">
        <v>86</v>
      </c>
      <c r="D494" s="10" t="s">
        <v>2255</v>
      </c>
      <c r="E494" s="10" t="s">
        <v>2256</v>
      </c>
      <c r="F494" s="10" t="s">
        <v>89</v>
      </c>
      <c r="G494" s="10"/>
      <c r="H494" s="10"/>
      <c r="I494" s="10"/>
      <c r="J494" s="10"/>
      <c r="K494" s="12" t="s">
        <v>3973</v>
      </c>
      <c r="L494" s="10" t="s">
        <v>91</v>
      </c>
      <c r="M494" s="10" t="s">
        <v>92</v>
      </c>
      <c r="N494" s="10" t="s">
        <v>91</v>
      </c>
      <c r="O494" s="10" t="s">
        <v>16</v>
      </c>
      <c r="P494" s="10" t="s">
        <v>93</v>
      </c>
      <c r="Q494" s="10">
        <v>1</v>
      </c>
      <c r="R494" s="10">
        <v>0</v>
      </c>
      <c r="S494" s="10">
        <v>0</v>
      </c>
      <c r="T494" s="10">
        <v>0</v>
      </c>
      <c r="U494" s="10">
        <v>0</v>
      </c>
      <c r="V494" s="10">
        <v>0</v>
      </c>
      <c r="W494" s="10">
        <v>0</v>
      </c>
      <c r="X494" s="10" t="s">
        <v>94</v>
      </c>
      <c r="Y494" s="10"/>
      <c r="Z494" s="10" t="s">
        <v>655</v>
      </c>
      <c r="AA494" s="10">
        <v>2064</v>
      </c>
      <c r="AB494" s="10" t="s">
        <v>656</v>
      </c>
      <c r="AC494" s="10" t="s">
        <v>3974</v>
      </c>
      <c r="AD494" s="10">
        <v>2015</v>
      </c>
      <c r="AE494" s="10" t="s">
        <v>193</v>
      </c>
      <c r="AF494" s="10" t="s">
        <v>241</v>
      </c>
      <c r="AG494" s="10"/>
      <c r="AH494" s="10">
        <v>0</v>
      </c>
      <c r="AI494" s="10">
        <v>0</v>
      </c>
      <c r="AJ494" s="10">
        <v>0</v>
      </c>
      <c r="AK494" s="10">
        <v>0</v>
      </c>
      <c r="AL494" s="10">
        <v>0</v>
      </c>
      <c r="AM494" s="10">
        <v>0</v>
      </c>
      <c r="AN494" s="10">
        <v>1</v>
      </c>
      <c r="AO494" s="10"/>
      <c r="AP494" s="10"/>
      <c r="AQ494" s="10"/>
      <c r="AR494" s="10"/>
      <c r="AS494" s="10"/>
      <c r="AT494" s="10"/>
      <c r="AU494" s="13" t="s">
        <v>3975</v>
      </c>
      <c r="AV494" s="10"/>
      <c r="AW494" s="10"/>
      <c r="AX494" s="10">
        <v>2024</v>
      </c>
      <c r="AY494" s="10" t="s">
        <v>3976</v>
      </c>
      <c r="AZ494" s="10" t="s">
        <v>1753</v>
      </c>
      <c r="BA494" s="10"/>
      <c r="BB494" s="10">
        <v>1</v>
      </c>
      <c r="BC494" s="10" t="s">
        <v>2035</v>
      </c>
      <c r="BD494" s="10" t="s">
        <v>2036</v>
      </c>
      <c r="BE494" s="10"/>
      <c r="BF494" s="10"/>
      <c r="BG494" s="10"/>
      <c r="BH494" s="10"/>
      <c r="BI494" s="10"/>
      <c r="BJ494" s="10"/>
      <c r="BK494" s="10"/>
      <c r="BL494" s="10"/>
      <c r="BM494" s="10"/>
      <c r="BN494" s="12" t="s">
        <v>106</v>
      </c>
      <c r="BO494" s="12" t="s">
        <v>106</v>
      </c>
      <c r="BP494" s="10"/>
      <c r="BQ494" s="10" t="s">
        <v>92</v>
      </c>
      <c r="BR494" s="10">
        <v>2024</v>
      </c>
      <c r="BS494" s="10" t="str">
        <f>+_xlfn.XLOOKUP(Tabla1[[#This Row],[COD_ACT]],'[1]VF (2)'!$B:$B,'[1]VF (2)'!$AGD:$AGD)</f>
        <v>101;102;103;104;105;205;203;301;404;510</v>
      </c>
      <c r="BT494" s="10">
        <f>+_xlfn.XLOOKUP(Tabla1[[#This Row],[COD_ACT]],'[1]VF (2)'!$B:$B,'[1]VF (2)'!$AGC:$AGC)</f>
        <v>0</v>
      </c>
      <c r="BU494" s="10" t="e">
        <f>+_xlfn.XLOOKUP(Tabla1[[#This Row],[COD_ACT]],'[2]COMPACTO PUNTO Y COMA'!$A:$A,'[2]COMPACTO PUNTO Y COMA'!$C:$C)</f>
        <v>#N/A</v>
      </c>
      <c r="BV494" s="10" t="e">
        <f>+_xlfn.XLOOKUP(Tabla1[[#This Row],[COD_ACT]],[3]Sheet1!$A:$A,[3]Sheet1!$B:$B)</f>
        <v>#N/A</v>
      </c>
      <c r="BW494" s="14">
        <v>500</v>
      </c>
      <c r="BX494" s="10" t="s">
        <v>3977</v>
      </c>
      <c r="BY494" s="10"/>
      <c r="BZ494" s="10"/>
      <c r="CA494" s="10"/>
      <c r="CB494" s="10"/>
      <c r="CC494" s="10"/>
      <c r="CD494" s="10"/>
      <c r="CE494" s="10"/>
      <c r="CF494" s="10"/>
      <c r="CG494" s="10"/>
    </row>
    <row r="495" spans="1:85" hidden="1">
      <c r="A495" s="10" t="s">
        <v>3978</v>
      </c>
      <c r="B495" s="15" t="s">
        <v>3979</v>
      </c>
      <c r="C495" s="11" t="s">
        <v>86</v>
      </c>
      <c r="D495" s="10" t="s">
        <v>3980</v>
      </c>
      <c r="E495" s="10" t="s">
        <v>3981</v>
      </c>
      <c r="F495" s="10" t="s">
        <v>89</v>
      </c>
      <c r="G495" s="16">
        <v>4</v>
      </c>
      <c r="H495" s="10"/>
      <c r="I495" s="10"/>
      <c r="J495" s="10"/>
      <c r="K495" s="12" t="s">
        <v>1004</v>
      </c>
      <c r="L495" s="10" t="s">
        <v>91</v>
      </c>
      <c r="M495" s="10" t="s">
        <v>92</v>
      </c>
      <c r="N495" s="10" t="s">
        <v>92</v>
      </c>
      <c r="O495" s="10" t="s">
        <v>165</v>
      </c>
      <c r="P495" s="10" t="s">
        <v>22</v>
      </c>
      <c r="Q495" s="10">
        <v>1</v>
      </c>
      <c r="R495" s="10">
        <v>0</v>
      </c>
      <c r="S495" s="10">
        <v>0</v>
      </c>
      <c r="T495" s="10">
        <v>1</v>
      </c>
      <c r="U495" s="10">
        <v>0</v>
      </c>
      <c r="V495" s="10">
        <v>0</v>
      </c>
      <c r="W495" s="10">
        <v>1</v>
      </c>
      <c r="X495" s="10" t="s">
        <v>153</v>
      </c>
      <c r="Y495" s="10" t="s">
        <v>153</v>
      </c>
      <c r="Z495" s="10" t="s">
        <v>1333</v>
      </c>
      <c r="AA495" s="10">
        <v>2035</v>
      </c>
      <c r="AB495" s="10" t="s">
        <v>1334</v>
      </c>
      <c r="AC495" s="10" t="s">
        <v>3982</v>
      </c>
      <c r="AD495" s="10">
        <v>2014</v>
      </c>
      <c r="AE495" s="10" t="s">
        <v>116</v>
      </c>
      <c r="AF495" s="10" t="s">
        <v>117</v>
      </c>
      <c r="AG495" s="10"/>
      <c r="AH495" s="10">
        <v>0</v>
      </c>
      <c r="AI495" s="10">
        <v>0</v>
      </c>
      <c r="AJ495" s="10">
        <v>0</v>
      </c>
      <c r="AK495" s="10">
        <v>1</v>
      </c>
      <c r="AL495" s="10">
        <v>1</v>
      </c>
      <c r="AM495" s="10">
        <v>1</v>
      </c>
      <c r="AN495" s="10">
        <v>1</v>
      </c>
      <c r="AO495" s="10">
        <v>1</v>
      </c>
      <c r="AP495" s="10">
        <v>1</v>
      </c>
      <c r="AQ495" s="10">
        <v>1</v>
      </c>
      <c r="AR495" s="10">
        <v>1</v>
      </c>
      <c r="AS495" s="10">
        <v>1</v>
      </c>
      <c r="AT495" s="10">
        <v>1</v>
      </c>
      <c r="AU495" s="13" t="s">
        <v>3983</v>
      </c>
      <c r="AV495" s="10"/>
      <c r="AW495" s="10" t="s">
        <v>3984</v>
      </c>
      <c r="AX495" s="10">
        <v>2024</v>
      </c>
      <c r="AY495" s="10" t="s">
        <v>3985</v>
      </c>
      <c r="AZ495" s="10" t="s">
        <v>609</v>
      </c>
      <c r="BA495" s="10" t="s">
        <v>3986</v>
      </c>
      <c r="BB495" s="10">
        <v>1</v>
      </c>
      <c r="BC495" s="10" t="s">
        <v>983</v>
      </c>
      <c r="BD495" s="10" t="s">
        <v>984</v>
      </c>
      <c r="BE495" s="10">
        <v>1</v>
      </c>
      <c r="BF495" s="10" t="s">
        <v>985</v>
      </c>
      <c r="BG495" s="10" t="s">
        <v>986</v>
      </c>
      <c r="BH495" s="10" t="s">
        <v>987</v>
      </c>
      <c r="BI495" s="10" t="s">
        <v>3838</v>
      </c>
      <c r="BJ495" s="10" t="s">
        <v>3839</v>
      </c>
      <c r="BK495" s="10">
        <v>1</v>
      </c>
      <c r="BL495" s="10" t="s">
        <v>961</v>
      </c>
      <c r="BM495" s="10" t="s">
        <v>153</v>
      </c>
      <c r="BN495" s="10" t="s">
        <v>106</v>
      </c>
      <c r="BO495" s="10" t="s">
        <v>106</v>
      </c>
      <c r="BP495" s="10"/>
      <c r="BQ495" s="10" t="s">
        <v>92</v>
      </c>
      <c r="BR495" s="10">
        <v>2024</v>
      </c>
      <c r="BS495" s="10" t="e">
        <f>+_xlfn.XLOOKUP(Tabla1[[#This Row],[COD_ACT]],'[1]VF (2)'!$B:$B,'[1]VF (2)'!$AGD:$AGD)</f>
        <v>#N/A</v>
      </c>
      <c r="BT495" s="10" t="e">
        <f>+_xlfn.XLOOKUP(Tabla1[[#This Row],[COD_ACT]],'[1]VF (2)'!$B:$B,'[1]VF (2)'!$AGC:$AGC)</f>
        <v>#N/A</v>
      </c>
      <c r="BU495" s="10" t="str">
        <f>+_xlfn.XLOOKUP(Tabla1[[#This Row],[COD_ACT]],'[2]COMPACTO PUNTO Y COMA'!$A:$A,'[2]COMPACTO PUNTO Y COMA'!$C:$C)</f>
        <v>101</v>
      </c>
      <c r="BV495" s="10" t="e">
        <f>_xlfn.XLOOKUP(Tabla1[[#This Row],[COD_ACT]],[3]Sheet1!$A:$A,[3]Sheet1!$B:$B)</f>
        <v>#N/A</v>
      </c>
      <c r="BW495" s="14" t="s">
        <v>756</v>
      </c>
      <c r="BX495" s="10">
        <v>600</v>
      </c>
      <c r="BY495" s="10"/>
      <c r="BZ495" s="10"/>
      <c r="CA495" s="10"/>
      <c r="CB495" s="10"/>
      <c r="CC495" s="10"/>
      <c r="CD495" s="10"/>
      <c r="CE495" s="10"/>
      <c r="CF495" s="10"/>
      <c r="CG495" s="10"/>
    </row>
    <row r="496" spans="1:85" hidden="1">
      <c r="A496" s="10" t="s">
        <v>3987</v>
      </c>
      <c r="B496" s="15" t="s">
        <v>3988</v>
      </c>
      <c r="C496" s="11" t="s">
        <v>86</v>
      </c>
      <c r="D496" s="10" t="s">
        <v>266</v>
      </c>
      <c r="E496" s="10" t="s">
        <v>267</v>
      </c>
      <c r="F496" s="10" t="s">
        <v>89</v>
      </c>
      <c r="G496" s="16" t="s">
        <v>268</v>
      </c>
      <c r="H496" s="10"/>
      <c r="I496" s="10"/>
      <c r="J496" s="10"/>
      <c r="K496" s="12" t="s">
        <v>3989</v>
      </c>
      <c r="L496" s="10" t="s">
        <v>91</v>
      </c>
      <c r="M496" s="10" t="s">
        <v>92</v>
      </c>
      <c r="N496" s="10" t="s">
        <v>92</v>
      </c>
      <c r="O496" s="10" t="s">
        <v>22</v>
      </c>
      <c r="P496" s="10" t="s">
        <v>22</v>
      </c>
      <c r="Q496" s="10">
        <v>1</v>
      </c>
      <c r="R496" s="10">
        <v>1</v>
      </c>
      <c r="S496" s="10">
        <v>1</v>
      </c>
      <c r="T496" s="10">
        <v>0</v>
      </c>
      <c r="U496" s="10">
        <v>1</v>
      </c>
      <c r="V496" s="10">
        <v>0</v>
      </c>
      <c r="W496" s="10">
        <v>1</v>
      </c>
      <c r="X496" s="10" t="s">
        <v>112</v>
      </c>
      <c r="Y496" s="10" t="s">
        <v>129</v>
      </c>
      <c r="Z496" s="10" t="s">
        <v>270</v>
      </c>
      <c r="AA496" s="10">
        <v>2081</v>
      </c>
      <c r="AB496" s="10" t="s">
        <v>271</v>
      </c>
      <c r="AC496" s="10" t="s">
        <v>3933</v>
      </c>
      <c r="AD496" s="10">
        <v>2017</v>
      </c>
      <c r="AE496" s="10" t="s">
        <v>133</v>
      </c>
      <c r="AF496" s="10" t="s">
        <v>134</v>
      </c>
      <c r="AG496" s="10"/>
      <c r="AH496" s="10">
        <v>0</v>
      </c>
      <c r="AI496" s="10">
        <v>0</v>
      </c>
      <c r="AJ496" s="10">
        <v>0</v>
      </c>
      <c r="AK496" s="10">
        <v>0</v>
      </c>
      <c r="AL496" s="10">
        <v>0</v>
      </c>
      <c r="AM496" s="10">
        <v>1</v>
      </c>
      <c r="AN496" s="10">
        <v>1</v>
      </c>
      <c r="AO496" s="10">
        <v>1</v>
      </c>
      <c r="AP496" s="10">
        <v>1</v>
      </c>
      <c r="AQ496" s="10">
        <v>1</v>
      </c>
      <c r="AR496" s="10">
        <v>1</v>
      </c>
      <c r="AS496" s="10">
        <v>1</v>
      </c>
      <c r="AT496" s="10">
        <v>1</v>
      </c>
      <c r="AU496" s="13" t="s">
        <v>3990</v>
      </c>
      <c r="AV496" s="10"/>
      <c r="AW496" s="10" t="s">
        <v>3991</v>
      </c>
      <c r="AX496" s="10">
        <v>2024</v>
      </c>
      <c r="AY496" s="10" t="s">
        <v>3992</v>
      </c>
      <c r="AZ496" s="10" t="s">
        <v>276</v>
      </c>
      <c r="BA496" s="10" t="s">
        <v>3993</v>
      </c>
      <c r="BB496" s="10">
        <v>1</v>
      </c>
      <c r="BC496" s="10" t="s">
        <v>278</v>
      </c>
      <c r="BD496" s="10" t="s">
        <v>279</v>
      </c>
      <c r="BE496" s="10">
        <v>8</v>
      </c>
      <c r="BF496" s="10" t="s">
        <v>280</v>
      </c>
      <c r="BG496" s="10" t="s">
        <v>281</v>
      </c>
      <c r="BH496" s="10" t="s">
        <v>282</v>
      </c>
      <c r="BI496" s="10" t="s">
        <v>283</v>
      </c>
      <c r="BJ496" s="10" t="s">
        <v>284</v>
      </c>
      <c r="BK496" s="10">
        <v>8</v>
      </c>
      <c r="BL496" s="10" t="s">
        <v>285</v>
      </c>
      <c r="BM496" s="10" t="s">
        <v>286</v>
      </c>
      <c r="BN496" s="10" t="s">
        <v>106</v>
      </c>
      <c r="BO496" s="10" t="s">
        <v>106</v>
      </c>
      <c r="BP496" s="10"/>
      <c r="BQ496" s="10" t="s">
        <v>92</v>
      </c>
      <c r="BR496" s="10">
        <v>2024</v>
      </c>
      <c r="BS496" s="10" t="e">
        <f>+_xlfn.XLOOKUP(Tabla1[[#This Row],[COD_ACT]],'[1]VF (2)'!$B:$B,'[1]VF (2)'!$AGD:$AGD)</f>
        <v>#N/A</v>
      </c>
      <c r="BT496" s="10" t="e">
        <f>+_xlfn.XLOOKUP(Tabla1[[#This Row],[COD_ACT]],'[1]VF (2)'!$B:$B,'[1]VF (2)'!$AGC:$AGC)</f>
        <v>#N/A</v>
      </c>
      <c r="BU496" s="10" t="str">
        <f>+_xlfn.XLOOKUP(Tabla1[[#This Row],[COD_ACT]],'[2]COMPACTO PUNTO Y COMA'!$A:$A,'[2]COMPACTO PUNTO Y COMA'!$C:$C)</f>
        <v>301</v>
      </c>
      <c r="BV496" s="10" t="e">
        <f>_xlfn.XLOOKUP(Tabla1[[#This Row],[COD_ACT]],[3]Sheet1!$A:$A,[3]Sheet1!$B:$B)</f>
        <v>#N/A</v>
      </c>
      <c r="BW496" s="14">
        <v>500</v>
      </c>
      <c r="BX496" s="10">
        <v>600</v>
      </c>
      <c r="BY496" s="10"/>
      <c r="BZ496" s="10"/>
      <c r="CA496" s="10"/>
      <c r="CB496" s="10"/>
      <c r="CC496" s="10"/>
      <c r="CD496" s="10"/>
      <c r="CE496" s="10"/>
      <c r="CF496" s="10"/>
      <c r="CG496" s="10"/>
    </row>
    <row r="497" spans="1:85" hidden="1">
      <c r="A497" s="10" t="s">
        <v>3994</v>
      </c>
      <c r="B497" s="10">
        <v>31956</v>
      </c>
      <c r="C497" s="11" t="s">
        <v>86</v>
      </c>
      <c r="D497" s="10" t="s">
        <v>3995</v>
      </c>
      <c r="E497" s="10" t="s">
        <v>3996</v>
      </c>
      <c r="F497" s="10" t="s">
        <v>89</v>
      </c>
      <c r="G497" s="11"/>
      <c r="H497" s="10"/>
      <c r="I497" s="10"/>
      <c r="J497" s="10"/>
      <c r="K497" s="12" t="s">
        <v>3997</v>
      </c>
      <c r="L497" s="10" t="s">
        <v>91</v>
      </c>
      <c r="M497" s="10" t="s">
        <v>92</v>
      </c>
      <c r="N497" s="10" t="s">
        <v>92</v>
      </c>
      <c r="O497" s="10" t="s">
        <v>165</v>
      </c>
      <c r="P497" s="10" t="s">
        <v>165</v>
      </c>
      <c r="Q497" s="10">
        <v>1</v>
      </c>
      <c r="R497" s="10">
        <v>0</v>
      </c>
      <c r="S497" s="10">
        <v>0</v>
      </c>
      <c r="T497" s="10">
        <v>0</v>
      </c>
      <c r="U497" s="10">
        <v>1</v>
      </c>
      <c r="V497" s="10">
        <v>0</v>
      </c>
      <c r="W497" s="10">
        <v>1</v>
      </c>
      <c r="X497" s="10" t="s">
        <v>112</v>
      </c>
      <c r="Y497" s="10"/>
      <c r="Z497" s="10" t="s">
        <v>571</v>
      </c>
      <c r="AA497" s="10">
        <v>2044</v>
      </c>
      <c r="AB497" s="10" t="s">
        <v>572</v>
      </c>
      <c r="AC497" s="10" t="s">
        <v>3998</v>
      </c>
      <c r="AD497" s="10">
        <v>2014</v>
      </c>
      <c r="AE497" s="10" t="s">
        <v>116</v>
      </c>
      <c r="AF497" s="10" t="s">
        <v>117</v>
      </c>
      <c r="AG497" s="10"/>
      <c r="AH497" s="10">
        <v>0</v>
      </c>
      <c r="AI497" s="10">
        <v>0</v>
      </c>
      <c r="AJ497" s="10">
        <v>0</v>
      </c>
      <c r="AK497" s="10">
        <v>0</v>
      </c>
      <c r="AL497" s="10">
        <v>0</v>
      </c>
      <c r="AM497" s="10">
        <v>0</v>
      </c>
      <c r="AN497" s="10">
        <v>1</v>
      </c>
      <c r="AO497" s="10"/>
      <c r="AP497" s="10"/>
      <c r="AQ497" s="10"/>
      <c r="AR497" s="10"/>
      <c r="AS497" s="10"/>
      <c r="AT497" s="10"/>
      <c r="AU497" s="10"/>
      <c r="AV497" s="10"/>
      <c r="AW497" s="10"/>
      <c r="AX497" s="10">
        <v>2024</v>
      </c>
      <c r="AY497" s="10" t="s">
        <v>3999</v>
      </c>
      <c r="AZ497" s="10" t="s">
        <v>464</v>
      </c>
      <c r="BA497" s="10"/>
      <c r="BB497" s="10">
        <v>1</v>
      </c>
      <c r="BC497" s="10" t="s">
        <v>4000</v>
      </c>
      <c r="BD497" s="10" t="s">
        <v>4001</v>
      </c>
      <c r="BE497" s="10"/>
      <c r="BF497" s="10"/>
      <c r="BG497" s="10"/>
      <c r="BH497" s="10"/>
      <c r="BI497" s="10"/>
      <c r="BJ497" s="10"/>
      <c r="BK497" s="10"/>
      <c r="BL497" s="10"/>
      <c r="BM497" s="10"/>
      <c r="BN497" s="12" t="s">
        <v>106</v>
      </c>
      <c r="BO497" s="12" t="s">
        <v>106</v>
      </c>
      <c r="BP497" s="10"/>
      <c r="BQ497" s="10" t="s">
        <v>92</v>
      </c>
      <c r="BR497" s="10">
        <v>2024</v>
      </c>
      <c r="BS497" s="10" t="str">
        <f>+_xlfn.XLOOKUP(Tabla1[[#This Row],[COD_ACT]],'[1]VF (2)'!$B:$B,'[1]VF (2)'!$AGD:$AGD)</f>
        <v>203;302;303;307;403</v>
      </c>
      <c r="BT497" s="10" t="str">
        <f>+_xlfn.XLOOKUP(Tabla1[[#This Row],[COD_ACT]],'[1]VF (2)'!$B:$B,'[1]VF (2)'!$AGC:$AGC)</f>
        <v>103;204;104</v>
      </c>
      <c r="BU497" s="10" t="e">
        <f>+_xlfn.XLOOKUP(Tabla1[[#This Row],[COD_ACT]],'[2]COMPACTO PUNTO Y COMA'!$A:$A,'[2]COMPACTO PUNTO Y COMA'!$C:$C)</f>
        <v>#N/A</v>
      </c>
      <c r="BV497" s="10" t="e">
        <f>+_xlfn.XLOOKUP(Tabla1[[#This Row],[COD_ACT]],[3]Sheet1!$A:$A,[3]Sheet1!$B:$B)</f>
        <v>#N/A</v>
      </c>
      <c r="BW497" s="14" t="s">
        <v>4002</v>
      </c>
      <c r="BX497" s="10" t="s">
        <v>4003</v>
      </c>
      <c r="BY497" s="10"/>
      <c r="BZ497" s="10"/>
      <c r="CA497" s="10"/>
      <c r="CB497" s="10"/>
      <c r="CC497" s="10"/>
      <c r="CD497" s="10"/>
      <c r="CE497" s="10"/>
      <c r="CF497" s="10"/>
      <c r="CG497" s="10"/>
    </row>
    <row r="498" spans="1:85" hidden="1">
      <c r="A498" s="10" t="s">
        <v>4004</v>
      </c>
      <c r="B498" s="15" t="s">
        <v>4005</v>
      </c>
      <c r="C498" s="11" t="s">
        <v>86</v>
      </c>
      <c r="D498" s="10" t="s">
        <v>4006</v>
      </c>
      <c r="E498" s="10" t="s">
        <v>4007</v>
      </c>
      <c r="F498" s="10" t="s">
        <v>89</v>
      </c>
      <c r="G498" s="16">
        <v>4</v>
      </c>
      <c r="H498" s="10"/>
      <c r="I498" s="10"/>
      <c r="J498" s="10"/>
      <c r="K498" s="12" t="s">
        <v>1004</v>
      </c>
      <c r="L498" s="10" t="s">
        <v>91</v>
      </c>
      <c r="M498" s="10" t="s">
        <v>92</v>
      </c>
      <c r="N498" s="10" t="s">
        <v>91</v>
      </c>
      <c r="O498" s="10" t="s">
        <v>16</v>
      </c>
      <c r="P498" s="10" t="s">
        <v>93</v>
      </c>
      <c r="Q498" s="10">
        <v>1</v>
      </c>
      <c r="R498" s="10">
        <v>0</v>
      </c>
      <c r="S498" s="10">
        <v>0</v>
      </c>
      <c r="T498" s="10">
        <v>0</v>
      </c>
      <c r="U498" s="10">
        <v>0</v>
      </c>
      <c r="V498" s="10">
        <v>0</v>
      </c>
      <c r="W498" s="10">
        <v>0</v>
      </c>
      <c r="X498" s="10" t="s">
        <v>153</v>
      </c>
      <c r="Y498" s="10" t="s">
        <v>153</v>
      </c>
      <c r="Z498" s="10" t="s">
        <v>1225</v>
      </c>
      <c r="AA498" s="10">
        <v>2027</v>
      </c>
      <c r="AB498" s="10" t="s">
        <v>1226</v>
      </c>
      <c r="AC498" s="10" t="s">
        <v>4008</v>
      </c>
      <c r="AD498" s="10">
        <v>2014</v>
      </c>
      <c r="AE498" s="10" t="s">
        <v>116</v>
      </c>
      <c r="AF498" s="10" t="s">
        <v>117</v>
      </c>
      <c r="AG498" s="10"/>
      <c r="AH498" s="10">
        <v>0</v>
      </c>
      <c r="AI498" s="10">
        <v>0</v>
      </c>
      <c r="AJ498" s="10">
        <v>0</v>
      </c>
      <c r="AK498" s="10">
        <v>1</v>
      </c>
      <c r="AL498" s="10">
        <v>1</v>
      </c>
      <c r="AM498" s="10">
        <v>1</v>
      </c>
      <c r="AN498" s="10">
        <v>1</v>
      </c>
      <c r="AO498" s="10">
        <v>1</v>
      </c>
      <c r="AP498" s="10">
        <v>1</v>
      </c>
      <c r="AQ498" s="10">
        <v>1</v>
      </c>
      <c r="AR498" s="10">
        <v>1</v>
      </c>
      <c r="AS498" s="10">
        <v>1</v>
      </c>
      <c r="AT498" s="10">
        <v>1</v>
      </c>
      <c r="AU498" s="13" t="s">
        <v>4009</v>
      </c>
      <c r="AV498" s="10"/>
      <c r="AW498" s="10" t="s">
        <v>4010</v>
      </c>
      <c r="AX498" s="10">
        <v>2024</v>
      </c>
      <c r="AY498" s="10" t="s">
        <v>4011</v>
      </c>
      <c r="AZ498" s="10" t="s">
        <v>609</v>
      </c>
      <c r="BA498" s="10" t="s">
        <v>4012</v>
      </c>
      <c r="BB498" s="10">
        <v>1</v>
      </c>
      <c r="BC498" s="10" t="s">
        <v>983</v>
      </c>
      <c r="BD498" s="10" t="s">
        <v>984</v>
      </c>
      <c r="BE498" s="10">
        <v>1</v>
      </c>
      <c r="BF498" s="10" t="s">
        <v>985</v>
      </c>
      <c r="BG498" s="10" t="s">
        <v>986</v>
      </c>
      <c r="BH498" s="10" t="s">
        <v>987</v>
      </c>
      <c r="BI498" s="10" t="s">
        <v>3838</v>
      </c>
      <c r="BJ498" s="10" t="s">
        <v>3839</v>
      </c>
      <c r="BK498" s="10">
        <v>1</v>
      </c>
      <c r="BL498" s="10" t="s">
        <v>961</v>
      </c>
      <c r="BM498" s="10" t="s">
        <v>153</v>
      </c>
      <c r="BN498" s="10" t="s">
        <v>106</v>
      </c>
      <c r="BO498" s="10" t="s">
        <v>106</v>
      </c>
      <c r="BP498" s="10"/>
      <c r="BQ498" s="10" t="s">
        <v>92</v>
      </c>
      <c r="BR498" s="10">
        <v>2024</v>
      </c>
      <c r="BS498" s="10" t="e">
        <f>+_xlfn.XLOOKUP(Tabla1[[#This Row],[COD_ACT]],'[1]VF (2)'!$B:$B,'[1]VF (2)'!$AGD:$AGD)</f>
        <v>#N/A</v>
      </c>
      <c r="BT498" s="10" t="e">
        <f>+_xlfn.XLOOKUP(Tabla1[[#This Row],[COD_ACT]],'[1]VF (2)'!$B:$B,'[1]VF (2)'!$AGC:$AGC)</f>
        <v>#N/A</v>
      </c>
      <c r="BU498" s="10" t="str">
        <f>+_xlfn.XLOOKUP(Tabla1[[#This Row],[COD_ACT]],'[2]COMPACTO PUNTO Y COMA'!$A:$A,'[2]COMPACTO PUNTO Y COMA'!$C:$C)</f>
        <v>301</v>
      </c>
      <c r="BV498" s="10" t="e">
        <f>_xlfn.XLOOKUP(Tabla1[[#This Row],[COD_ACT]],[3]Sheet1!$A:$A,[3]Sheet1!$B:$B)</f>
        <v>#N/A</v>
      </c>
      <c r="BW498" s="14">
        <v>500</v>
      </c>
      <c r="BX498" s="10">
        <v>600</v>
      </c>
      <c r="BY498" s="10"/>
      <c r="BZ498" s="10"/>
      <c r="CA498" s="10"/>
      <c r="CB498" s="10"/>
      <c r="CC498" s="10"/>
      <c r="CD498" s="10"/>
      <c r="CE498" s="10"/>
      <c r="CF498" s="10"/>
      <c r="CG498" s="10"/>
    </row>
    <row r="499" spans="1:85" hidden="1">
      <c r="A499" s="10" t="s">
        <v>4013</v>
      </c>
      <c r="B499" s="15" t="s">
        <v>4014</v>
      </c>
      <c r="C499" s="11" t="s">
        <v>86</v>
      </c>
      <c r="D499" s="10" t="s">
        <v>4015</v>
      </c>
      <c r="E499" s="10" t="s">
        <v>4016</v>
      </c>
      <c r="F499" s="10" t="s">
        <v>89</v>
      </c>
      <c r="G499" s="16">
        <v>4</v>
      </c>
      <c r="H499" s="10"/>
      <c r="I499" s="10"/>
      <c r="J499" s="10"/>
      <c r="K499" s="12" t="s">
        <v>1004</v>
      </c>
      <c r="L499" s="10" t="s">
        <v>91</v>
      </c>
      <c r="M499" s="10" t="s">
        <v>91</v>
      </c>
      <c r="N499" s="10" t="s">
        <v>92</v>
      </c>
      <c r="O499" s="10" t="s">
        <v>21</v>
      </c>
      <c r="P499" s="10" t="s">
        <v>21</v>
      </c>
      <c r="Q499" s="10">
        <v>0</v>
      </c>
      <c r="R499" s="10">
        <v>0</v>
      </c>
      <c r="S499" s="10">
        <v>0</v>
      </c>
      <c r="T499" s="10">
        <v>0</v>
      </c>
      <c r="U499" s="10">
        <v>0</v>
      </c>
      <c r="V499" s="10">
        <v>1</v>
      </c>
      <c r="W499" s="10">
        <v>0</v>
      </c>
      <c r="X499" s="10" t="s">
        <v>153</v>
      </c>
      <c r="Y499" s="10" t="s">
        <v>153</v>
      </c>
      <c r="Z499" s="10" t="s">
        <v>571</v>
      </c>
      <c r="AA499" s="10">
        <v>2044</v>
      </c>
      <c r="AB499" s="10" t="s">
        <v>572</v>
      </c>
      <c r="AC499" s="10" t="s">
        <v>572</v>
      </c>
      <c r="AD499" s="10">
        <v>2014</v>
      </c>
      <c r="AE499" s="10" t="s">
        <v>116</v>
      </c>
      <c r="AF499" s="10" t="s">
        <v>117</v>
      </c>
      <c r="AG499" s="10"/>
      <c r="AH499" s="10">
        <v>0</v>
      </c>
      <c r="AI499" s="10">
        <v>0</v>
      </c>
      <c r="AJ499" s="10">
        <v>1</v>
      </c>
      <c r="AK499" s="10">
        <v>1</v>
      </c>
      <c r="AL499" s="10">
        <v>1</v>
      </c>
      <c r="AM499" s="10">
        <v>1</v>
      </c>
      <c r="AN499" s="10">
        <v>1</v>
      </c>
      <c r="AO499" s="10">
        <v>1</v>
      </c>
      <c r="AP499" s="10">
        <v>1</v>
      </c>
      <c r="AQ499" s="10">
        <v>1</v>
      </c>
      <c r="AR499" s="10">
        <v>1</v>
      </c>
      <c r="AS499" s="10">
        <v>1</v>
      </c>
      <c r="AT499" s="10">
        <v>1</v>
      </c>
      <c r="AU499" s="13" t="s">
        <v>4017</v>
      </c>
      <c r="AV499" s="10"/>
      <c r="AW499" s="10" t="s">
        <v>4018</v>
      </c>
      <c r="AX499" s="10">
        <v>2024</v>
      </c>
      <c r="AY499" s="10" t="s">
        <v>4019</v>
      </c>
      <c r="AZ499" s="10" t="s">
        <v>609</v>
      </c>
      <c r="BA499" s="10" t="s">
        <v>4020</v>
      </c>
      <c r="BB499" s="10">
        <v>1</v>
      </c>
      <c r="BC499" s="10" t="s">
        <v>983</v>
      </c>
      <c r="BD499" s="10" t="s">
        <v>984</v>
      </c>
      <c r="BE499" s="10">
        <v>1</v>
      </c>
      <c r="BF499" s="10" t="s">
        <v>985</v>
      </c>
      <c r="BG499" s="10" t="s">
        <v>986</v>
      </c>
      <c r="BH499" s="10" t="s">
        <v>987</v>
      </c>
      <c r="BI499" s="10" t="s">
        <v>3838</v>
      </c>
      <c r="BJ499" s="10" t="s">
        <v>3839</v>
      </c>
      <c r="BK499" s="10">
        <v>1</v>
      </c>
      <c r="BL499" s="10" t="s">
        <v>961</v>
      </c>
      <c r="BM499" s="10" t="s">
        <v>153</v>
      </c>
      <c r="BN499" s="10" t="s">
        <v>106</v>
      </c>
      <c r="BO499" s="10" t="s">
        <v>106</v>
      </c>
      <c r="BP499" s="10" t="str">
        <f>+_xlfn.XLOOKUP(B499,[4]Base2020!$B:$B,[4]Base2020!$BL:$BL)</f>
        <v>Se imparte en el Edificio Condal</v>
      </c>
      <c r="BQ499" s="10" t="s">
        <v>92</v>
      </c>
      <c r="BR499" s="10">
        <v>2024</v>
      </c>
      <c r="BS499" s="10" t="e">
        <f>+_xlfn.XLOOKUP(Tabla1[[#This Row],[COD_ACT]],'[1]VF (2)'!$B:$B,'[1]VF (2)'!$AGD:$AGD)</f>
        <v>#N/A</v>
      </c>
      <c r="BT499" s="10" t="e">
        <f>+_xlfn.XLOOKUP(Tabla1[[#This Row],[COD_ACT]],'[1]VF (2)'!$B:$B,'[1]VF (2)'!$AGC:$AGC)</f>
        <v>#N/A</v>
      </c>
      <c r="BU499" s="10" t="str">
        <f>+_xlfn.XLOOKUP(Tabla1[[#This Row],[COD_ACT]],'[2]COMPACTO PUNTO Y COMA'!$A:$A,'[2]COMPACTO PUNTO Y COMA'!$C:$C)</f>
        <v>401</v>
      </c>
      <c r="BV499" s="10" t="e">
        <f>_xlfn.XLOOKUP(Tabla1[[#This Row],[COD_ACT]],[3]Sheet1!$A:$A,[3]Sheet1!$B:$B)</f>
        <v>#N/A</v>
      </c>
      <c r="BW499" s="14">
        <v>400</v>
      </c>
      <c r="BX499" s="10">
        <v>600</v>
      </c>
      <c r="BY499" s="10"/>
      <c r="BZ499" s="10"/>
      <c r="CA499" s="10"/>
      <c r="CB499" s="10"/>
      <c r="CC499" s="10"/>
      <c r="CD499" s="10"/>
      <c r="CE499" s="10"/>
      <c r="CF499" s="10"/>
      <c r="CG499" s="10"/>
    </row>
    <row r="500" spans="1:85" hidden="1">
      <c r="A500" s="10" t="s">
        <v>4021</v>
      </c>
      <c r="B500" s="15" t="s">
        <v>4022</v>
      </c>
      <c r="C500" s="11" t="s">
        <v>86</v>
      </c>
      <c r="D500" s="10" t="s">
        <v>4015</v>
      </c>
      <c r="E500" s="10" t="s">
        <v>4016</v>
      </c>
      <c r="F500" s="10" t="s">
        <v>89</v>
      </c>
      <c r="G500" s="16">
        <v>4</v>
      </c>
      <c r="H500" s="10"/>
      <c r="I500" s="10"/>
      <c r="J500" s="10"/>
      <c r="K500" s="12" t="s">
        <v>1004</v>
      </c>
      <c r="L500" s="10" t="s">
        <v>91</v>
      </c>
      <c r="M500" s="10" t="s">
        <v>91</v>
      </c>
      <c r="N500" s="10" t="s">
        <v>92</v>
      </c>
      <c r="O500" s="10" t="s">
        <v>21</v>
      </c>
      <c r="P500" s="10" t="s">
        <v>21</v>
      </c>
      <c r="Q500" s="10">
        <v>0</v>
      </c>
      <c r="R500" s="10">
        <v>0</v>
      </c>
      <c r="S500" s="10">
        <v>0</v>
      </c>
      <c r="T500" s="10">
        <v>0</v>
      </c>
      <c r="U500" s="10">
        <v>0</v>
      </c>
      <c r="V500" s="10">
        <v>1</v>
      </c>
      <c r="W500" s="10">
        <v>0</v>
      </c>
      <c r="X500" s="10" t="s">
        <v>153</v>
      </c>
      <c r="Y500" s="10" t="s">
        <v>153</v>
      </c>
      <c r="Z500" s="10" t="s">
        <v>571</v>
      </c>
      <c r="AA500" s="10">
        <v>2044</v>
      </c>
      <c r="AB500" s="10" t="s">
        <v>572</v>
      </c>
      <c r="AC500" s="10" t="s">
        <v>572</v>
      </c>
      <c r="AD500" s="10">
        <v>2014</v>
      </c>
      <c r="AE500" s="10" t="s">
        <v>116</v>
      </c>
      <c r="AF500" s="10" t="s">
        <v>117</v>
      </c>
      <c r="AG500" s="10"/>
      <c r="AH500" s="10">
        <v>0</v>
      </c>
      <c r="AI500" s="10">
        <v>0</v>
      </c>
      <c r="AJ500" s="10">
        <v>1</v>
      </c>
      <c r="AK500" s="10">
        <v>1</v>
      </c>
      <c r="AL500" s="10">
        <v>1</v>
      </c>
      <c r="AM500" s="10">
        <v>1</v>
      </c>
      <c r="AN500" s="10">
        <v>1</v>
      </c>
      <c r="AO500" s="10">
        <v>1</v>
      </c>
      <c r="AP500" s="10">
        <v>1</v>
      </c>
      <c r="AQ500" s="10">
        <v>1</v>
      </c>
      <c r="AR500" s="10">
        <v>1</v>
      </c>
      <c r="AS500" s="10">
        <v>1</v>
      </c>
      <c r="AT500" s="10">
        <v>1</v>
      </c>
      <c r="AU500" s="13" t="s">
        <v>4023</v>
      </c>
      <c r="AV500" s="10"/>
      <c r="AW500" s="10" t="s">
        <v>4024</v>
      </c>
      <c r="AX500" s="10">
        <v>2024</v>
      </c>
      <c r="AY500" s="10" t="s">
        <v>4025</v>
      </c>
      <c r="AZ500" s="10" t="s">
        <v>609</v>
      </c>
      <c r="BA500" s="10" t="s">
        <v>4026</v>
      </c>
      <c r="BB500" s="10">
        <v>1</v>
      </c>
      <c r="BC500" s="10" t="s">
        <v>983</v>
      </c>
      <c r="BD500" s="10" t="s">
        <v>984</v>
      </c>
      <c r="BE500" s="10">
        <v>1</v>
      </c>
      <c r="BF500" s="10" t="s">
        <v>985</v>
      </c>
      <c r="BG500" s="10" t="s">
        <v>986</v>
      </c>
      <c r="BH500" s="10" t="s">
        <v>987</v>
      </c>
      <c r="BI500" s="10" t="s">
        <v>3838</v>
      </c>
      <c r="BJ500" s="10" t="s">
        <v>3839</v>
      </c>
      <c r="BK500" s="10">
        <v>1</v>
      </c>
      <c r="BL500" s="10" t="s">
        <v>961</v>
      </c>
      <c r="BM500" s="10" t="s">
        <v>153</v>
      </c>
      <c r="BN500" s="10" t="s">
        <v>106</v>
      </c>
      <c r="BO500" s="10" t="s">
        <v>106</v>
      </c>
      <c r="BP500" s="10" t="str">
        <f>+_xlfn.XLOOKUP(B500,[4]Base2020!$B:$B,[4]Base2020!$BL:$BL)</f>
        <v>Se imparte en el Edificio Condal, CIDE</v>
      </c>
      <c r="BQ500" s="10" t="s">
        <v>92</v>
      </c>
      <c r="BR500" s="10">
        <v>2024</v>
      </c>
      <c r="BS500" s="10" t="e">
        <f>+_xlfn.XLOOKUP(Tabla1[[#This Row],[COD_ACT]],'[1]VF (2)'!$B:$B,'[1]VF (2)'!$AGD:$AGD)</f>
        <v>#N/A</v>
      </c>
      <c r="BT500" s="10" t="e">
        <f>+_xlfn.XLOOKUP(Tabla1[[#This Row],[COD_ACT]],'[1]VF (2)'!$B:$B,'[1]VF (2)'!$AGC:$AGC)</f>
        <v>#N/A</v>
      </c>
      <c r="BU500" s="10" t="str">
        <f>+_xlfn.XLOOKUP(Tabla1[[#This Row],[COD_ACT]],'[2]COMPACTO PUNTO Y COMA'!$A:$A,'[2]COMPACTO PUNTO Y COMA'!$C:$C)</f>
        <v>401</v>
      </c>
      <c r="BV500" s="10" t="e">
        <f>_xlfn.XLOOKUP(Tabla1[[#This Row],[COD_ACT]],[3]Sheet1!$A:$A,[3]Sheet1!$B:$B)</f>
        <v>#N/A</v>
      </c>
      <c r="BW500" s="14">
        <v>400</v>
      </c>
      <c r="BX500" s="10">
        <v>600</v>
      </c>
      <c r="BY500" s="10"/>
      <c r="BZ500" s="10"/>
      <c r="CA500" s="10"/>
      <c r="CB500" s="10"/>
      <c r="CC500" s="10"/>
      <c r="CD500" s="10"/>
      <c r="CE500" s="10"/>
      <c r="CF500" s="10"/>
      <c r="CG500" s="10"/>
    </row>
    <row r="501" spans="1:85" hidden="1">
      <c r="A501" s="10" t="s">
        <v>4027</v>
      </c>
      <c r="B501" s="15" t="s">
        <v>4028</v>
      </c>
      <c r="C501" s="11" t="s">
        <v>86</v>
      </c>
      <c r="D501" s="10" t="s">
        <v>3449</v>
      </c>
      <c r="E501" s="10" t="s">
        <v>3450</v>
      </c>
      <c r="F501" s="10" t="s">
        <v>89</v>
      </c>
      <c r="G501" s="16">
        <v>4</v>
      </c>
      <c r="H501" s="10"/>
      <c r="I501" s="10"/>
      <c r="J501" s="10"/>
      <c r="K501" s="12" t="s">
        <v>1004</v>
      </c>
      <c r="L501" s="10" t="s">
        <v>91</v>
      </c>
      <c r="M501" s="10" t="s">
        <v>92</v>
      </c>
      <c r="N501" s="10" t="s">
        <v>91</v>
      </c>
      <c r="O501" s="10" t="s">
        <v>16</v>
      </c>
      <c r="P501" s="10" t="s">
        <v>93</v>
      </c>
      <c r="Q501" s="10">
        <v>1</v>
      </c>
      <c r="R501" s="10">
        <v>0</v>
      </c>
      <c r="S501" s="10">
        <v>0</v>
      </c>
      <c r="T501" s="10">
        <v>0</v>
      </c>
      <c r="U501" s="10">
        <v>0</v>
      </c>
      <c r="V501" s="10">
        <v>0</v>
      </c>
      <c r="W501" s="10">
        <v>0</v>
      </c>
      <c r="X501" s="10" t="s">
        <v>153</v>
      </c>
      <c r="Y501" s="10" t="s">
        <v>153</v>
      </c>
      <c r="Z501" s="10" t="s">
        <v>223</v>
      </c>
      <c r="AA501" s="10">
        <v>2029</v>
      </c>
      <c r="AB501" s="10" t="s">
        <v>224</v>
      </c>
      <c r="AC501" s="10" t="s">
        <v>4029</v>
      </c>
      <c r="AD501" s="10">
        <v>2014</v>
      </c>
      <c r="AE501" s="10" t="s">
        <v>116</v>
      </c>
      <c r="AF501" s="10" t="s">
        <v>117</v>
      </c>
      <c r="AG501" s="10"/>
      <c r="AH501" s="10">
        <v>0</v>
      </c>
      <c r="AI501" s="10">
        <v>0</v>
      </c>
      <c r="AJ501" s="10">
        <v>1</v>
      </c>
      <c r="AK501" s="10">
        <v>1</v>
      </c>
      <c r="AL501" s="10">
        <v>1</v>
      </c>
      <c r="AM501" s="10">
        <v>1</v>
      </c>
      <c r="AN501" s="10">
        <v>1</v>
      </c>
      <c r="AO501" s="10">
        <v>1</v>
      </c>
      <c r="AP501" s="10">
        <v>1</v>
      </c>
      <c r="AQ501" s="10">
        <v>1</v>
      </c>
      <c r="AR501" s="10">
        <v>1</v>
      </c>
      <c r="AS501" s="10">
        <v>1</v>
      </c>
      <c r="AT501" s="10">
        <v>1</v>
      </c>
      <c r="AU501" s="13" t="s">
        <v>4030</v>
      </c>
      <c r="AV501" s="10"/>
      <c r="AW501" s="10" t="s">
        <v>4031</v>
      </c>
      <c r="AX501" s="10">
        <v>2024</v>
      </c>
      <c r="AY501" s="10" t="s">
        <v>4032</v>
      </c>
      <c r="AZ501" s="10" t="s">
        <v>609</v>
      </c>
      <c r="BA501" s="10" t="s">
        <v>4033</v>
      </c>
      <c r="BB501" s="10">
        <v>1</v>
      </c>
      <c r="BC501" s="10" t="s">
        <v>983</v>
      </c>
      <c r="BD501" s="10" t="s">
        <v>984</v>
      </c>
      <c r="BE501" s="10">
        <v>1</v>
      </c>
      <c r="BF501" s="10" t="s">
        <v>985</v>
      </c>
      <c r="BG501" s="10" t="s">
        <v>986</v>
      </c>
      <c r="BH501" s="10" t="s">
        <v>987</v>
      </c>
      <c r="BI501" s="10" t="s">
        <v>3838</v>
      </c>
      <c r="BJ501" s="10" t="s">
        <v>3839</v>
      </c>
      <c r="BK501" s="10">
        <v>1</v>
      </c>
      <c r="BL501" s="10" t="s">
        <v>961</v>
      </c>
      <c r="BM501" s="10" t="s">
        <v>153</v>
      </c>
      <c r="BN501" s="10" t="s">
        <v>106</v>
      </c>
      <c r="BO501" s="10" t="s">
        <v>106</v>
      </c>
      <c r="BP501" s="10"/>
      <c r="BQ501" s="10" t="s">
        <v>92</v>
      </c>
      <c r="BR501" s="10">
        <v>2024</v>
      </c>
      <c r="BS501" s="10" t="e">
        <f>+_xlfn.XLOOKUP(Tabla1[[#This Row],[COD_ACT]],'[1]VF (2)'!$B:$B,'[1]VF (2)'!$AGD:$AGD)</f>
        <v>#N/A</v>
      </c>
      <c r="BT501" s="10" t="e">
        <f>+_xlfn.XLOOKUP(Tabla1[[#This Row],[COD_ACT]],'[1]VF (2)'!$B:$B,'[1]VF (2)'!$AGC:$AGC)</f>
        <v>#N/A</v>
      </c>
      <c r="BU501" s="10" t="str">
        <f>+_xlfn.XLOOKUP(Tabla1[[#This Row],[COD_ACT]],'[2]COMPACTO PUNTO Y COMA'!$A:$A,'[2]COMPACTO PUNTO Y COMA'!$C:$C)</f>
        <v>101</v>
      </c>
      <c r="BV501" s="10" t="e">
        <f>_xlfn.XLOOKUP(Tabla1[[#This Row],[COD_ACT]],[3]Sheet1!$A:$A,[3]Sheet1!$B:$B)</f>
        <v>#N/A</v>
      </c>
      <c r="BW501" s="14" t="s">
        <v>756</v>
      </c>
      <c r="BX501" s="10">
        <v>600</v>
      </c>
      <c r="BY501" s="10"/>
      <c r="BZ501" s="10"/>
      <c r="CA501" s="10"/>
      <c r="CB501" s="10"/>
      <c r="CC501" s="10"/>
      <c r="CD501" s="10"/>
      <c r="CE501" s="10"/>
      <c r="CF501" s="10"/>
      <c r="CG501" s="10"/>
    </row>
    <row r="502" spans="1:85" hidden="1">
      <c r="A502" s="10" t="s">
        <v>4034</v>
      </c>
      <c r="B502" s="15" t="s">
        <v>4035</v>
      </c>
      <c r="C502" s="11" t="s">
        <v>86</v>
      </c>
      <c r="D502" s="10" t="s">
        <v>4015</v>
      </c>
      <c r="E502" s="10" t="s">
        <v>4016</v>
      </c>
      <c r="F502" s="10" t="s">
        <v>89</v>
      </c>
      <c r="G502" s="16">
        <v>4</v>
      </c>
      <c r="H502" s="10"/>
      <c r="I502" s="10"/>
      <c r="J502" s="10"/>
      <c r="K502" s="12" t="s">
        <v>1004</v>
      </c>
      <c r="L502" s="10" t="s">
        <v>91</v>
      </c>
      <c r="M502" s="10" t="s">
        <v>91</v>
      </c>
      <c r="N502" s="10" t="s">
        <v>92</v>
      </c>
      <c r="O502" s="10" t="s">
        <v>21</v>
      </c>
      <c r="P502" s="10" t="s">
        <v>21</v>
      </c>
      <c r="Q502" s="10">
        <v>0</v>
      </c>
      <c r="R502" s="10">
        <v>0</v>
      </c>
      <c r="S502" s="10">
        <v>0</v>
      </c>
      <c r="T502" s="10">
        <v>0</v>
      </c>
      <c r="U502" s="10">
        <v>0</v>
      </c>
      <c r="V502" s="10">
        <v>1</v>
      </c>
      <c r="W502" s="10">
        <v>0</v>
      </c>
      <c r="X502" s="10" t="s">
        <v>153</v>
      </c>
      <c r="Y502" s="10" t="s">
        <v>153</v>
      </c>
      <c r="Z502" s="10" t="s">
        <v>571</v>
      </c>
      <c r="AA502" s="10">
        <v>2044</v>
      </c>
      <c r="AB502" s="10" t="s">
        <v>572</v>
      </c>
      <c r="AC502" s="10" t="s">
        <v>572</v>
      </c>
      <c r="AD502" s="10">
        <v>2014</v>
      </c>
      <c r="AE502" s="10" t="s">
        <v>116</v>
      </c>
      <c r="AF502" s="10" t="s">
        <v>117</v>
      </c>
      <c r="AG502" s="10"/>
      <c r="AH502" s="10">
        <v>0</v>
      </c>
      <c r="AI502" s="10">
        <v>0</v>
      </c>
      <c r="AJ502" s="10">
        <v>1</v>
      </c>
      <c r="AK502" s="10">
        <v>1</v>
      </c>
      <c r="AL502" s="10">
        <v>1</v>
      </c>
      <c r="AM502" s="10">
        <v>1</v>
      </c>
      <c r="AN502" s="10">
        <v>1</v>
      </c>
      <c r="AO502" s="10">
        <v>1</v>
      </c>
      <c r="AP502" s="10">
        <v>1</v>
      </c>
      <c r="AQ502" s="10">
        <v>1</v>
      </c>
      <c r="AR502" s="10">
        <v>1</v>
      </c>
      <c r="AS502" s="10">
        <v>1</v>
      </c>
      <c r="AT502" s="10">
        <v>1</v>
      </c>
      <c r="AU502" s="13" t="s">
        <v>4036</v>
      </c>
      <c r="AV502" s="10"/>
      <c r="AW502" s="10" t="s">
        <v>4037</v>
      </c>
      <c r="AX502" s="10">
        <v>2024</v>
      </c>
      <c r="AY502" s="10" t="s">
        <v>4038</v>
      </c>
      <c r="AZ502" s="10" t="s">
        <v>609</v>
      </c>
      <c r="BA502" s="10" t="s">
        <v>4039</v>
      </c>
      <c r="BB502" s="10">
        <v>1</v>
      </c>
      <c r="BC502" s="10" t="s">
        <v>983</v>
      </c>
      <c r="BD502" s="10" t="s">
        <v>984</v>
      </c>
      <c r="BE502" s="10">
        <v>1</v>
      </c>
      <c r="BF502" s="10" t="s">
        <v>985</v>
      </c>
      <c r="BG502" s="10" t="s">
        <v>986</v>
      </c>
      <c r="BH502" s="10" t="s">
        <v>987</v>
      </c>
      <c r="BI502" s="10" t="s">
        <v>3838</v>
      </c>
      <c r="BJ502" s="10" t="s">
        <v>3839</v>
      </c>
      <c r="BK502" s="10">
        <v>1</v>
      </c>
      <c r="BL502" s="10" t="s">
        <v>961</v>
      </c>
      <c r="BM502" s="10" t="s">
        <v>153</v>
      </c>
      <c r="BN502" s="10" t="s">
        <v>106</v>
      </c>
      <c r="BO502" s="10" t="s">
        <v>106</v>
      </c>
      <c r="BP502" s="10" t="str">
        <f>+_xlfn.XLOOKUP(B502,[4]Base2020!$B:$B,[4]Base2020!$BL:$BL)</f>
        <v>Se imparte en el Edificio Condal</v>
      </c>
      <c r="BQ502" s="10" t="s">
        <v>92</v>
      </c>
      <c r="BR502" s="10">
        <v>2024</v>
      </c>
      <c r="BS502" s="10" t="e">
        <f>+_xlfn.XLOOKUP(Tabla1[[#This Row],[COD_ACT]],'[1]VF (2)'!$B:$B,'[1]VF (2)'!$AGD:$AGD)</f>
        <v>#N/A</v>
      </c>
      <c r="BT502" s="10" t="e">
        <f>+_xlfn.XLOOKUP(Tabla1[[#This Row],[COD_ACT]],'[1]VF (2)'!$B:$B,'[1]VF (2)'!$AGC:$AGC)</f>
        <v>#N/A</v>
      </c>
      <c r="BU502" s="10" t="str">
        <f>+_xlfn.XLOOKUP(Tabla1[[#This Row],[COD_ACT]],'[2]COMPACTO PUNTO Y COMA'!$A:$A,'[2]COMPACTO PUNTO Y COMA'!$C:$C)</f>
        <v>401</v>
      </c>
      <c r="BV502" s="10" t="e">
        <f>_xlfn.XLOOKUP(Tabla1[[#This Row],[COD_ACT]],[3]Sheet1!$A:$A,[3]Sheet1!$B:$B)</f>
        <v>#N/A</v>
      </c>
      <c r="BW502" s="14">
        <v>400</v>
      </c>
      <c r="BX502" s="10">
        <v>600</v>
      </c>
      <c r="BY502" s="10"/>
      <c r="BZ502" s="10"/>
      <c r="CA502" s="10"/>
      <c r="CB502" s="10"/>
      <c r="CC502" s="10"/>
      <c r="CD502" s="10"/>
      <c r="CE502" s="10"/>
      <c r="CF502" s="10"/>
      <c r="CG502" s="10"/>
    </row>
    <row r="503" spans="1:85" hidden="1">
      <c r="A503" s="10" t="s">
        <v>4040</v>
      </c>
      <c r="B503" s="15" t="s">
        <v>4041</v>
      </c>
      <c r="C503" s="11" t="s">
        <v>86</v>
      </c>
      <c r="D503" s="10" t="s">
        <v>1319</v>
      </c>
      <c r="E503" s="10" t="s">
        <v>1320</v>
      </c>
      <c r="F503" s="10" t="s">
        <v>89</v>
      </c>
      <c r="G503" s="16">
        <v>4</v>
      </c>
      <c r="H503" s="10"/>
      <c r="I503" s="10"/>
      <c r="J503" s="10"/>
      <c r="K503" s="12" t="s">
        <v>1004</v>
      </c>
      <c r="L503" s="10" t="s">
        <v>91</v>
      </c>
      <c r="M503" s="10" t="s">
        <v>92</v>
      </c>
      <c r="N503" s="10" t="s">
        <v>91</v>
      </c>
      <c r="O503" s="10" t="s">
        <v>16</v>
      </c>
      <c r="P503" s="10" t="s">
        <v>93</v>
      </c>
      <c r="Q503" s="10">
        <v>1</v>
      </c>
      <c r="R503" s="10">
        <v>0</v>
      </c>
      <c r="S503" s="10">
        <v>0</v>
      </c>
      <c r="T503" s="10">
        <v>0</v>
      </c>
      <c r="U503" s="10">
        <v>0</v>
      </c>
      <c r="V503" s="10">
        <v>0</v>
      </c>
      <c r="W503" s="10">
        <v>0</v>
      </c>
      <c r="X503" s="10" t="s">
        <v>153</v>
      </c>
      <c r="Y503" s="10" t="s">
        <v>153</v>
      </c>
      <c r="Z503" s="10" t="s">
        <v>1321</v>
      </c>
      <c r="AA503" s="10">
        <v>2028</v>
      </c>
      <c r="AB503" s="10" t="s">
        <v>1322</v>
      </c>
      <c r="AC503" s="10" t="s">
        <v>1322</v>
      </c>
      <c r="AD503" s="10">
        <v>2014</v>
      </c>
      <c r="AE503" s="10" t="s">
        <v>116</v>
      </c>
      <c r="AF503" s="10" t="s">
        <v>117</v>
      </c>
      <c r="AG503" s="10"/>
      <c r="AH503" s="10">
        <v>0</v>
      </c>
      <c r="AI503" s="10">
        <v>0</v>
      </c>
      <c r="AJ503" s="10">
        <v>1</v>
      </c>
      <c r="AK503" s="10">
        <v>1</v>
      </c>
      <c r="AL503" s="10">
        <v>1</v>
      </c>
      <c r="AM503" s="10">
        <v>1</v>
      </c>
      <c r="AN503" s="10">
        <v>1</v>
      </c>
      <c r="AO503" s="10">
        <v>1</v>
      </c>
      <c r="AP503" s="10">
        <v>1</v>
      </c>
      <c r="AQ503" s="10">
        <v>1</v>
      </c>
      <c r="AR503" s="10">
        <v>1</v>
      </c>
      <c r="AS503" s="10">
        <v>1</v>
      </c>
      <c r="AT503" s="10">
        <v>1</v>
      </c>
      <c r="AU503" s="13" t="s">
        <v>4042</v>
      </c>
      <c r="AV503" s="10"/>
      <c r="AW503" s="10" t="s">
        <v>4043</v>
      </c>
      <c r="AX503" s="10">
        <v>2024</v>
      </c>
      <c r="AY503" s="10" t="s">
        <v>4044</v>
      </c>
      <c r="AZ503" s="10" t="s">
        <v>609</v>
      </c>
      <c r="BA503" s="10" t="s">
        <v>4045</v>
      </c>
      <c r="BB503" s="10">
        <v>1</v>
      </c>
      <c r="BC503" s="10" t="s">
        <v>983</v>
      </c>
      <c r="BD503" s="10" t="s">
        <v>984</v>
      </c>
      <c r="BE503" s="10">
        <v>1</v>
      </c>
      <c r="BF503" s="10" t="s">
        <v>985</v>
      </c>
      <c r="BG503" s="10" t="s">
        <v>986</v>
      </c>
      <c r="BH503" s="10" t="s">
        <v>987</v>
      </c>
      <c r="BI503" s="10" t="s">
        <v>3838</v>
      </c>
      <c r="BJ503" s="10" t="s">
        <v>3839</v>
      </c>
      <c r="BK503" s="10">
        <v>1</v>
      </c>
      <c r="BL503" s="10" t="s">
        <v>961</v>
      </c>
      <c r="BM503" s="10" t="s">
        <v>153</v>
      </c>
      <c r="BN503" s="10" t="s">
        <v>106</v>
      </c>
      <c r="BO503" s="10" t="s">
        <v>106</v>
      </c>
      <c r="BP503" s="10"/>
      <c r="BQ503" s="10" t="s">
        <v>92</v>
      </c>
      <c r="BR503" s="10">
        <v>2024</v>
      </c>
      <c r="BS503" s="10" t="e">
        <f>+_xlfn.XLOOKUP(Tabla1[[#This Row],[COD_ACT]],'[1]VF (2)'!$B:$B,'[1]VF (2)'!$AGD:$AGD)</f>
        <v>#N/A</v>
      </c>
      <c r="BT503" s="10" t="e">
        <f>+_xlfn.XLOOKUP(Tabla1[[#This Row],[COD_ACT]],'[1]VF (2)'!$B:$B,'[1]VF (2)'!$AGC:$AGC)</f>
        <v>#N/A</v>
      </c>
      <c r="BU503" s="10" t="str">
        <f>+_xlfn.XLOOKUP(Tabla1[[#This Row],[COD_ACT]],'[2]COMPACTO PUNTO Y COMA'!$A:$A,'[2]COMPACTO PUNTO Y COMA'!$C:$C)</f>
        <v>101</v>
      </c>
      <c r="BV503" s="10" t="e">
        <f>_xlfn.XLOOKUP(Tabla1[[#This Row],[COD_ACT]],[3]Sheet1!$A:$A,[3]Sheet1!$B:$B)</f>
        <v>#N/A</v>
      </c>
      <c r="BW503" s="14" t="s">
        <v>756</v>
      </c>
      <c r="BX503" s="10">
        <v>600</v>
      </c>
      <c r="BY503" s="10"/>
      <c r="BZ503" s="10"/>
      <c r="CA503" s="10"/>
      <c r="CB503" s="10"/>
      <c r="CC503" s="10"/>
      <c r="CD503" s="10"/>
      <c r="CE503" s="10"/>
      <c r="CF503" s="10"/>
      <c r="CG503" s="10"/>
    </row>
    <row r="504" spans="1:85" hidden="1">
      <c r="A504" s="10" t="s">
        <v>4046</v>
      </c>
      <c r="B504" s="15" t="s">
        <v>4047</v>
      </c>
      <c r="C504" s="11" t="s">
        <v>86</v>
      </c>
      <c r="D504" s="10" t="s">
        <v>4048</v>
      </c>
      <c r="E504" s="10" t="s">
        <v>4049</v>
      </c>
      <c r="F504" s="10" t="s">
        <v>89</v>
      </c>
      <c r="G504" s="16">
        <v>4</v>
      </c>
      <c r="H504" s="10"/>
      <c r="I504" s="10"/>
      <c r="J504" s="10"/>
      <c r="K504" s="12" t="s">
        <v>1004</v>
      </c>
      <c r="L504" s="10" t="s">
        <v>91</v>
      </c>
      <c r="M504" s="10" t="s">
        <v>91</v>
      </c>
      <c r="N504" s="10" t="s">
        <v>92</v>
      </c>
      <c r="O504" s="10" t="s">
        <v>18</v>
      </c>
      <c r="P504" s="10" t="s">
        <v>489</v>
      </c>
      <c r="Q504" s="10">
        <v>0</v>
      </c>
      <c r="R504" s="10">
        <v>0</v>
      </c>
      <c r="S504" s="10">
        <v>1</v>
      </c>
      <c r="T504" s="10">
        <v>0</v>
      </c>
      <c r="U504" s="10">
        <v>0</v>
      </c>
      <c r="V504" s="10">
        <v>0</v>
      </c>
      <c r="W504" s="10">
        <v>0</v>
      </c>
      <c r="X504" s="10" t="s">
        <v>153</v>
      </c>
      <c r="Y504" s="10" t="s">
        <v>153</v>
      </c>
      <c r="Z504" s="10" t="s">
        <v>1014</v>
      </c>
      <c r="AA504" s="10">
        <v>2094</v>
      </c>
      <c r="AB504" s="10" t="s">
        <v>1015</v>
      </c>
      <c r="AC504" s="10" t="s">
        <v>4050</v>
      </c>
      <c r="AD504" s="10">
        <v>2014</v>
      </c>
      <c r="AE504" s="10" t="s">
        <v>116</v>
      </c>
      <c r="AF504" s="10" t="s">
        <v>117</v>
      </c>
      <c r="AG504" s="10"/>
      <c r="AH504" s="10">
        <v>0</v>
      </c>
      <c r="AI504" s="10">
        <v>0</v>
      </c>
      <c r="AJ504" s="10">
        <v>0</v>
      </c>
      <c r="AK504" s="10">
        <v>1</v>
      </c>
      <c r="AL504" s="10">
        <v>1</v>
      </c>
      <c r="AM504" s="10">
        <v>1</v>
      </c>
      <c r="AN504" s="10">
        <v>1</v>
      </c>
      <c r="AO504" s="10">
        <v>1</v>
      </c>
      <c r="AP504" s="10">
        <v>1</v>
      </c>
      <c r="AQ504" s="10">
        <v>1</v>
      </c>
      <c r="AR504" s="10">
        <v>1</v>
      </c>
      <c r="AS504" s="10">
        <v>1</v>
      </c>
      <c r="AT504" s="10">
        <v>1</v>
      </c>
      <c r="AU504" s="13" t="s">
        <v>4051</v>
      </c>
      <c r="AV504" s="10"/>
      <c r="AW504" s="10" t="s">
        <v>4052</v>
      </c>
      <c r="AX504" s="10">
        <v>2024</v>
      </c>
      <c r="AY504" s="10" t="s">
        <v>4053</v>
      </c>
      <c r="AZ504" s="10" t="s">
        <v>609</v>
      </c>
      <c r="BA504" s="10" t="s">
        <v>4054</v>
      </c>
      <c r="BB504" s="10">
        <v>1</v>
      </c>
      <c r="BC504" s="10" t="s">
        <v>983</v>
      </c>
      <c r="BD504" s="10" t="s">
        <v>984</v>
      </c>
      <c r="BE504" s="10">
        <v>1</v>
      </c>
      <c r="BF504" s="10" t="s">
        <v>985</v>
      </c>
      <c r="BG504" s="10" t="s">
        <v>986</v>
      </c>
      <c r="BH504" s="10" t="s">
        <v>987</v>
      </c>
      <c r="BI504" s="10" t="s">
        <v>3838</v>
      </c>
      <c r="BJ504" s="10" t="s">
        <v>3839</v>
      </c>
      <c r="BK504" s="10">
        <v>1</v>
      </c>
      <c r="BL504" s="10" t="s">
        <v>961</v>
      </c>
      <c r="BM504" s="10" t="s">
        <v>153</v>
      </c>
      <c r="BN504" s="10" t="s">
        <v>106</v>
      </c>
      <c r="BO504" s="10" t="s">
        <v>106</v>
      </c>
      <c r="BP504" s="10"/>
      <c r="BQ504" s="10" t="s">
        <v>92</v>
      </c>
      <c r="BR504" s="10">
        <v>2024</v>
      </c>
      <c r="BS504" s="10" t="e">
        <f>+_xlfn.XLOOKUP(Tabla1[[#This Row],[COD_ACT]],'[1]VF (2)'!$B:$B,'[1]VF (2)'!$AGD:$AGD)</f>
        <v>#N/A</v>
      </c>
      <c r="BT504" s="10" t="e">
        <f>+_xlfn.XLOOKUP(Tabla1[[#This Row],[COD_ACT]],'[1]VF (2)'!$B:$B,'[1]VF (2)'!$AGC:$AGC)</f>
        <v>#N/A</v>
      </c>
      <c r="BU504" s="10" t="str">
        <f>+_xlfn.XLOOKUP(Tabla1[[#This Row],[COD_ACT]],'[2]COMPACTO PUNTO Y COMA'!$A:$A,'[2]COMPACTO PUNTO Y COMA'!$C:$C)</f>
        <v>301</v>
      </c>
      <c r="BV504" s="10" t="e">
        <f>_xlfn.XLOOKUP(Tabla1[[#This Row],[COD_ACT]],[3]Sheet1!$A:$A,[3]Sheet1!$B:$B)</f>
        <v>#N/A</v>
      </c>
      <c r="BW504" s="14">
        <v>500</v>
      </c>
      <c r="BX504" s="10">
        <v>600</v>
      </c>
      <c r="BY504" s="10"/>
      <c r="BZ504" s="10"/>
      <c r="CA504" s="10"/>
      <c r="CB504" s="10"/>
      <c r="CC504" s="10"/>
      <c r="CD504" s="10"/>
      <c r="CE504" s="10"/>
      <c r="CF504" s="10"/>
      <c r="CG504" s="10"/>
    </row>
    <row r="505" spans="1:85" hidden="1">
      <c r="A505" s="10" t="s">
        <v>4055</v>
      </c>
      <c r="B505" s="15" t="s">
        <v>4056</v>
      </c>
      <c r="C505" s="11" t="s">
        <v>86</v>
      </c>
      <c r="D505" s="10" t="s">
        <v>4057</v>
      </c>
      <c r="E505" s="10" t="s">
        <v>4058</v>
      </c>
      <c r="F505" s="10" t="s">
        <v>89</v>
      </c>
      <c r="G505" s="16">
        <v>4</v>
      </c>
      <c r="H505" s="10"/>
      <c r="I505" s="10"/>
      <c r="J505" s="10"/>
      <c r="K505" s="12" t="s">
        <v>4059</v>
      </c>
      <c r="L505" s="10" t="s">
        <v>91</v>
      </c>
      <c r="M505" s="10" t="s">
        <v>91</v>
      </c>
      <c r="N505" s="10" t="s">
        <v>92</v>
      </c>
      <c r="O505" s="10" t="s">
        <v>21</v>
      </c>
      <c r="P505" s="10" t="s">
        <v>21</v>
      </c>
      <c r="Q505" s="10">
        <v>0</v>
      </c>
      <c r="R505" s="10">
        <v>0</v>
      </c>
      <c r="S505" s="10">
        <v>0</v>
      </c>
      <c r="T505" s="10">
        <v>0</v>
      </c>
      <c r="U505" s="10">
        <v>0</v>
      </c>
      <c r="V505" s="10">
        <v>1</v>
      </c>
      <c r="W505" s="10">
        <v>0</v>
      </c>
      <c r="X505" s="10" t="s">
        <v>153</v>
      </c>
      <c r="Y505" s="10" t="s">
        <v>153</v>
      </c>
      <c r="Z505" s="10" t="s">
        <v>1208</v>
      </c>
      <c r="AA505" s="10">
        <v>2026</v>
      </c>
      <c r="AB505" s="10" t="s">
        <v>1209</v>
      </c>
      <c r="AC505" s="10" t="s">
        <v>4060</v>
      </c>
      <c r="AD505" s="10">
        <v>2014</v>
      </c>
      <c r="AE505" s="10" t="s">
        <v>116</v>
      </c>
      <c r="AF505" s="10" t="s">
        <v>117</v>
      </c>
      <c r="AG505" s="10"/>
      <c r="AH505" s="10">
        <v>0</v>
      </c>
      <c r="AI505" s="10">
        <v>0</v>
      </c>
      <c r="AJ505" s="10">
        <v>1</v>
      </c>
      <c r="AK505" s="10">
        <v>1</v>
      </c>
      <c r="AL505" s="10">
        <v>1</v>
      </c>
      <c r="AM505" s="10">
        <v>1</v>
      </c>
      <c r="AN505" s="10">
        <v>1</v>
      </c>
      <c r="AO505" s="10">
        <v>1</v>
      </c>
      <c r="AP505" s="10">
        <v>1</v>
      </c>
      <c r="AQ505" s="10">
        <v>1</v>
      </c>
      <c r="AR505" s="10">
        <v>1</v>
      </c>
      <c r="AS505" s="10">
        <v>1</v>
      </c>
      <c r="AT505" s="10">
        <v>1</v>
      </c>
      <c r="AU505" s="13" t="s">
        <v>4061</v>
      </c>
      <c r="AV505" s="10"/>
      <c r="AW505" s="10" t="s">
        <v>4062</v>
      </c>
      <c r="AX505" s="10">
        <v>2024</v>
      </c>
      <c r="AY505" s="10" t="s">
        <v>4063</v>
      </c>
      <c r="AZ505" s="10" t="s">
        <v>609</v>
      </c>
      <c r="BA505" s="10" t="s">
        <v>4064</v>
      </c>
      <c r="BB505" s="10">
        <v>1</v>
      </c>
      <c r="BC505" s="10" t="s">
        <v>983</v>
      </c>
      <c r="BD505" s="10" t="s">
        <v>984</v>
      </c>
      <c r="BE505" s="10">
        <v>1</v>
      </c>
      <c r="BF505" s="10" t="s">
        <v>985</v>
      </c>
      <c r="BG505" s="10" t="s">
        <v>986</v>
      </c>
      <c r="BH505" s="10" t="s">
        <v>987</v>
      </c>
      <c r="BI505" s="10" t="s">
        <v>3838</v>
      </c>
      <c r="BJ505" s="10" t="s">
        <v>3839</v>
      </c>
      <c r="BK505" s="10">
        <v>1</v>
      </c>
      <c r="BL505" s="10" t="s">
        <v>961</v>
      </c>
      <c r="BM505" s="10" t="s">
        <v>153</v>
      </c>
      <c r="BN505" s="10" t="s">
        <v>106</v>
      </c>
      <c r="BO505" s="10" t="s">
        <v>106</v>
      </c>
      <c r="BP505" s="10" t="str">
        <f>+_xlfn.XLOOKUP(B505,[4]Base2020!$B:$B,[4]Base2020!$BL:$BL)</f>
        <v>Otros: Centro de Transferencia Tecnológica de Zapote</v>
      </c>
      <c r="BQ505" s="10" t="s">
        <v>92</v>
      </c>
      <c r="BR505" s="10">
        <v>2024</v>
      </c>
      <c r="BS505" s="10" t="e">
        <f>+_xlfn.XLOOKUP(Tabla1[[#This Row],[COD_ACT]],'[1]VF (2)'!$B:$B,'[1]VF (2)'!$AGD:$AGD)</f>
        <v>#N/A</v>
      </c>
      <c r="BT505" s="10" t="e">
        <f>+_xlfn.XLOOKUP(Tabla1[[#This Row],[COD_ACT]],'[1]VF (2)'!$B:$B,'[1]VF (2)'!$AGC:$AGC)</f>
        <v>#N/A</v>
      </c>
      <c r="BU505" s="10" t="str">
        <f>+_xlfn.XLOOKUP(Tabla1[[#This Row],[COD_ACT]],'[2]COMPACTO PUNTO Y COMA'!$A:$A,'[2]COMPACTO PUNTO Y COMA'!$C:$C)</f>
        <v>101</v>
      </c>
      <c r="BV505" s="10" t="e">
        <f>_xlfn.XLOOKUP(Tabla1[[#This Row],[COD_ACT]],[3]Sheet1!$A:$A,[3]Sheet1!$B:$B)</f>
        <v>#N/A</v>
      </c>
      <c r="BW505" s="14" t="s">
        <v>756</v>
      </c>
      <c r="BX505" s="10">
        <v>600</v>
      </c>
      <c r="BY505" s="10"/>
      <c r="BZ505" s="10"/>
      <c r="CA505" s="10"/>
      <c r="CB505" s="10"/>
      <c r="CC505" s="10"/>
      <c r="CD505" s="10"/>
      <c r="CE505" s="10"/>
      <c r="CF505" s="10"/>
      <c r="CG505" s="10"/>
    </row>
    <row r="506" spans="1:85" hidden="1">
      <c r="A506" s="10" t="s">
        <v>4065</v>
      </c>
      <c r="B506" s="15" t="s">
        <v>4066</v>
      </c>
      <c r="C506" s="11" t="s">
        <v>86</v>
      </c>
      <c r="D506" s="10" t="s">
        <v>4067</v>
      </c>
      <c r="E506" s="10" t="s">
        <v>4068</v>
      </c>
      <c r="F506" s="10" t="s">
        <v>89</v>
      </c>
      <c r="G506" s="16">
        <v>4</v>
      </c>
      <c r="H506" s="10"/>
      <c r="I506" s="10"/>
      <c r="J506" s="10"/>
      <c r="K506" s="12" t="s">
        <v>4069</v>
      </c>
      <c r="L506" s="10" t="s">
        <v>91</v>
      </c>
      <c r="M506" s="10" t="s">
        <v>92</v>
      </c>
      <c r="N506" s="10" t="s">
        <v>91</v>
      </c>
      <c r="O506" s="10" t="s">
        <v>16</v>
      </c>
      <c r="P506" s="10" t="s">
        <v>93</v>
      </c>
      <c r="Q506" s="10">
        <v>1</v>
      </c>
      <c r="R506" s="10">
        <v>0</v>
      </c>
      <c r="S506" s="10">
        <v>0</v>
      </c>
      <c r="T506" s="10">
        <v>0</v>
      </c>
      <c r="U506" s="10">
        <v>0</v>
      </c>
      <c r="V506" s="10">
        <v>0</v>
      </c>
      <c r="W506" s="10">
        <v>0</v>
      </c>
      <c r="X506" s="10" t="s">
        <v>153</v>
      </c>
      <c r="Y506" s="10" t="s">
        <v>153</v>
      </c>
      <c r="Z506" s="10" t="s">
        <v>1225</v>
      </c>
      <c r="AA506" s="10">
        <v>2027</v>
      </c>
      <c r="AB506" s="10" t="s">
        <v>1226</v>
      </c>
      <c r="AC506" s="10" t="s">
        <v>4070</v>
      </c>
      <c r="AD506" s="10">
        <v>2014</v>
      </c>
      <c r="AE506" s="10" t="s">
        <v>116</v>
      </c>
      <c r="AF506" s="10" t="s">
        <v>117</v>
      </c>
      <c r="AG506" s="10"/>
      <c r="AH506" s="10">
        <v>0</v>
      </c>
      <c r="AI506" s="10">
        <v>0</v>
      </c>
      <c r="AJ506" s="10">
        <v>0</v>
      </c>
      <c r="AK506" s="10">
        <v>1</v>
      </c>
      <c r="AL506" s="10">
        <v>1</v>
      </c>
      <c r="AM506" s="10">
        <v>1</v>
      </c>
      <c r="AN506" s="10">
        <v>1</v>
      </c>
      <c r="AO506" s="10">
        <v>1</v>
      </c>
      <c r="AP506" s="10">
        <v>1</v>
      </c>
      <c r="AQ506" s="10">
        <v>1</v>
      </c>
      <c r="AR506" s="10">
        <v>1</v>
      </c>
      <c r="AS506" s="10">
        <v>1</v>
      </c>
      <c r="AT506" s="10">
        <v>1</v>
      </c>
      <c r="AU506" s="13" t="s">
        <v>4071</v>
      </c>
      <c r="AV506" s="10" t="str">
        <f>+_xlfn.XLOOKUP(B506,[4]Base2020!$B:$B,[4]Base2020!$AR:$AR)</f>
        <v>https://l.facebook.com/l.php?u=https%3A%2F%2Fwww.tec.ac.cr%2Fprogramas-academicos%2Ftecnico-electricidad-industrial%3Ffbclid%3DIwAR3P4X1yFz6uqBGJkI19vIgrZ7Z_AfN1a8FjbupSz5JUJCCdA7QrUvmhu8E&amp;h=AT3l9W4sjce4FzceE1ZEi2o0iH7Ff6x6DpCllFGxJuXlRCHUHy-DN-WDfZndt9MHWrRv9-ZZeAUy50bZnPfA7FFC7O9Hd3DxUnjror3NkTv1KVETncgPdjCwZN3Qlytonki0Qg</v>
      </c>
      <c r="AW506" s="10" t="s">
        <v>4072</v>
      </c>
      <c r="AX506" s="10">
        <v>2024</v>
      </c>
      <c r="AY506" s="10" t="s">
        <v>4073</v>
      </c>
      <c r="AZ506" s="10" t="s">
        <v>609</v>
      </c>
      <c r="BA506" s="10" t="s">
        <v>4074</v>
      </c>
      <c r="BB506" s="10">
        <v>1</v>
      </c>
      <c r="BC506" s="10" t="s">
        <v>983</v>
      </c>
      <c r="BD506" s="10" t="s">
        <v>984</v>
      </c>
      <c r="BE506" s="10">
        <v>1</v>
      </c>
      <c r="BF506" s="10" t="s">
        <v>985</v>
      </c>
      <c r="BG506" s="10" t="s">
        <v>986</v>
      </c>
      <c r="BH506" s="10" t="s">
        <v>987</v>
      </c>
      <c r="BI506" s="10" t="s">
        <v>3838</v>
      </c>
      <c r="BJ506" s="10" t="s">
        <v>3839</v>
      </c>
      <c r="BK506" s="10">
        <v>1</v>
      </c>
      <c r="BL506" s="10" t="s">
        <v>961</v>
      </c>
      <c r="BM506" s="10" t="s">
        <v>153</v>
      </c>
      <c r="BN506" s="10" t="s">
        <v>106</v>
      </c>
      <c r="BO506" s="10" t="s">
        <v>106</v>
      </c>
      <c r="BP506" s="10"/>
      <c r="BQ506" s="10" t="s">
        <v>92</v>
      </c>
      <c r="BR506" s="10">
        <v>2024</v>
      </c>
      <c r="BS506" s="10" t="e">
        <f>+_xlfn.XLOOKUP(Tabla1[[#This Row],[COD_ACT]],'[1]VF (2)'!$B:$B,'[1]VF (2)'!$AGD:$AGD)</f>
        <v>#N/A</v>
      </c>
      <c r="BT506" s="10" t="e">
        <f>+_xlfn.XLOOKUP(Tabla1[[#This Row],[COD_ACT]],'[1]VF (2)'!$B:$B,'[1]VF (2)'!$AGC:$AGC)</f>
        <v>#N/A</v>
      </c>
      <c r="BU506" s="10" t="str">
        <f>+_xlfn.XLOOKUP(Tabla1[[#This Row],[COD_ACT]],'[2]COMPACTO PUNTO Y COMA'!$A:$A,'[2]COMPACTO PUNTO Y COMA'!$C:$C)</f>
        <v>301</v>
      </c>
      <c r="BV506" s="10" t="e">
        <f>_xlfn.XLOOKUP(Tabla1[[#This Row],[COD_ACT]],[3]Sheet1!$A:$A,[3]Sheet1!$B:$B)</f>
        <v>#N/A</v>
      </c>
      <c r="BW506" s="14">
        <v>500</v>
      </c>
      <c r="BX506" s="10">
        <v>600</v>
      </c>
      <c r="BY506" s="10"/>
      <c r="BZ506" s="10"/>
      <c r="CA506" s="10"/>
      <c r="CB506" s="10"/>
      <c r="CC506" s="10"/>
      <c r="CD506" s="10"/>
      <c r="CE506" s="10"/>
      <c r="CF506" s="10"/>
      <c r="CG506" s="10"/>
    </row>
    <row r="507" spans="1:85" hidden="1">
      <c r="A507" s="10" t="s">
        <v>4075</v>
      </c>
      <c r="B507" s="15" t="s">
        <v>4076</v>
      </c>
      <c r="C507" s="11" t="s">
        <v>86</v>
      </c>
      <c r="D507" s="10" t="s">
        <v>3334</v>
      </c>
      <c r="E507" s="10" t="s">
        <v>3335</v>
      </c>
      <c r="F507" s="10" t="s">
        <v>89</v>
      </c>
      <c r="G507" s="16">
        <v>4</v>
      </c>
      <c r="H507" s="10"/>
      <c r="I507" s="10"/>
      <c r="J507" s="10"/>
      <c r="K507" s="12" t="s">
        <v>4077</v>
      </c>
      <c r="L507" s="10" t="s">
        <v>91</v>
      </c>
      <c r="M507" s="10" t="s">
        <v>92</v>
      </c>
      <c r="N507" s="10" t="s">
        <v>92</v>
      </c>
      <c r="O507" s="10" t="s">
        <v>16</v>
      </c>
      <c r="P507" s="10" t="s">
        <v>93</v>
      </c>
      <c r="Q507" s="10">
        <v>1</v>
      </c>
      <c r="R507" s="10">
        <v>0</v>
      </c>
      <c r="S507" s="10">
        <v>0</v>
      </c>
      <c r="T507" s="10">
        <v>0</v>
      </c>
      <c r="U507" s="10">
        <v>0</v>
      </c>
      <c r="V507" s="10">
        <v>0</v>
      </c>
      <c r="W507" s="10">
        <v>0</v>
      </c>
      <c r="X507" s="10" t="s">
        <v>153</v>
      </c>
      <c r="Y507" s="10" t="s">
        <v>153</v>
      </c>
      <c r="Z507" s="10" t="s">
        <v>239</v>
      </c>
      <c r="AA507" s="10">
        <v>2065</v>
      </c>
      <c r="AB507" s="10" t="s">
        <v>240</v>
      </c>
      <c r="AC507" s="10" t="s">
        <v>4078</v>
      </c>
      <c r="AD507" s="10">
        <v>2015</v>
      </c>
      <c r="AE507" s="10" t="s">
        <v>193</v>
      </c>
      <c r="AF507" s="10" t="s">
        <v>241</v>
      </c>
      <c r="AG507" s="10"/>
      <c r="AH507" s="10">
        <v>0</v>
      </c>
      <c r="AI507" s="10">
        <v>0</v>
      </c>
      <c r="AJ507" s="10">
        <v>0</v>
      </c>
      <c r="AK507" s="10">
        <v>1</v>
      </c>
      <c r="AL507" s="10">
        <v>1</v>
      </c>
      <c r="AM507" s="10">
        <v>1</v>
      </c>
      <c r="AN507" s="10">
        <v>1</v>
      </c>
      <c r="AO507" s="10">
        <v>1</v>
      </c>
      <c r="AP507" s="10">
        <v>1</v>
      </c>
      <c r="AQ507" s="10">
        <v>1</v>
      </c>
      <c r="AR507" s="10">
        <v>1</v>
      </c>
      <c r="AS507" s="10">
        <v>1</v>
      </c>
      <c r="AT507" s="10">
        <v>1</v>
      </c>
      <c r="AU507" s="13" t="s">
        <v>4079</v>
      </c>
      <c r="AV507" s="10"/>
      <c r="AW507" s="10" t="s">
        <v>4080</v>
      </c>
      <c r="AX507" s="10">
        <v>2024</v>
      </c>
      <c r="AY507" s="10" t="s">
        <v>4081</v>
      </c>
      <c r="AZ507" s="10" t="s">
        <v>609</v>
      </c>
      <c r="BA507" s="10" t="s">
        <v>4082</v>
      </c>
      <c r="BB507" s="10">
        <v>1</v>
      </c>
      <c r="BC507" s="10" t="s">
        <v>983</v>
      </c>
      <c r="BD507" s="10" t="s">
        <v>984</v>
      </c>
      <c r="BE507" s="10">
        <v>1</v>
      </c>
      <c r="BF507" s="10" t="s">
        <v>985</v>
      </c>
      <c r="BG507" s="10" t="s">
        <v>986</v>
      </c>
      <c r="BH507" s="10" t="s">
        <v>987</v>
      </c>
      <c r="BI507" s="10" t="s">
        <v>3838</v>
      </c>
      <c r="BJ507" s="10" t="s">
        <v>3839</v>
      </c>
      <c r="BK507" s="10">
        <v>1</v>
      </c>
      <c r="BL507" s="10" t="s">
        <v>961</v>
      </c>
      <c r="BM507" s="10" t="s">
        <v>153</v>
      </c>
      <c r="BN507" s="10" t="s">
        <v>106</v>
      </c>
      <c r="BO507" s="10" t="s">
        <v>106</v>
      </c>
      <c r="BP507" s="10"/>
      <c r="BQ507" s="10" t="s">
        <v>92</v>
      </c>
      <c r="BR507" s="10">
        <v>2024</v>
      </c>
      <c r="BS507" s="10" t="e">
        <f>+_xlfn.XLOOKUP(Tabla1[[#This Row],[COD_ACT]],'[1]VF (2)'!$B:$B,'[1]VF (2)'!$AGD:$AGD)</f>
        <v>#N/A</v>
      </c>
      <c r="BT507" s="10" t="e">
        <f>+_xlfn.XLOOKUP(Tabla1[[#This Row],[COD_ACT]],'[1]VF (2)'!$B:$B,'[1]VF (2)'!$AGC:$AGC)</f>
        <v>#N/A</v>
      </c>
      <c r="BU507" s="10" t="str">
        <f>+_xlfn.XLOOKUP(Tabla1[[#This Row],[COD_ACT]],'[2]COMPACTO PUNTO Y COMA'!$A:$A,'[2]COMPACTO PUNTO Y COMA'!$C:$C)</f>
        <v>104</v>
      </c>
      <c r="BV507" s="10" t="e">
        <f>_xlfn.XLOOKUP(Tabla1[[#This Row],[COD_ACT]],[3]Sheet1!$A:$A,[3]Sheet1!$B:$B)</f>
        <v>#N/A</v>
      </c>
      <c r="BW507" s="14" t="s">
        <v>1254</v>
      </c>
      <c r="BX507" s="10">
        <v>600</v>
      </c>
      <c r="BY507" s="10"/>
      <c r="BZ507" s="10"/>
      <c r="CA507" s="10"/>
      <c r="CB507" s="10"/>
      <c r="CC507" s="10"/>
      <c r="CD507" s="10"/>
      <c r="CE507" s="10"/>
      <c r="CF507" s="10"/>
      <c r="CG507" s="10"/>
    </row>
    <row r="508" spans="1:85" hidden="1">
      <c r="A508" s="10" t="s">
        <v>4083</v>
      </c>
      <c r="B508" s="15" t="s">
        <v>4084</v>
      </c>
      <c r="C508" s="11" t="s">
        <v>86</v>
      </c>
      <c r="D508" s="10" t="s">
        <v>4085</v>
      </c>
      <c r="E508" s="10" t="s">
        <v>4086</v>
      </c>
      <c r="F508" s="10" t="s">
        <v>89</v>
      </c>
      <c r="G508" s="16">
        <v>4</v>
      </c>
      <c r="H508" s="10"/>
      <c r="I508" s="10"/>
      <c r="J508" s="10"/>
      <c r="K508" s="12" t="s">
        <v>1004</v>
      </c>
      <c r="L508" s="10" t="s">
        <v>91</v>
      </c>
      <c r="M508" s="10" t="s">
        <v>91</v>
      </c>
      <c r="N508" s="10" t="s">
        <v>92</v>
      </c>
      <c r="O508" s="10" t="s">
        <v>21</v>
      </c>
      <c r="P508" s="10" t="s">
        <v>21</v>
      </c>
      <c r="Q508" s="10">
        <v>0</v>
      </c>
      <c r="R508" s="10">
        <v>0</v>
      </c>
      <c r="S508" s="10">
        <v>0</v>
      </c>
      <c r="T508" s="10">
        <v>0</v>
      </c>
      <c r="U508" s="10">
        <v>0</v>
      </c>
      <c r="V508" s="10">
        <v>1</v>
      </c>
      <c r="W508" s="10">
        <v>0</v>
      </c>
      <c r="X508" s="10" t="s">
        <v>153</v>
      </c>
      <c r="Y508" s="10" t="s">
        <v>153</v>
      </c>
      <c r="Z508" s="10" t="s">
        <v>223</v>
      </c>
      <c r="AA508" s="10">
        <v>2029</v>
      </c>
      <c r="AB508" s="10" t="s">
        <v>224</v>
      </c>
      <c r="AC508" s="10" t="s">
        <v>224</v>
      </c>
      <c r="AD508" s="10">
        <v>2014</v>
      </c>
      <c r="AE508" s="10" t="s">
        <v>116</v>
      </c>
      <c r="AF508" s="10" t="s">
        <v>117</v>
      </c>
      <c r="AG508" s="10"/>
      <c r="AH508" s="10">
        <v>0</v>
      </c>
      <c r="AI508" s="10">
        <v>0</v>
      </c>
      <c r="AJ508" s="10">
        <v>1</v>
      </c>
      <c r="AK508" s="10">
        <v>1</v>
      </c>
      <c r="AL508" s="10">
        <v>1</v>
      </c>
      <c r="AM508" s="10">
        <v>1</v>
      </c>
      <c r="AN508" s="10">
        <v>1</v>
      </c>
      <c r="AO508" s="10">
        <v>1</v>
      </c>
      <c r="AP508" s="10">
        <v>1</v>
      </c>
      <c r="AQ508" s="10">
        <v>1</v>
      </c>
      <c r="AR508" s="10">
        <v>1</v>
      </c>
      <c r="AS508" s="10">
        <v>1</v>
      </c>
      <c r="AT508" s="10">
        <v>1</v>
      </c>
      <c r="AU508" s="13" t="s">
        <v>4087</v>
      </c>
      <c r="AV508" s="10"/>
      <c r="AW508" s="10" t="s">
        <v>4088</v>
      </c>
      <c r="AX508" s="10">
        <v>2024</v>
      </c>
      <c r="AY508" s="10" t="s">
        <v>4089</v>
      </c>
      <c r="AZ508" s="10" t="s">
        <v>609</v>
      </c>
      <c r="BA508" s="10" t="s">
        <v>4090</v>
      </c>
      <c r="BB508" s="10">
        <v>1</v>
      </c>
      <c r="BC508" s="10" t="s">
        <v>983</v>
      </c>
      <c r="BD508" s="10" t="s">
        <v>984</v>
      </c>
      <c r="BE508" s="10">
        <v>1</v>
      </c>
      <c r="BF508" s="10" t="s">
        <v>985</v>
      </c>
      <c r="BG508" s="10" t="s">
        <v>986</v>
      </c>
      <c r="BH508" s="10" t="s">
        <v>987</v>
      </c>
      <c r="BI508" s="10" t="s">
        <v>3838</v>
      </c>
      <c r="BJ508" s="10" t="s">
        <v>3839</v>
      </c>
      <c r="BK508" s="10">
        <v>1</v>
      </c>
      <c r="BL508" s="10" t="s">
        <v>961</v>
      </c>
      <c r="BM508" s="10" t="s">
        <v>153</v>
      </c>
      <c r="BN508" s="10" t="s">
        <v>106</v>
      </c>
      <c r="BO508" s="10" t="s">
        <v>106</v>
      </c>
      <c r="BP508" s="10" t="str">
        <f>+_xlfn.XLOOKUP(B508,[4]Base2020!$B:$B,[4]Base2020!$BL:$BL)</f>
        <v>Su sede principal es el Centro de Transferencia Zapote</v>
      </c>
      <c r="BQ508" s="10" t="s">
        <v>92</v>
      </c>
      <c r="BR508" s="10">
        <v>2024</v>
      </c>
      <c r="BS508" s="10" t="e">
        <f>+_xlfn.XLOOKUP(Tabla1[[#This Row],[COD_ACT]],'[1]VF (2)'!$B:$B,'[1]VF (2)'!$AGD:$AGD)</f>
        <v>#N/A</v>
      </c>
      <c r="BT508" s="10" t="e">
        <f>+_xlfn.XLOOKUP(Tabla1[[#This Row],[COD_ACT]],'[1]VF (2)'!$B:$B,'[1]VF (2)'!$AGC:$AGC)</f>
        <v>#N/A</v>
      </c>
      <c r="BU508" s="10" t="str">
        <f>+_xlfn.XLOOKUP(Tabla1[[#This Row],[COD_ACT]],'[2]COMPACTO PUNTO Y COMA'!$A:$A,'[2]COMPACTO PUNTO Y COMA'!$C:$C)</f>
        <v>401</v>
      </c>
      <c r="BV508" s="10" t="e">
        <f>_xlfn.XLOOKUP(Tabla1[[#This Row],[COD_ACT]],[3]Sheet1!$A:$A,[3]Sheet1!$B:$B)</f>
        <v>#N/A</v>
      </c>
      <c r="BW508" s="14">
        <v>400</v>
      </c>
      <c r="BX508" s="10">
        <v>600</v>
      </c>
      <c r="BY508" s="10"/>
      <c r="BZ508" s="10"/>
      <c r="CA508" s="10"/>
      <c r="CB508" s="10"/>
      <c r="CC508" s="10"/>
      <c r="CD508" s="10"/>
      <c r="CE508" s="10"/>
      <c r="CF508" s="10"/>
      <c r="CG508" s="10"/>
    </row>
    <row r="509" spans="1:85" hidden="1">
      <c r="A509" s="10" t="s">
        <v>4091</v>
      </c>
      <c r="B509" s="15" t="s">
        <v>4092</v>
      </c>
      <c r="C509" s="11" t="s">
        <v>86</v>
      </c>
      <c r="D509" s="10" t="s">
        <v>1319</v>
      </c>
      <c r="E509" s="10" t="s">
        <v>1320</v>
      </c>
      <c r="F509" s="10" t="s">
        <v>89</v>
      </c>
      <c r="G509" s="16">
        <v>4</v>
      </c>
      <c r="H509" s="10"/>
      <c r="I509" s="10"/>
      <c r="J509" s="10"/>
      <c r="K509" s="12" t="s">
        <v>1004</v>
      </c>
      <c r="L509" s="10" t="s">
        <v>91</v>
      </c>
      <c r="M509" s="10" t="s">
        <v>91</v>
      </c>
      <c r="N509" s="10" t="s">
        <v>92</v>
      </c>
      <c r="O509" s="10" t="s">
        <v>21</v>
      </c>
      <c r="P509" s="10" t="s">
        <v>21</v>
      </c>
      <c r="Q509" s="10">
        <v>0</v>
      </c>
      <c r="R509" s="10">
        <v>0</v>
      </c>
      <c r="S509" s="10">
        <v>0</v>
      </c>
      <c r="T509" s="10">
        <v>0</v>
      </c>
      <c r="U509" s="10">
        <v>0</v>
      </c>
      <c r="V509" s="10">
        <v>1</v>
      </c>
      <c r="W509" s="10">
        <v>0</v>
      </c>
      <c r="X509" s="10" t="s">
        <v>153</v>
      </c>
      <c r="Y509" s="10" t="s">
        <v>153</v>
      </c>
      <c r="Z509" s="10" t="s">
        <v>1321</v>
      </c>
      <c r="AA509" s="10">
        <v>2028</v>
      </c>
      <c r="AB509" s="10" t="s">
        <v>1322</v>
      </c>
      <c r="AC509" s="10" t="s">
        <v>1322</v>
      </c>
      <c r="AD509" s="10">
        <v>2014</v>
      </c>
      <c r="AE509" s="10" t="s">
        <v>116</v>
      </c>
      <c r="AF509" s="10" t="s">
        <v>117</v>
      </c>
      <c r="AG509" s="10"/>
      <c r="AH509" s="10">
        <v>0</v>
      </c>
      <c r="AI509" s="10">
        <v>0</v>
      </c>
      <c r="AJ509" s="10">
        <v>1</v>
      </c>
      <c r="AK509" s="10">
        <v>1</v>
      </c>
      <c r="AL509" s="10">
        <v>1</v>
      </c>
      <c r="AM509" s="10">
        <v>1</v>
      </c>
      <c r="AN509" s="10">
        <v>1</v>
      </c>
      <c r="AO509" s="10">
        <v>1</v>
      </c>
      <c r="AP509" s="10">
        <v>1</v>
      </c>
      <c r="AQ509" s="10">
        <v>1</v>
      </c>
      <c r="AR509" s="10">
        <v>1</v>
      </c>
      <c r="AS509" s="10">
        <v>1</v>
      </c>
      <c r="AT509" s="10">
        <v>1</v>
      </c>
      <c r="AU509" s="13" t="s">
        <v>4093</v>
      </c>
      <c r="AV509" s="10"/>
      <c r="AW509" s="10" t="s">
        <v>4094</v>
      </c>
      <c r="AX509" s="10">
        <v>2024</v>
      </c>
      <c r="AY509" s="10" t="s">
        <v>4095</v>
      </c>
      <c r="AZ509" s="10" t="s">
        <v>609</v>
      </c>
      <c r="BA509" s="10" t="s">
        <v>4096</v>
      </c>
      <c r="BB509" s="10">
        <v>1</v>
      </c>
      <c r="BC509" s="10" t="s">
        <v>983</v>
      </c>
      <c r="BD509" s="10" t="s">
        <v>984</v>
      </c>
      <c r="BE509" s="10">
        <v>1</v>
      </c>
      <c r="BF509" s="10" t="s">
        <v>985</v>
      </c>
      <c r="BG509" s="10" t="s">
        <v>986</v>
      </c>
      <c r="BH509" s="10" t="s">
        <v>987</v>
      </c>
      <c r="BI509" s="10" t="s">
        <v>3838</v>
      </c>
      <c r="BJ509" s="10" t="s">
        <v>3839</v>
      </c>
      <c r="BK509" s="10">
        <v>1</v>
      </c>
      <c r="BL509" s="10" t="s">
        <v>961</v>
      </c>
      <c r="BM509" s="10" t="s">
        <v>153</v>
      </c>
      <c r="BN509" s="10" t="s">
        <v>106</v>
      </c>
      <c r="BO509" s="10" t="s">
        <v>106</v>
      </c>
      <c r="BP509" s="10" t="str">
        <f>+_xlfn.XLOOKUP(B509,[4]Base2020!$B:$B,[4]Base2020!$BL:$BL)</f>
        <v>Otros Centros: Centro de Transferencia Tecnológica Zapote</v>
      </c>
      <c r="BQ509" s="10" t="s">
        <v>92</v>
      </c>
      <c r="BR509" s="10">
        <v>2024</v>
      </c>
      <c r="BS509" s="10" t="e">
        <f>+_xlfn.XLOOKUP(Tabla1[[#This Row],[COD_ACT]],'[1]VF (2)'!$B:$B,'[1]VF (2)'!$AGD:$AGD)</f>
        <v>#N/A</v>
      </c>
      <c r="BT509" s="10" t="e">
        <f>+_xlfn.XLOOKUP(Tabla1[[#This Row],[COD_ACT]],'[1]VF (2)'!$B:$B,'[1]VF (2)'!$AGC:$AGC)</f>
        <v>#N/A</v>
      </c>
      <c r="BU509" s="10" t="str">
        <f>+_xlfn.XLOOKUP(Tabla1[[#This Row],[COD_ACT]],'[2]COMPACTO PUNTO Y COMA'!$A:$A,'[2]COMPACTO PUNTO Y COMA'!$C:$C)</f>
        <v>202</v>
      </c>
      <c r="BV509" s="10" t="e">
        <f>_xlfn.XLOOKUP(Tabla1[[#This Row],[COD_ACT]],[3]Sheet1!$A:$A,[3]Sheet1!$B:$B)</f>
        <v>#N/A</v>
      </c>
      <c r="BW509" s="14">
        <v>102</v>
      </c>
      <c r="BX509" s="10">
        <v>600</v>
      </c>
      <c r="BY509" s="10"/>
      <c r="BZ509" s="10"/>
      <c r="CA509" s="10"/>
      <c r="CB509" s="10"/>
      <c r="CC509" s="10"/>
      <c r="CD509" s="10"/>
      <c r="CE509" s="10"/>
      <c r="CF509" s="10"/>
      <c r="CG509" s="10"/>
    </row>
    <row r="510" spans="1:85" hidden="1">
      <c r="A510" s="10" t="s">
        <v>4097</v>
      </c>
      <c r="B510" s="15" t="s">
        <v>4098</v>
      </c>
      <c r="C510" s="11" t="s">
        <v>86</v>
      </c>
      <c r="D510" s="10" t="s">
        <v>1319</v>
      </c>
      <c r="E510" s="10" t="s">
        <v>1320</v>
      </c>
      <c r="F510" s="10" t="s">
        <v>89</v>
      </c>
      <c r="G510" s="16">
        <v>4</v>
      </c>
      <c r="H510" s="10"/>
      <c r="I510" s="10"/>
      <c r="J510" s="10"/>
      <c r="K510" s="12" t="s">
        <v>1004</v>
      </c>
      <c r="L510" s="10" t="s">
        <v>91</v>
      </c>
      <c r="M510" s="10" t="s">
        <v>91</v>
      </c>
      <c r="N510" s="10" t="s">
        <v>92</v>
      </c>
      <c r="O510" s="10" t="s">
        <v>21</v>
      </c>
      <c r="P510" s="10" t="s">
        <v>21</v>
      </c>
      <c r="Q510" s="10">
        <v>0</v>
      </c>
      <c r="R510" s="10">
        <v>0</v>
      </c>
      <c r="S510" s="10">
        <v>0</v>
      </c>
      <c r="T510" s="10">
        <v>0</v>
      </c>
      <c r="U510" s="10">
        <v>0</v>
      </c>
      <c r="V510" s="10">
        <v>1</v>
      </c>
      <c r="W510" s="10">
        <v>0</v>
      </c>
      <c r="X510" s="10" t="s">
        <v>153</v>
      </c>
      <c r="Y510" s="10" t="s">
        <v>153</v>
      </c>
      <c r="Z510" s="10" t="s">
        <v>1321</v>
      </c>
      <c r="AA510" s="10">
        <v>2028</v>
      </c>
      <c r="AB510" s="10" t="s">
        <v>1322</v>
      </c>
      <c r="AC510" s="10" t="s">
        <v>1322</v>
      </c>
      <c r="AD510" s="10">
        <v>2014</v>
      </c>
      <c r="AE510" s="10" t="s">
        <v>116</v>
      </c>
      <c r="AF510" s="10" t="s">
        <v>117</v>
      </c>
      <c r="AG510" s="10"/>
      <c r="AH510" s="10">
        <v>0</v>
      </c>
      <c r="AI510" s="10">
        <v>0</v>
      </c>
      <c r="AJ510" s="10">
        <v>1</v>
      </c>
      <c r="AK510" s="10">
        <v>1</v>
      </c>
      <c r="AL510" s="10">
        <v>1</v>
      </c>
      <c r="AM510" s="10">
        <v>1</v>
      </c>
      <c r="AN510" s="10">
        <v>1</v>
      </c>
      <c r="AO510" s="10">
        <v>1</v>
      </c>
      <c r="AP510" s="10">
        <v>1</v>
      </c>
      <c r="AQ510" s="10">
        <v>1</v>
      </c>
      <c r="AR510" s="10">
        <v>1</v>
      </c>
      <c r="AS510" s="10">
        <v>1</v>
      </c>
      <c r="AT510" s="10">
        <v>1</v>
      </c>
      <c r="AU510" s="13" t="s">
        <v>4093</v>
      </c>
      <c r="AV510" s="10"/>
      <c r="AW510" s="10" t="s">
        <v>4099</v>
      </c>
      <c r="AX510" s="10">
        <v>2024</v>
      </c>
      <c r="AY510" s="10" t="s">
        <v>4100</v>
      </c>
      <c r="AZ510" s="10" t="s">
        <v>609</v>
      </c>
      <c r="BA510" s="10" t="s">
        <v>4101</v>
      </c>
      <c r="BB510" s="10">
        <v>1</v>
      </c>
      <c r="BC510" s="10" t="s">
        <v>983</v>
      </c>
      <c r="BD510" s="10" t="s">
        <v>984</v>
      </c>
      <c r="BE510" s="10">
        <v>1</v>
      </c>
      <c r="BF510" s="10" t="s">
        <v>985</v>
      </c>
      <c r="BG510" s="10" t="s">
        <v>986</v>
      </c>
      <c r="BH510" s="10" t="s">
        <v>987</v>
      </c>
      <c r="BI510" s="10" t="s">
        <v>3838</v>
      </c>
      <c r="BJ510" s="10" t="s">
        <v>3839</v>
      </c>
      <c r="BK510" s="10">
        <v>1</v>
      </c>
      <c r="BL510" s="10" t="s">
        <v>961</v>
      </c>
      <c r="BM510" s="10" t="s">
        <v>153</v>
      </c>
      <c r="BN510" s="10" t="s">
        <v>106</v>
      </c>
      <c r="BO510" s="10" t="s">
        <v>106</v>
      </c>
      <c r="BP510" s="10" t="str">
        <f>+_xlfn.XLOOKUP(B510,[4]Base2020!$B:$B,[4]Base2020!$BL:$BL)</f>
        <v>Otros Centros: Centro de Transferencia Tecnológica Zapote</v>
      </c>
      <c r="BQ510" s="10" t="s">
        <v>92</v>
      </c>
      <c r="BR510" s="10">
        <v>2024</v>
      </c>
      <c r="BS510" s="10" t="e">
        <f>+_xlfn.XLOOKUP(Tabla1[[#This Row],[COD_ACT]],'[1]VF (2)'!$B:$B,'[1]VF (2)'!$AGD:$AGD)</f>
        <v>#N/A</v>
      </c>
      <c r="BT510" s="10" t="e">
        <f>+_xlfn.XLOOKUP(Tabla1[[#This Row],[COD_ACT]],'[1]VF (2)'!$B:$B,'[1]VF (2)'!$AGC:$AGC)</f>
        <v>#N/A</v>
      </c>
      <c r="BU510" s="10" t="str">
        <f>+_xlfn.XLOOKUP(Tabla1[[#This Row],[COD_ACT]],'[2]COMPACTO PUNTO Y COMA'!$A:$A,'[2]COMPACTO PUNTO Y COMA'!$C:$C)</f>
        <v>202</v>
      </c>
      <c r="BV510" s="10" t="e">
        <f>_xlfn.XLOOKUP(Tabla1[[#This Row],[COD_ACT]],[3]Sheet1!$A:$A,[3]Sheet1!$B:$B)</f>
        <v>#N/A</v>
      </c>
      <c r="BW510" s="14">
        <v>102</v>
      </c>
      <c r="BX510" s="10">
        <v>600</v>
      </c>
      <c r="BY510" s="10"/>
      <c r="BZ510" s="10"/>
      <c r="CA510" s="10"/>
      <c r="CB510" s="10"/>
      <c r="CC510" s="10"/>
      <c r="CD510" s="10"/>
      <c r="CE510" s="10"/>
      <c r="CF510" s="10"/>
      <c r="CG510" s="10"/>
    </row>
    <row r="511" spans="1:85" hidden="1">
      <c r="A511" s="10" t="s">
        <v>4102</v>
      </c>
      <c r="B511" s="15" t="s">
        <v>4103</v>
      </c>
      <c r="C511" s="11" t="s">
        <v>86</v>
      </c>
      <c r="D511" s="10" t="s">
        <v>1319</v>
      </c>
      <c r="E511" s="10" t="s">
        <v>1320</v>
      </c>
      <c r="F511" s="10" t="s">
        <v>89</v>
      </c>
      <c r="G511" s="16">
        <v>4</v>
      </c>
      <c r="H511" s="10"/>
      <c r="I511" s="10"/>
      <c r="J511" s="10"/>
      <c r="K511" s="12" t="s">
        <v>1004</v>
      </c>
      <c r="L511" s="10" t="s">
        <v>91</v>
      </c>
      <c r="M511" s="10" t="s">
        <v>92</v>
      </c>
      <c r="N511" s="10" t="s">
        <v>91</v>
      </c>
      <c r="O511" s="10" t="s">
        <v>16</v>
      </c>
      <c r="P511" s="10" t="s">
        <v>93</v>
      </c>
      <c r="Q511" s="10">
        <v>1</v>
      </c>
      <c r="R511" s="10">
        <v>0</v>
      </c>
      <c r="S511" s="10">
        <v>0</v>
      </c>
      <c r="T511" s="10">
        <v>0</v>
      </c>
      <c r="U511" s="10">
        <v>0</v>
      </c>
      <c r="V511" s="10">
        <v>0</v>
      </c>
      <c r="W511" s="10">
        <v>0</v>
      </c>
      <c r="X511" s="10" t="s">
        <v>153</v>
      </c>
      <c r="Y511" s="10" t="s">
        <v>153</v>
      </c>
      <c r="Z511" s="10" t="s">
        <v>1321</v>
      </c>
      <c r="AA511" s="10">
        <v>2028</v>
      </c>
      <c r="AB511" s="10" t="s">
        <v>1322</v>
      </c>
      <c r="AC511" s="10" t="s">
        <v>1322</v>
      </c>
      <c r="AD511" s="10">
        <v>2014</v>
      </c>
      <c r="AE511" s="10" t="s">
        <v>116</v>
      </c>
      <c r="AF511" s="10" t="s">
        <v>117</v>
      </c>
      <c r="AG511" s="10"/>
      <c r="AH511" s="10">
        <v>0</v>
      </c>
      <c r="AI511" s="10">
        <v>0</v>
      </c>
      <c r="AJ511" s="10">
        <v>1</v>
      </c>
      <c r="AK511" s="10">
        <v>1</v>
      </c>
      <c r="AL511" s="10">
        <v>1</v>
      </c>
      <c r="AM511" s="10">
        <v>1</v>
      </c>
      <c r="AN511" s="10">
        <v>1</v>
      </c>
      <c r="AO511" s="10">
        <v>1</v>
      </c>
      <c r="AP511" s="10">
        <v>1</v>
      </c>
      <c r="AQ511" s="10">
        <v>1</v>
      </c>
      <c r="AR511" s="10">
        <v>1</v>
      </c>
      <c r="AS511" s="10">
        <v>1</v>
      </c>
      <c r="AT511" s="10">
        <v>1</v>
      </c>
      <c r="AU511" s="13" t="s">
        <v>4104</v>
      </c>
      <c r="AV511" s="10"/>
      <c r="AW511" s="10" t="s">
        <v>4105</v>
      </c>
      <c r="AX511" s="10">
        <v>2024</v>
      </c>
      <c r="AY511" s="10" t="s">
        <v>4106</v>
      </c>
      <c r="AZ511" s="10" t="s">
        <v>609</v>
      </c>
      <c r="BA511" s="10" t="s">
        <v>4107</v>
      </c>
      <c r="BB511" s="10">
        <v>1</v>
      </c>
      <c r="BC511" s="10" t="s">
        <v>983</v>
      </c>
      <c r="BD511" s="10" t="s">
        <v>984</v>
      </c>
      <c r="BE511" s="10">
        <v>1</v>
      </c>
      <c r="BF511" s="10" t="s">
        <v>985</v>
      </c>
      <c r="BG511" s="10" t="s">
        <v>986</v>
      </c>
      <c r="BH511" s="10" t="s">
        <v>987</v>
      </c>
      <c r="BI511" s="10" t="s">
        <v>3838</v>
      </c>
      <c r="BJ511" s="10" t="s">
        <v>3839</v>
      </c>
      <c r="BK511" s="10">
        <v>1</v>
      </c>
      <c r="BL511" s="10" t="s">
        <v>961</v>
      </c>
      <c r="BM511" s="10" t="s">
        <v>153</v>
      </c>
      <c r="BN511" s="10" t="s">
        <v>106</v>
      </c>
      <c r="BO511" s="10" t="s">
        <v>106</v>
      </c>
      <c r="BP511" s="10"/>
      <c r="BQ511" s="10" t="s">
        <v>92</v>
      </c>
      <c r="BR511" s="10">
        <v>2024</v>
      </c>
      <c r="BS511" s="10" t="e">
        <f>+_xlfn.XLOOKUP(Tabla1[[#This Row],[COD_ACT]],'[1]VF (2)'!$B:$B,'[1]VF (2)'!$AGD:$AGD)</f>
        <v>#N/A</v>
      </c>
      <c r="BT511" s="10" t="e">
        <f>+_xlfn.XLOOKUP(Tabla1[[#This Row],[COD_ACT]],'[1]VF (2)'!$B:$B,'[1]VF (2)'!$AGC:$AGC)</f>
        <v>#N/A</v>
      </c>
      <c r="BU511" s="10" t="str">
        <f>+_xlfn.XLOOKUP(Tabla1[[#This Row],[COD_ACT]],'[2]COMPACTO PUNTO Y COMA'!$A:$A,'[2]COMPACTO PUNTO Y COMA'!$C:$C)</f>
        <v>101</v>
      </c>
      <c r="BV511" s="10" t="e">
        <f>_xlfn.XLOOKUP(Tabla1[[#This Row],[COD_ACT]],[3]Sheet1!$A:$A,[3]Sheet1!$B:$B)</f>
        <v>#N/A</v>
      </c>
      <c r="BW511" s="14" t="s">
        <v>756</v>
      </c>
      <c r="BX511" s="10">
        <v>600</v>
      </c>
      <c r="BY511" s="10"/>
      <c r="BZ511" s="10"/>
      <c r="CA511" s="10"/>
      <c r="CB511" s="10"/>
      <c r="CC511" s="10"/>
      <c r="CD511" s="10"/>
      <c r="CE511" s="10"/>
      <c r="CF511" s="10"/>
      <c r="CG511" s="10"/>
    </row>
    <row r="512" spans="1:85" hidden="1">
      <c r="A512" s="10" t="s">
        <v>4108</v>
      </c>
      <c r="B512" s="15" t="s">
        <v>4109</v>
      </c>
      <c r="C512" s="11" t="s">
        <v>86</v>
      </c>
      <c r="D512" s="10" t="s">
        <v>3449</v>
      </c>
      <c r="E512" s="10" t="s">
        <v>3450</v>
      </c>
      <c r="F512" s="10" t="s">
        <v>89</v>
      </c>
      <c r="G512" s="16">
        <v>4</v>
      </c>
      <c r="H512" s="10"/>
      <c r="I512" s="10"/>
      <c r="J512" s="10"/>
      <c r="K512" s="12" t="s">
        <v>1004</v>
      </c>
      <c r="L512" s="10" t="s">
        <v>91</v>
      </c>
      <c r="M512" s="10" t="s">
        <v>92</v>
      </c>
      <c r="N512" s="10" t="s">
        <v>91</v>
      </c>
      <c r="O512" s="10" t="s">
        <v>16</v>
      </c>
      <c r="P512" s="10" t="s">
        <v>93</v>
      </c>
      <c r="Q512" s="10">
        <v>1</v>
      </c>
      <c r="R512" s="10">
        <v>0</v>
      </c>
      <c r="S512" s="10">
        <v>0</v>
      </c>
      <c r="T512" s="10">
        <v>0</v>
      </c>
      <c r="U512" s="10">
        <v>0</v>
      </c>
      <c r="V512" s="10">
        <v>0</v>
      </c>
      <c r="W512" s="10">
        <v>0</v>
      </c>
      <c r="X512" s="10" t="s">
        <v>153</v>
      </c>
      <c r="Y512" s="10" t="s">
        <v>153</v>
      </c>
      <c r="Z512" s="10" t="s">
        <v>223</v>
      </c>
      <c r="AA512" s="10">
        <v>2029</v>
      </c>
      <c r="AB512" s="10" t="s">
        <v>224</v>
      </c>
      <c r="AC512" s="10" t="s">
        <v>4110</v>
      </c>
      <c r="AD512" s="10">
        <v>2014</v>
      </c>
      <c r="AE512" s="10" t="s">
        <v>116</v>
      </c>
      <c r="AF512" s="10" t="s">
        <v>117</v>
      </c>
      <c r="AG512" s="10"/>
      <c r="AH512" s="10">
        <v>0</v>
      </c>
      <c r="AI512" s="10">
        <v>0</v>
      </c>
      <c r="AJ512" s="10">
        <v>1</v>
      </c>
      <c r="AK512" s="10">
        <v>1</v>
      </c>
      <c r="AL512" s="10">
        <v>1</v>
      </c>
      <c r="AM512" s="10">
        <v>1</v>
      </c>
      <c r="AN512" s="10">
        <v>1</v>
      </c>
      <c r="AO512" s="10">
        <v>1</v>
      </c>
      <c r="AP512" s="10">
        <v>1</v>
      </c>
      <c r="AQ512" s="10">
        <v>1</v>
      </c>
      <c r="AR512" s="10">
        <v>1</v>
      </c>
      <c r="AS512" s="10">
        <v>1</v>
      </c>
      <c r="AT512" s="10">
        <v>1</v>
      </c>
      <c r="AU512" s="13" t="s">
        <v>4111</v>
      </c>
      <c r="AV512" s="10"/>
      <c r="AW512" s="10" t="s">
        <v>4112</v>
      </c>
      <c r="AX512" s="10">
        <v>2024</v>
      </c>
      <c r="AY512" s="10" t="s">
        <v>4113</v>
      </c>
      <c r="AZ512" s="10" t="s">
        <v>609</v>
      </c>
      <c r="BA512" s="10" t="s">
        <v>4114</v>
      </c>
      <c r="BB512" s="10">
        <v>1</v>
      </c>
      <c r="BC512" s="10" t="s">
        <v>983</v>
      </c>
      <c r="BD512" s="10" t="s">
        <v>984</v>
      </c>
      <c r="BE512" s="10">
        <v>1</v>
      </c>
      <c r="BF512" s="10" t="s">
        <v>985</v>
      </c>
      <c r="BG512" s="10" t="s">
        <v>986</v>
      </c>
      <c r="BH512" s="10" t="s">
        <v>987</v>
      </c>
      <c r="BI512" s="10" t="s">
        <v>3838</v>
      </c>
      <c r="BJ512" s="10" t="s">
        <v>3839</v>
      </c>
      <c r="BK512" s="10">
        <v>1</v>
      </c>
      <c r="BL512" s="10" t="s">
        <v>961</v>
      </c>
      <c r="BM512" s="10" t="s">
        <v>153</v>
      </c>
      <c r="BN512" s="10" t="s">
        <v>106</v>
      </c>
      <c r="BO512" s="10" t="s">
        <v>106</v>
      </c>
      <c r="BP512" s="10"/>
      <c r="BQ512" s="10" t="s">
        <v>92</v>
      </c>
      <c r="BR512" s="10">
        <v>2024</v>
      </c>
      <c r="BS512" s="10" t="e">
        <f>+_xlfn.XLOOKUP(Tabla1[[#This Row],[COD_ACT]],'[1]VF (2)'!$B:$B,'[1]VF (2)'!$AGD:$AGD)</f>
        <v>#N/A</v>
      </c>
      <c r="BT512" s="10" t="e">
        <f>+_xlfn.XLOOKUP(Tabla1[[#This Row],[COD_ACT]],'[1]VF (2)'!$B:$B,'[1]VF (2)'!$AGC:$AGC)</f>
        <v>#N/A</v>
      </c>
      <c r="BU512" s="10" t="str">
        <f>+_xlfn.XLOOKUP(Tabla1[[#This Row],[COD_ACT]],'[2]COMPACTO PUNTO Y COMA'!$A:$A,'[2]COMPACTO PUNTO Y COMA'!$C:$C)</f>
        <v>101</v>
      </c>
      <c r="BV512" s="10" t="e">
        <f>_xlfn.XLOOKUP(Tabla1[[#This Row],[COD_ACT]],[3]Sheet1!$A:$A,[3]Sheet1!$B:$B)</f>
        <v>#N/A</v>
      </c>
      <c r="BW512" s="14" t="s">
        <v>756</v>
      </c>
      <c r="BX512" s="10">
        <v>600</v>
      </c>
      <c r="BY512" s="10"/>
      <c r="BZ512" s="10"/>
      <c r="CA512" s="10"/>
      <c r="CB512" s="10"/>
      <c r="CC512" s="10"/>
      <c r="CD512" s="10"/>
      <c r="CE512" s="10"/>
      <c r="CF512" s="10"/>
      <c r="CG512" s="10"/>
    </row>
    <row r="513" spans="1:85" hidden="1">
      <c r="A513" s="10" t="s">
        <v>4115</v>
      </c>
      <c r="B513" s="15" t="s">
        <v>4116</v>
      </c>
      <c r="C513" s="11" t="s">
        <v>86</v>
      </c>
      <c r="D513" s="10" t="s">
        <v>1319</v>
      </c>
      <c r="E513" s="10" t="s">
        <v>1320</v>
      </c>
      <c r="F513" s="10" t="s">
        <v>89</v>
      </c>
      <c r="G513" s="16">
        <v>4</v>
      </c>
      <c r="H513" s="10"/>
      <c r="I513" s="10"/>
      <c r="J513" s="10"/>
      <c r="K513" s="12" t="s">
        <v>1004</v>
      </c>
      <c r="L513" s="10" t="s">
        <v>91</v>
      </c>
      <c r="M513" s="10" t="s">
        <v>92</v>
      </c>
      <c r="N513" s="10" t="s">
        <v>91</v>
      </c>
      <c r="O513" s="10" t="s">
        <v>16</v>
      </c>
      <c r="P513" s="10" t="s">
        <v>93</v>
      </c>
      <c r="Q513" s="10">
        <v>1</v>
      </c>
      <c r="R513" s="10">
        <v>0</v>
      </c>
      <c r="S513" s="10">
        <v>0</v>
      </c>
      <c r="T513" s="10">
        <v>0</v>
      </c>
      <c r="U513" s="10">
        <v>0</v>
      </c>
      <c r="V513" s="10">
        <v>0</v>
      </c>
      <c r="W513" s="10">
        <v>0</v>
      </c>
      <c r="X513" s="10" t="s">
        <v>153</v>
      </c>
      <c r="Y513" s="10" t="s">
        <v>153</v>
      </c>
      <c r="Z513" s="10" t="s">
        <v>1321</v>
      </c>
      <c r="AA513" s="10">
        <v>2028</v>
      </c>
      <c r="AB513" s="10" t="s">
        <v>1322</v>
      </c>
      <c r="AC513" s="10" t="s">
        <v>1322</v>
      </c>
      <c r="AD513" s="10">
        <v>2014</v>
      </c>
      <c r="AE513" s="10" t="s">
        <v>116</v>
      </c>
      <c r="AF513" s="10" t="s">
        <v>117</v>
      </c>
      <c r="AG513" s="10"/>
      <c r="AH513" s="10">
        <v>0</v>
      </c>
      <c r="AI513" s="10">
        <v>0</v>
      </c>
      <c r="AJ513" s="10">
        <v>1</v>
      </c>
      <c r="AK513" s="10">
        <v>1</v>
      </c>
      <c r="AL513" s="10">
        <v>1</v>
      </c>
      <c r="AM513" s="10">
        <v>1</v>
      </c>
      <c r="AN513" s="10">
        <v>1</v>
      </c>
      <c r="AO513" s="10">
        <v>1</v>
      </c>
      <c r="AP513" s="10">
        <v>1</v>
      </c>
      <c r="AQ513" s="10">
        <v>1</v>
      </c>
      <c r="AR513" s="10">
        <v>1</v>
      </c>
      <c r="AS513" s="10">
        <v>1</v>
      </c>
      <c r="AT513" s="10">
        <v>1</v>
      </c>
      <c r="AU513" s="13" t="s">
        <v>4117</v>
      </c>
      <c r="AV513" s="10"/>
      <c r="AW513" s="10" t="s">
        <v>4118</v>
      </c>
      <c r="AX513" s="10">
        <v>2024</v>
      </c>
      <c r="AY513" s="10" t="s">
        <v>4119</v>
      </c>
      <c r="AZ513" s="10" t="s">
        <v>609</v>
      </c>
      <c r="BA513" s="10" t="s">
        <v>4120</v>
      </c>
      <c r="BB513" s="10">
        <v>1</v>
      </c>
      <c r="BC513" s="10" t="s">
        <v>983</v>
      </c>
      <c r="BD513" s="10" t="s">
        <v>984</v>
      </c>
      <c r="BE513" s="10">
        <v>1</v>
      </c>
      <c r="BF513" s="10" t="s">
        <v>985</v>
      </c>
      <c r="BG513" s="10" t="s">
        <v>986</v>
      </c>
      <c r="BH513" s="10" t="s">
        <v>987</v>
      </c>
      <c r="BI513" s="10" t="s">
        <v>3838</v>
      </c>
      <c r="BJ513" s="10" t="s">
        <v>3839</v>
      </c>
      <c r="BK513" s="10">
        <v>1</v>
      </c>
      <c r="BL513" s="10" t="s">
        <v>961</v>
      </c>
      <c r="BM513" s="10" t="s">
        <v>153</v>
      </c>
      <c r="BN513" s="10" t="s">
        <v>106</v>
      </c>
      <c r="BO513" s="10" t="s">
        <v>106</v>
      </c>
      <c r="BP513" s="10"/>
      <c r="BQ513" s="10" t="s">
        <v>92</v>
      </c>
      <c r="BR513" s="10">
        <v>2024</v>
      </c>
      <c r="BS513" s="10" t="e">
        <f>+_xlfn.XLOOKUP(Tabla1[[#This Row],[COD_ACT]],'[1]VF (2)'!$B:$B,'[1]VF (2)'!$AGD:$AGD)</f>
        <v>#N/A</v>
      </c>
      <c r="BT513" s="10" t="e">
        <f>+_xlfn.XLOOKUP(Tabla1[[#This Row],[COD_ACT]],'[1]VF (2)'!$B:$B,'[1]VF (2)'!$AGC:$AGC)</f>
        <v>#N/A</v>
      </c>
      <c r="BU513" s="10" t="str">
        <f>+_xlfn.XLOOKUP(Tabla1[[#This Row],[COD_ACT]],'[2]COMPACTO PUNTO Y COMA'!$A:$A,'[2]COMPACTO PUNTO Y COMA'!$C:$C)</f>
        <v>101</v>
      </c>
      <c r="BV513" s="10" t="e">
        <f>_xlfn.XLOOKUP(Tabla1[[#This Row],[COD_ACT]],[3]Sheet1!$A:$A,[3]Sheet1!$B:$B)</f>
        <v>#N/A</v>
      </c>
      <c r="BW513" s="14" t="s">
        <v>756</v>
      </c>
      <c r="BX513" s="10">
        <v>600</v>
      </c>
      <c r="BY513" s="10"/>
      <c r="BZ513" s="10"/>
      <c r="CA513" s="10"/>
      <c r="CB513" s="10"/>
      <c r="CC513" s="10"/>
      <c r="CD513" s="10"/>
      <c r="CE513" s="10"/>
      <c r="CF513" s="10"/>
      <c r="CG513" s="10"/>
    </row>
    <row r="514" spans="1:85" hidden="1">
      <c r="A514" s="10" t="s">
        <v>4121</v>
      </c>
      <c r="B514" s="15" t="s">
        <v>4122</v>
      </c>
      <c r="C514" s="11" t="s">
        <v>86</v>
      </c>
      <c r="D514" s="10" t="s">
        <v>1319</v>
      </c>
      <c r="E514" s="10" t="s">
        <v>1320</v>
      </c>
      <c r="F514" s="10" t="s">
        <v>89</v>
      </c>
      <c r="G514" s="16">
        <v>4</v>
      </c>
      <c r="H514" s="10"/>
      <c r="I514" s="10"/>
      <c r="J514" s="10"/>
      <c r="K514" s="12" t="s">
        <v>1004</v>
      </c>
      <c r="L514" s="10" t="s">
        <v>91</v>
      </c>
      <c r="M514" s="10" t="s">
        <v>91</v>
      </c>
      <c r="N514" s="10" t="s">
        <v>92</v>
      </c>
      <c r="O514" s="10" t="s">
        <v>21</v>
      </c>
      <c r="P514" s="10" t="s">
        <v>21</v>
      </c>
      <c r="Q514" s="10">
        <v>0</v>
      </c>
      <c r="R514" s="10">
        <v>0</v>
      </c>
      <c r="S514" s="10">
        <v>0</v>
      </c>
      <c r="T514" s="10">
        <v>0</v>
      </c>
      <c r="U514" s="10">
        <v>0</v>
      </c>
      <c r="V514" s="10">
        <v>1</v>
      </c>
      <c r="W514" s="10">
        <v>0</v>
      </c>
      <c r="X514" s="10" t="s">
        <v>153</v>
      </c>
      <c r="Y514" s="10" t="s">
        <v>153</v>
      </c>
      <c r="Z514" s="10" t="s">
        <v>1321</v>
      </c>
      <c r="AA514" s="10">
        <v>2028</v>
      </c>
      <c r="AB514" s="10" t="s">
        <v>1322</v>
      </c>
      <c r="AC514" s="10" t="s">
        <v>1322</v>
      </c>
      <c r="AD514" s="10">
        <v>2014</v>
      </c>
      <c r="AE514" s="10" t="s">
        <v>116</v>
      </c>
      <c r="AF514" s="10" t="s">
        <v>117</v>
      </c>
      <c r="AG514" s="10"/>
      <c r="AH514" s="10">
        <v>0</v>
      </c>
      <c r="AI514" s="10">
        <v>0</v>
      </c>
      <c r="AJ514" s="10">
        <v>1</v>
      </c>
      <c r="AK514" s="10">
        <v>1</v>
      </c>
      <c r="AL514" s="10">
        <v>1</v>
      </c>
      <c r="AM514" s="10">
        <v>1</v>
      </c>
      <c r="AN514" s="10">
        <v>1</v>
      </c>
      <c r="AO514" s="10">
        <v>1</v>
      </c>
      <c r="AP514" s="10">
        <v>1</v>
      </c>
      <c r="AQ514" s="10">
        <v>1</v>
      </c>
      <c r="AR514" s="10">
        <v>1</v>
      </c>
      <c r="AS514" s="10">
        <v>1</v>
      </c>
      <c r="AT514" s="10">
        <v>1</v>
      </c>
      <c r="AU514" s="13" t="s">
        <v>4093</v>
      </c>
      <c r="AV514" s="10"/>
      <c r="AW514" s="10" t="s">
        <v>4123</v>
      </c>
      <c r="AX514" s="10">
        <v>2024</v>
      </c>
      <c r="AY514" s="10" t="s">
        <v>4124</v>
      </c>
      <c r="AZ514" s="10" t="s">
        <v>609</v>
      </c>
      <c r="BA514" s="10" t="s">
        <v>4125</v>
      </c>
      <c r="BB514" s="10">
        <v>1</v>
      </c>
      <c r="BC514" s="10" t="s">
        <v>983</v>
      </c>
      <c r="BD514" s="10" t="s">
        <v>984</v>
      </c>
      <c r="BE514" s="10">
        <v>1</v>
      </c>
      <c r="BF514" s="10" t="s">
        <v>985</v>
      </c>
      <c r="BG514" s="10" t="s">
        <v>986</v>
      </c>
      <c r="BH514" s="10" t="s">
        <v>987</v>
      </c>
      <c r="BI514" s="10" t="s">
        <v>3838</v>
      </c>
      <c r="BJ514" s="10" t="s">
        <v>3839</v>
      </c>
      <c r="BK514" s="10">
        <v>1</v>
      </c>
      <c r="BL514" s="10" t="s">
        <v>961</v>
      </c>
      <c r="BM514" s="10" t="s">
        <v>153</v>
      </c>
      <c r="BN514" s="10" t="s">
        <v>106</v>
      </c>
      <c r="BO514" s="10" t="s">
        <v>106</v>
      </c>
      <c r="BP514" s="10" t="str">
        <f>+_xlfn.XLOOKUP(B514,[4]Base2020!$B:$B,[4]Base2020!$BL:$BL)</f>
        <v>Otros Centros: Centro de Transferencia Tecnológica Zapote</v>
      </c>
      <c r="BQ514" s="10" t="s">
        <v>92</v>
      </c>
      <c r="BR514" s="10">
        <v>2024</v>
      </c>
      <c r="BS514" s="10" t="e">
        <f>+_xlfn.XLOOKUP(Tabla1[[#This Row],[COD_ACT]],'[1]VF (2)'!$B:$B,'[1]VF (2)'!$AGD:$AGD)</f>
        <v>#N/A</v>
      </c>
      <c r="BT514" s="10" t="e">
        <f>+_xlfn.XLOOKUP(Tabla1[[#This Row],[COD_ACT]],'[1]VF (2)'!$B:$B,'[1]VF (2)'!$AGC:$AGC)</f>
        <v>#N/A</v>
      </c>
      <c r="BU514" s="10" t="str">
        <f>+_xlfn.XLOOKUP(Tabla1[[#This Row],[COD_ACT]],'[2]COMPACTO PUNTO Y COMA'!$A:$A,'[2]COMPACTO PUNTO Y COMA'!$C:$C)</f>
        <v>202</v>
      </c>
      <c r="BV514" s="10" t="e">
        <f>_xlfn.XLOOKUP(Tabla1[[#This Row],[COD_ACT]],[3]Sheet1!$A:$A,[3]Sheet1!$B:$B)</f>
        <v>#N/A</v>
      </c>
      <c r="BW514" s="14">
        <v>102</v>
      </c>
      <c r="BX514" s="10">
        <v>600</v>
      </c>
      <c r="BY514" s="10"/>
      <c r="BZ514" s="10"/>
      <c r="CA514" s="10"/>
      <c r="CB514" s="10"/>
      <c r="CC514" s="10"/>
      <c r="CD514" s="10"/>
      <c r="CE514" s="10"/>
      <c r="CF514" s="10"/>
      <c r="CG514" s="10"/>
    </row>
    <row r="515" spans="1:85" hidden="1">
      <c r="A515" s="10" t="s">
        <v>4126</v>
      </c>
      <c r="B515" s="15" t="s">
        <v>4127</v>
      </c>
      <c r="C515" s="11" t="s">
        <v>86</v>
      </c>
      <c r="D515" s="10" t="s">
        <v>4128</v>
      </c>
      <c r="E515" s="10" t="s">
        <v>4129</v>
      </c>
      <c r="F515" s="10" t="s">
        <v>89</v>
      </c>
      <c r="G515" s="16">
        <v>8</v>
      </c>
      <c r="H515" s="10"/>
      <c r="I515" s="10"/>
      <c r="J515" s="10"/>
      <c r="K515" s="12" t="s">
        <v>4130</v>
      </c>
      <c r="L515" s="10" t="s">
        <v>91</v>
      </c>
      <c r="M515" s="10" t="s">
        <v>92</v>
      </c>
      <c r="N515" s="10" t="s">
        <v>92</v>
      </c>
      <c r="O515" s="10" t="s">
        <v>22</v>
      </c>
      <c r="P515" s="10" t="s">
        <v>22</v>
      </c>
      <c r="Q515" s="10">
        <v>1</v>
      </c>
      <c r="R515" s="10">
        <v>0</v>
      </c>
      <c r="S515" s="10">
        <v>1</v>
      </c>
      <c r="T515" s="10">
        <v>0</v>
      </c>
      <c r="U515" s="10">
        <v>0</v>
      </c>
      <c r="V515" s="10">
        <v>0</v>
      </c>
      <c r="W515" s="10">
        <v>1</v>
      </c>
      <c r="X515" s="10" t="s">
        <v>112</v>
      </c>
      <c r="Y515" s="10" t="s">
        <v>129</v>
      </c>
      <c r="Z515" s="10" t="s">
        <v>270</v>
      </c>
      <c r="AA515" s="10">
        <v>2081</v>
      </c>
      <c r="AB515" s="10" t="s">
        <v>271</v>
      </c>
      <c r="AC515" s="10" t="s">
        <v>4131</v>
      </c>
      <c r="AD515" s="10">
        <v>2017</v>
      </c>
      <c r="AE515" s="10" t="s">
        <v>133</v>
      </c>
      <c r="AF515" s="10" t="s">
        <v>134</v>
      </c>
      <c r="AG515" s="10"/>
      <c r="AH515" s="10">
        <v>0</v>
      </c>
      <c r="AI515" s="10">
        <v>0</v>
      </c>
      <c r="AJ515" s="10">
        <v>0</v>
      </c>
      <c r="AK515" s="10">
        <v>0</v>
      </c>
      <c r="AL515" s="10">
        <v>0</v>
      </c>
      <c r="AM515" s="10">
        <v>1</v>
      </c>
      <c r="AN515" s="10">
        <v>1</v>
      </c>
      <c r="AO515" s="10">
        <v>1</v>
      </c>
      <c r="AP515" s="10">
        <v>1</v>
      </c>
      <c r="AQ515" s="10">
        <v>1</v>
      </c>
      <c r="AR515" s="10">
        <v>1</v>
      </c>
      <c r="AS515" s="10">
        <v>1</v>
      </c>
      <c r="AT515" s="10">
        <v>1</v>
      </c>
      <c r="AU515" s="13" t="s">
        <v>3696</v>
      </c>
      <c r="AV515" s="10"/>
      <c r="AW515" s="10" t="s">
        <v>4132</v>
      </c>
      <c r="AX515" s="10">
        <v>2024</v>
      </c>
      <c r="AY515" s="10" t="s">
        <v>4133</v>
      </c>
      <c r="AZ515" s="10" t="s">
        <v>276</v>
      </c>
      <c r="BA515" s="10" t="s">
        <v>4134</v>
      </c>
      <c r="BB515" s="10">
        <v>1</v>
      </c>
      <c r="BC515" s="10" t="s">
        <v>1714</v>
      </c>
      <c r="BD515" s="10" t="s">
        <v>1715</v>
      </c>
      <c r="BE515" s="10">
        <v>6</v>
      </c>
      <c r="BF515" s="10" t="s">
        <v>683</v>
      </c>
      <c r="BG515" s="10" t="s">
        <v>1732</v>
      </c>
      <c r="BH515" s="10" t="s">
        <v>1733</v>
      </c>
      <c r="BI515" s="10" t="s">
        <v>1734</v>
      </c>
      <c r="BJ515" s="10" t="s">
        <v>1735</v>
      </c>
      <c r="BK515" s="10">
        <v>8</v>
      </c>
      <c r="BL515" s="10" t="s">
        <v>285</v>
      </c>
      <c r="BM515" s="10" t="s">
        <v>286</v>
      </c>
      <c r="BN515" s="10" t="s">
        <v>106</v>
      </c>
      <c r="BO515" s="10" t="s">
        <v>106</v>
      </c>
      <c r="BP515" s="10"/>
      <c r="BQ515" s="10" t="s">
        <v>92</v>
      </c>
      <c r="BR515" s="10">
        <v>2024</v>
      </c>
      <c r="BS515" s="10" t="e">
        <f>+_xlfn.XLOOKUP(Tabla1[[#This Row],[COD_ACT]],'[1]VF (2)'!$B:$B,'[1]VF (2)'!$AGD:$AGD)</f>
        <v>#N/A</v>
      </c>
      <c r="BT515" s="10" t="e">
        <f>+_xlfn.XLOOKUP(Tabla1[[#This Row],[COD_ACT]],'[1]VF (2)'!$B:$B,'[1]VF (2)'!$AGC:$AGC)</f>
        <v>#N/A</v>
      </c>
      <c r="BU515" s="10" t="str">
        <f>+_xlfn.XLOOKUP(Tabla1[[#This Row],[COD_ACT]],'[2]COMPACTO PUNTO Y COMA'!$A:$A,'[2]COMPACTO PUNTO Y COMA'!$C:$C)</f>
        <v>301</v>
      </c>
      <c r="BV515" s="10" t="e">
        <f>_xlfn.XLOOKUP(Tabla1[[#This Row],[COD_ACT]],[3]Sheet1!$A:$A,[3]Sheet1!$B:$B)</f>
        <v>#N/A</v>
      </c>
      <c r="BW515" s="14">
        <v>500</v>
      </c>
      <c r="BX515" s="10">
        <v>600</v>
      </c>
      <c r="BY515" s="10"/>
      <c r="BZ515" s="10"/>
      <c r="CA515" s="10"/>
      <c r="CB515" s="10"/>
      <c r="CC515" s="10"/>
      <c r="CD515" s="10"/>
      <c r="CE515" s="10"/>
      <c r="CF515" s="10"/>
      <c r="CG515" s="10"/>
    </row>
    <row r="516" spans="1:85" hidden="1">
      <c r="A516" s="10" t="s">
        <v>4135</v>
      </c>
      <c r="B516" s="10">
        <v>549</v>
      </c>
      <c r="C516" s="11" t="s">
        <v>86</v>
      </c>
      <c r="D516" s="10" t="s">
        <v>931</v>
      </c>
      <c r="E516" s="10" t="s">
        <v>932</v>
      </c>
      <c r="F516" s="10" t="s">
        <v>89</v>
      </c>
      <c r="G516" s="16" t="s">
        <v>639</v>
      </c>
      <c r="H516" s="10"/>
      <c r="I516" s="10"/>
      <c r="J516" s="10"/>
      <c r="K516" s="12" t="s">
        <v>4136</v>
      </c>
      <c r="L516" s="10" t="s">
        <v>91</v>
      </c>
      <c r="M516" s="10" t="s">
        <v>92</v>
      </c>
      <c r="N516" s="10" t="s">
        <v>92</v>
      </c>
      <c r="O516" s="10" t="s">
        <v>165</v>
      </c>
      <c r="P516" s="10" t="s">
        <v>22</v>
      </c>
      <c r="Q516" s="10">
        <v>1</v>
      </c>
      <c r="R516" s="10">
        <v>1</v>
      </c>
      <c r="S516" s="10">
        <v>1</v>
      </c>
      <c r="T516" s="10">
        <v>0</v>
      </c>
      <c r="U516" s="10">
        <v>1</v>
      </c>
      <c r="V516" s="10">
        <v>0</v>
      </c>
      <c r="W516" s="10">
        <v>1</v>
      </c>
      <c r="X516" s="10" t="s">
        <v>112</v>
      </c>
      <c r="Y516" s="10" t="s">
        <v>129</v>
      </c>
      <c r="Z516" s="10" t="s">
        <v>270</v>
      </c>
      <c r="AA516" s="10">
        <v>2081</v>
      </c>
      <c r="AB516" s="10" t="s">
        <v>271</v>
      </c>
      <c r="AC516" s="10" t="s">
        <v>4137</v>
      </c>
      <c r="AD516" s="10">
        <v>2017</v>
      </c>
      <c r="AE516" s="10" t="s">
        <v>133</v>
      </c>
      <c r="AF516" s="10" t="s">
        <v>134</v>
      </c>
      <c r="AG516" s="10"/>
      <c r="AH516" s="10">
        <v>0</v>
      </c>
      <c r="AI516" s="10">
        <v>0</v>
      </c>
      <c r="AJ516" s="10">
        <v>0</v>
      </c>
      <c r="AK516" s="10">
        <v>0</v>
      </c>
      <c r="AL516" s="10">
        <v>0</v>
      </c>
      <c r="AM516" s="10">
        <v>1</v>
      </c>
      <c r="AN516" s="10">
        <v>1</v>
      </c>
      <c r="AO516" s="10">
        <v>1</v>
      </c>
      <c r="AP516" s="10">
        <v>1</v>
      </c>
      <c r="AQ516" s="10">
        <v>1</v>
      </c>
      <c r="AR516" s="10">
        <v>1</v>
      </c>
      <c r="AS516" s="10">
        <v>1</v>
      </c>
      <c r="AT516" s="10">
        <v>1</v>
      </c>
      <c r="AU516" s="13"/>
      <c r="AV516" s="10"/>
      <c r="AW516" s="10">
        <v>549</v>
      </c>
      <c r="AX516" s="10">
        <v>2024</v>
      </c>
      <c r="AY516" s="10" t="s">
        <v>4138</v>
      </c>
      <c r="AZ516" s="10" t="s">
        <v>276</v>
      </c>
      <c r="BA516" s="10" t="s">
        <v>4139</v>
      </c>
      <c r="BB516" s="10">
        <v>1</v>
      </c>
      <c r="BC516" s="10" t="s">
        <v>278</v>
      </c>
      <c r="BD516" s="10" t="s">
        <v>279</v>
      </c>
      <c r="BE516" s="10">
        <v>8</v>
      </c>
      <c r="BF516" s="10" t="s">
        <v>280</v>
      </c>
      <c r="BG516" s="10" t="s">
        <v>281</v>
      </c>
      <c r="BH516" s="10" t="s">
        <v>282</v>
      </c>
      <c r="BI516" s="10" t="s">
        <v>283</v>
      </c>
      <c r="BJ516" s="10" t="s">
        <v>284</v>
      </c>
      <c r="BK516" s="10">
        <v>8</v>
      </c>
      <c r="BL516" s="10" t="s">
        <v>1826</v>
      </c>
      <c r="BM516" s="10" t="s">
        <v>286</v>
      </c>
      <c r="BN516" s="10" t="s">
        <v>106</v>
      </c>
      <c r="BO516" s="10" t="s">
        <v>106</v>
      </c>
      <c r="BP516" s="10"/>
      <c r="BQ516" s="10" t="s">
        <v>92</v>
      </c>
      <c r="BR516" s="10">
        <v>2024</v>
      </c>
      <c r="BS516" s="10" t="e">
        <f>+_xlfn.XLOOKUP(Tabla1[[#This Row],[COD_ACT]],'[1]VF (2)'!$B:$B,'[1]VF (2)'!$AGD:$AGD)</f>
        <v>#N/A</v>
      </c>
      <c r="BT516" s="10" t="e">
        <f>+_xlfn.XLOOKUP(Tabla1[[#This Row],[COD_ACT]],'[1]VF (2)'!$B:$B,'[1]VF (2)'!$AGC:$AGC)</f>
        <v>#N/A</v>
      </c>
      <c r="BU516" s="10" t="str">
        <f>+_xlfn.XLOOKUP(Tabla1[[#This Row],[COD_ACT]],'[2]COMPACTO PUNTO Y COMA'!$A:$A,'[2]COMPACTO PUNTO Y COMA'!$C:$C)</f>
        <v>102;103;104</v>
      </c>
      <c r="BV516" s="10" t="str">
        <f>_xlfn.XLOOKUP(Tabla1[[#This Row],[COD_ACT]],[3]Sheet1!$A:$A,[3]Sheet1!$B:$B)</f>
        <v>601</v>
      </c>
      <c r="BW516" s="14" t="s">
        <v>498</v>
      </c>
      <c r="BX516" s="10" t="s">
        <v>317</v>
      </c>
      <c r="BY516" s="10"/>
      <c r="BZ516" s="10"/>
      <c r="CA516" s="10"/>
      <c r="CB516" s="10"/>
      <c r="CC516" s="10"/>
      <c r="CD516" s="10"/>
      <c r="CE516" s="10"/>
      <c r="CF516" s="10"/>
      <c r="CG516" s="10"/>
    </row>
    <row r="517" spans="1:85" hidden="1">
      <c r="A517" s="10" t="s">
        <v>4140</v>
      </c>
      <c r="B517" s="15" t="s">
        <v>4141</v>
      </c>
      <c r="C517" s="11" t="s">
        <v>86</v>
      </c>
      <c r="D517" s="10" t="s">
        <v>4142</v>
      </c>
      <c r="E517" s="10" t="s">
        <v>4143</v>
      </c>
      <c r="F517" s="10" t="s">
        <v>89</v>
      </c>
      <c r="G517" s="16">
        <v>4</v>
      </c>
      <c r="H517" s="10"/>
      <c r="I517" s="10"/>
      <c r="J517" s="10"/>
      <c r="K517" s="12" t="s">
        <v>4144</v>
      </c>
      <c r="L517" s="10" t="s">
        <v>91</v>
      </c>
      <c r="M517" s="10" t="s">
        <v>92</v>
      </c>
      <c r="N517" s="10" t="s">
        <v>92</v>
      </c>
      <c r="O517" s="10" t="s">
        <v>165</v>
      </c>
      <c r="P517" s="10" t="s">
        <v>22</v>
      </c>
      <c r="Q517" s="10">
        <v>1</v>
      </c>
      <c r="R517" s="10">
        <v>0</v>
      </c>
      <c r="S517" s="10">
        <v>1</v>
      </c>
      <c r="T517" s="10">
        <v>1</v>
      </c>
      <c r="U517" s="10">
        <v>1</v>
      </c>
      <c r="V517" s="10">
        <v>0</v>
      </c>
      <c r="W517" s="10">
        <v>1</v>
      </c>
      <c r="X517" s="10" t="s">
        <v>94</v>
      </c>
      <c r="Y517" s="10" t="s">
        <v>238</v>
      </c>
      <c r="Z517" s="10" t="s">
        <v>655</v>
      </c>
      <c r="AA517" s="10">
        <v>2064</v>
      </c>
      <c r="AB517" s="10" t="s">
        <v>656</v>
      </c>
      <c r="AC517" s="10" t="s">
        <v>4145</v>
      </c>
      <c r="AD517" s="10">
        <v>2015</v>
      </c>
      <c r="AE517" s="10" t="s">
        <v>193</v>
      </c>
      <c r="AF517" s="10" t="s">
        <v>241</v>
      </c>
      <c r="AG517" s="10"/>
      <c r="AH517" s="10">
        <v>0</v>
      </c>
      <c r="AI517" s="10">
        <v>0</v>
      </c>
      <c r="AJ517" s="10">
        <v>1</v>
      </c>
      <c r="AK517" s="10">
        <v>1</v>
      </c>
      <c r="AL517" s="10">
        <v>1</v>
      </c>
      <c r="AM517" s="10">
        <v>1</v>
      </c>
      <c r="AN517" s="10">
        <v>1</v>
      </c>
      <c r="AO517" s="10">
        <v>1</v>
      </c>
      <c r="AP517" s="10">
        <v>1</v>
      </c>
      <c r="AQ517" s="10">
        <v>1</v>
      </c>
      <c r="AR517" s="10">
        <v>1</v>
      </c>
      <c r="AS517" s="10">
        <v>1</v>
      </c>
      <c r="AT517" s="10">
        <v>1</v>
      </c>
      <c r="AU517" s="13" t="s">
        <v>4146</v>
      </c>
      <c r="AV517" s="10" t="str">
        <f>+_xlfn.XLOOKUP(B517,[4]Base2020!$B:$B,[4]Base2020!$AR:$AR)</f>
        <v>https://www.instagram.com/integratec_itcr/</v>
      </c>
      <c r="AW517" s="10" t="s">
        <v>4147</v>
      </c>
      <c r="AX517" s="10">
        <v>2024</v>
      </c>
      <c r="AY517" s="10" t="s">
        <v>4148</v>
      </c>
      <c r="AZ517" s="10" t="s">
        <v>138</v>
      </c>
      <c r="BA517" s="10" t="s">
        <v>4149</v>
      </c>
      <c r="BB517" s="10">
        <v>1</v>
      </c>
      <c r="BC517" s="10" t="s">
        <v>437</v>
      </c>
      <c r="BD517" s="10" t="s">
        <v>438</v>
      </c>
      <c r="BE517" s="10">
        <v>4</v>
      </c>
      <c r="BF517" s="10" t="s">
        <v>178</v>
      </c>
      <c r="BG517" s="10" t="s">
        <v>249</v>
      </c>
      <c r="BH517" s="10" t="s">
        <v>250</v>
      </c>
      <c r="BI517" s="10" t="s">
        <v>4150</v>
      </c>
      <c r="BJ517" s="10" t="s">
        <v>4151</v>
      </c>
      <c r="BK517" s="10">
        <v>2</v>
      </c>
      <c r="BL517" s="10" t="s">
        <v>253</v>
      </c>
      <c r="BM517" s="10" t="s">
        <v>94</v>
      </c>
      <c r="BN517" s="10" t="s">
        <v>106</v>
      </c>
      <c r="BO517" s="10" t="s">
        <v>106</v>
      </c>
      <c r="BP517" s="10"/>
      <c r="BQ517" s="10" t="s">
        <v>92</v>
      </c>
      <c r="BR517" s="10">
        <v>2024</v>
      </c>
      <c r="BS517" s="10" t="e">
        <f>+_xlfn.XLOOKUP(Tabla1[[#This Row],[COD_ACT]],'[1]VF (2)'!$B:$B,'[1]VF (2)'!$AGD:$AGD)</f>
        <v>#N/A</v>
      </c>
      <c r="BT517" s="10" t="e">
        <f>+_xlfn.XLOOKUP(Tabla1[[#This Row],[COD_ACT]],'[1]VF (2)'!$B:$B,'[1]VF (2)'!$AGC:$AGC)</f>
        <v>#N/A</v>
      </c>
      <c r="BU517" s="10" t="str">
        <f>+_xlfn.XLOOKUP(Tabla1[[#This Row],[COD_ACT]],'[2]COMPACTO PUNTO Y COMA'!$A:$A,'[2]COMPACTO PUNTO Y COMA'!$C:$C)</f>
        <v>401</v>
      </c>
      <c r="BV517" s="10" t="e">
        <f>_xlfn.XLOOKUP(Tabla1[[#This Row],[COD_ACT]],[3]Sheet1!$A:$A,[3]Sheet1!$B:$B)</f>
        <v>#N/A</v>
      </c>
      <c r="BW517" s="14">
        <v>400</v>
      </c>
      <c r="BX517" s="10">
        <v>600</v>
      </c>
      <c r="BY517" s="10"/>
      <c r="BZ517" s="10"/>
      <c r="CA517" s="10"/>
      <c r="CB517" s="10"/>
      <c r="CC517" s="10"/>
      <c r="CD517" s="10"/>
      <c r="CE517" s="10"/>
      <c r="CF517" s="10"/>
      <c r="CG517" s="10"/>
    </row>
    <row r="518" spans="1:85" hidden="1">
      <c r="A518" s="10" t="s">
        <v>4152</v>
      </c>
      <c r="B518" s="10">
        <v>23012</v>
      </c>
      <c r="C518" s="11" t="s">
        <v>86</v>
      </c>
      <c r="D518" s="10" t="s">
        <v>4153</v>
      </c>
      <c r="E518" s="10" t="s">
        <v>4154</v>
      </c>
      <c r="F518" s="10" t="s">
        <v>89</v>
      </c>
      <c r="G518" s="10"/>
      <c r="H518" s="10"/>
      <c r="I518" s="10"/>
      <c r="J518" s="10"/>
      <c r="K518" s="12" t="s">
        <v>4155</v>
      </c>
      <c r="L518" s="10" t="s">
        <v>91</v>
      </c>
      <c r="M518" s="10" t="s">
        <v>92</v>
      </c>
      <c r="N518" s="10" t="s">
        <v>91</v>
      </c>
      <c r="O518" s="10" t="s">
        <v>16</v>
      </c>
      <c r="P518" s="10" t="s">
        <v>93</v>
      </c>
      <c r="Q518" s="10">
        <v>1</v>
      </c>
      <c r="R518" s="10">
        <v>0</v>
      </c>
      <c r="S518" s="10">
        <v>0</v>
      </c>
      <c r="T518" s="10">
        <v>0</v>
      </c>
      <c r="U518" s="10">
        <v>0</v>
      </c>
      <c r="V518" s="10">
        <v>0</v>
      </c>
      <c r="W518" s="10">
        <v>0</v>
      </c>
      <c r="X518" s="10" t="s">
        <v>458</v>
      </c>
      <c r="Y518" s="10"/>
      <c r="Z518" s="10" t="s">
        <v>98</v>
      </c>
      <c r="AA518" s="10">
        <v>2103</v>
      </c>
      <c r="AB518" s="10" t="s">
        <v>99</v>
      </c>
      <c r="AC518" s="10" t="s">
        <v>4156</v>
      </c>
      <c r="AD518" s="10">
        <v>2101</v>
      </c>
      <c r="AE518" s="10" t="s">
        <v>305</v>
      </c>
      <c r="AF518" s="10" t="s">
        <v>2666</v>
      </c>
      <c r="AG518" s="10"/>
      <c r="AH518" s="10">
        <v>0</v>
      </c>
      <c r="AI518" s="10">
        <v>0</v>
      </c>
      <c r="AJ518" s="10">
        <v>0</v>
      </c>
      <c r="AK518" s="10">
        <v>0</v>
      </c>
      <c r="AL518" s="10">
        <v>0</v>
      </c>
      <c r="AM518" s="10">
        <v>0</v>
      </c>
      <c r="AN518" s="10">
        <v>1</v>
      </c>
      <c r="AO518" s="10">
        <v>1</v>
      </c>
      <c r="AP518" s="10">
        <v>1</v>
      </c>
      <c r="AQ518" s="10">
        <v>1</v>
      </c>
      <c r="AR518" s="10">
        <v>0</v>
      </c>
      <c r="AS518" s="10">
        <v>0</v>
      </c>
      <c r="AT518" s="10">
        <v>0</v>
      </c>
      <c r="AU518" s="13" t="s">
        <v>4157</v>
      </c>
      <c r="AV518" s="13" t="s">
        <v>4158</v>
      </c>
      <c r="AW518" s="10"/>
      <c r="AX518" s="10">
        <v>2024</v>
      </c>
      <c r="AY518" s="10" t="s">
        <v>4159</v>
      </c>
      <c r="AZ518" s="10" t="s">
        <v>297</v>
      </c>
      <c r="BA518" s="10"/>
      <c r="BB518" s="10">
        <v>1</v>
      </c>
      <c r="BC518" s="10" t="s">
        <v>2573</v>
      </c>
      <c r="BD518" s="10" t="s">
        <v>2574</v>
      </c>
      <c r="BE518" s="10"/>
      <c r="BF518" s="10"/>
      <c r="BG518" s="10"/>
      <c r="BH518" s="10"/>
      <c r="BI518" s="10"/>
      <c r="BJ518" s="10"/>
      <c r="BK518" s="10"/>
      <c r="BL518" s="10"/>
      <c r="BM518" s="10"/>
      <c r="BN518" s="12" t="s">
        <v>635</v>
      </c>
      <c r="BO518" s="12" t="s">
        <v>3611</v>
      </c>
      <c r="BP518" s="10"/>
      <c r="BQ518" s="10" t="s">
        <v>91</v>
      </c>
      <c r="BR518" s="10">
        <v>2024</v>
      </c>
      <c r="BS518" s="10" t="str">
        <f>+_xlfn.XLOOKUP(Tabla1[[#This Row],[COD_ACT]],'[1]VF (2)'!$B:$B,'[1]VF (2)'!$AGD:$AGD)</f>
        <v>103;205;203;404</v>
      </c>
      <c r="BT518" s="10" t="str">
        <f>+_xlfn.XLOOKUP(Tabla1[[#This Row],[COD_ACT]],'[1]VF (2)'!$B:$B,'[1]VF (2)'!$AGC:$AGC)</f>
        <v>201</v>
      </c>
      <c r="BU518" s="10" t="e">
        <f>+_xlfn.XLOOKUP(Tabla1[[#This Row],[COD_ACT]],'[2]COMPACTO PUNTO Y COMA'!$A:$A,'[2]COMPACTO PUNTO Y COMA'!$C:$C)</f>
        <v>#N/A</v>
      </c>
      <c r="BV518" s="10" t="e">
        <f>+_xlfn.XLOOKUP(Tabla1[[#This Row],[COD_ACT]],[3]Sheet1!$A:$A,[3]Sheet1!$B:$B)</f>
        <v>#N/A</v>
      </c>
      <c r="BW518" s="14">
        <v>101</v>
      </c>
      <c r="BX518" s="10" t="s">
        <v>4160</v>
      </c>
      <c r="BY518" s="10"/>
      <c r="BZ518" s="10"/>
      <c r="CA518" s="10"/>
      <c r="CB518" s="10"/>
      <c r="CC518" s="10"/>
      <c r="CD518" s="10"/>
      <c r="CE518" s="10"/>
      <c r="CF518" s="10"/>
      <c r="CG518" s="10"/>
    </row>
    <row r="519" spans="1:85" hidden="1">
      <c r="A519" s="10" t="s">
        <v>4161</v>
      </c>
      <c r="B519" s="10">
        <v>34274</v>
      </c>
      <c r="C519" s="11" t="s">
        <v>86</v>
      </c>
      <c r="D519" s="10" t="s">
        <v>4162</v>
      </c>
      <c r="E519" s="10" t="s">
        <v>2967</v>
      </c>
      <c r="F519" s="10" t="s">
        <v>89</v>
      </c>
      <c r="G519" s="10"/>
      <c r="H519" s="10"/>
      <c r="I519" s="10"/>
      <c r="J519" s="10"/>
      <c r="K519" s="12" t="s">
        <v>4163</v>
      </c>
      <c r="L519" s="10" t="s">
        <v>91</v>
      </c>
      <c r="M519" s="10" t="s">
        <v>92</v>
      </c>
      <c r="N519" s="10" t="s">
        <v>92</v>
      </c>
      <c r="O519" s="10" t="s">
        <v>165</v>
      </c>
      <c r="P519" s="10" t="s">
        <v>165</v>
      </c>
      <c r="Q519" s="10">
        <v>1</v>
      </c>
      <c r="R519" s="10">
        <v>1</v>
      </c>
      <c r="S519" s="10">
        <v>1</v>
      </c>
      <c r="T519" s="10">
        <v>1</v>
      </c>
      <c r="U519" s="10">
        <v>1</v>
      </c>
      <c r="V519" s="10">
        <v>0</v>
      </c>
      <c r="W519" s="10">
        <v>1</v>
      </c>
      <c r="X519" s="10" t="s">
        <v>153</v>
      </c>
      <c r="Y519" s="10"/>
      <c r="Z519" s="10" t="s">
        <v>193</v>
      </c>
      <c r="AA519" s="10">
        <v>2015</v>
      </c>
      <c r="AB519" s="10" t="s">
        <v>194</v>
      </c>
      <c r="AC519" s="10" t="s">
        <v>4164</v>
      </c>
      <c r="AD519" s="10">
        <v>2015</v>
      </c>
      <c r="AE519" s="10" t="s">
        <v>193</v>
      </c>
      <c r="AF519" s="10" t="s">
        <v>194</v>
      </c>
      <c r="AG519" s="10"/>
      <c r="AH519" s="10">
        <v>0</v>
      </c>
      <c r="AI519" s="10">
        <v>0</v>
      </c>
      <c r="AJ519" s="10">
        <v>0</v>
      </c>
      <c r="AK519" s="10">
        <v>0</v>
      </c>
      <c r="AL519" s="10">
        <v>0</v>
      </c>
      <c r="AM519" s="10">
        <v>0</v>
      </c>
      <c r="AN519" s="10">
        <v>1</v>
      </c>
      <c r="AO519" s="10"/>
      <c r="AP519" s="10"/>
      <c r="AQ519" s="10"/>
      <c r="AR519" s="10"/>
      <c r="AS519" s="10"/>
      <c r="AT519" s="10"/>
      <c r="AU519" s="13" t="s">
        <v>4165</v>
      </c>
      <c r="AV519" s="13" t="s">
        <v>4166</v>
      </c>
      <c r="AW519" s="10"/>
      <c r="AX519" s="10">
        <v>2024</v>
      </c>
      <c r="AY519" s="10" t="s">
        <v>4167</v>
      </c>
      <c r="AZ519" s="10" t="s">
        <v>464</v>
      </c>
      <c r="BA519" s="10"/>
      <c r="BB519" s="10">
        <v>1</v>
      </c>
      <c r="BC519" s="10" t="s">
        <v>207</v>
      </c>
      <c r="BD519" s="10" t="s">
        <v>208</v>
      </c>
      <c r="BE519" s="10"/>
      <c r="BF519" s="10"/>
      <c r="BG519" s="10"/>
      <c r="BH519" s="10"/>
      <c r="BI519" s="10"/>
      <c r="BJ519" s="10"/>
      <c r="BK519" s="10"/>
      <c r="BL519" s="10"/>
      <c r="BM519" s="10"/>
      <c r="BN519" s="12" t="s">
        <v>106</v>
      </c>
      <c r="BO519" s="12" t="s">
        <v>106</v>
      </c>
      <c r="BP519" s="10"/>
      <c r="BQ519" s="10" t="s">
        <v>92</v>
      </c>
      <c r="BR519" s="10">
        <v>2024</v>
      </c>
      <c r="BS519" s="10" t="str">
        <f>+_xlfn.XLOOKUP(Tabla1[[#This Row],[COD_ACT]],'[1]VF (2)'!$B:$B,'[1]VF (2)'!$AGD:$AGD)</f>
        <v>101;102;103;105;201;202;205;203;302;303;307;402;403;404;506;509;510;511</v>
      </c>
      <c r="BT519" s="10" t="str">
        <f>+_xlfn.XLOOKUP(Tabla1[[#This Row],[COD_ACT]],'[1]VF (2)'!$B:$B,'[1]VF (2)'!$AGC:$AGC)</f>
        <v>101;201;103</v>
      </c>
      <c r="BU519" s="10" t="e">
        <f>+_xlfn.XLOOKUP(Tabla1[[#This Row],[COD_ACT]],'[2]COMPACTO PUNTO Y COMA'!$A:$A,'[2]COMPACTO PUNTO Y COMA'!$C:$C)</f>
        <v>#N/A</v>
      </c>
      <c r="BV519" s="10" t="e">
        <f>+_xlfn.XLOOKUP(Tabla1[[#This Row],[COD_ACT]],[3]Sheet1!$A:$A,[3]Sheet1!$B:$B)</f>
        <v>#N/A</v>
      </c>
      <c r="BW519" s="14" t="s">
        <v>2796</v>
      </c>
      <c r="BX519" s="10" t="s">
        <v>4168</v>
      </c>
      <c r="BY519" s="10"/>
      <c r="BZ519" s="10"/>
      <c r="CA519" s="10"/>
      <c r="CB519" s="10"/>
      <c r="CC519" s="10"/>
      <c r="CD519" s="10"/>
      <c r="CE519" s="10"/>
      <c r="CF519" s="10"/>
      <c r="CG519" s="10"/>
    </row>
    <row r="520" spans="1:85">
      <c r="A520" s="10" t="s">
        <v>4169</v>
      </c>
      <c r="B520" s="10">
        <v>21410</v>
      </c>
      <c r="C520" s="11" t="s">
        <v>86</v>
      </c>
      <c r="D520" s="10" t="s">
        <v>501</v>
      </c>
      <c r="E520" s="10" t="s">
        <v>502</v>
      </c>
      <c r="F520" s="10" t="s">
        <v>89</v>
      </c>
      <c r="G520" s="10"/>
      <c r="H520" s="10"/>
      <c r="I520" s="10"/>
      <c r="J520" s="10"/>
      <c r="K520" s="12" t="s">
        <v>4170</v>
      </c>
      <c r="L520" s="10" t="s">
        <v>91</v>
      </c>
      <c r="M520" s="10" t="s">
        <v>92</v>
      </c>
      <c r="N520" s="10" t="s">
        <v>92</v>
      </c>
      <c r="O520" s="10" t="s">
        <v>165</v>
      </c>
      <c r="P520" s="10" t="s">
        <v>165</v>
      </c>
      <c r="Q520" s="10">
        <v>1</v>
      </c>
      <c r="R520" s="10">
        <v>1</v>
      </c>
      <c r="S520" s="10">
        <v>1</v>
      </c>
      <c r="T520" s="10">
        <v>1</v>
      </c>
      <c r="U520" s="10">
        <v>1</v>
      </c>
      <c r="V520" s="10">
        <v>0</v>
      </c>
      <c r="W520" s="10">
        <v>1</v>
      </c>
      <c r="X520" s="10" t="s">
        <v>153</v>
      </c>
      <c r="Y520" s="10"/>
      <c r="Z520" s="10" t="s">
        <v>504</v>
      </c>
      <c r="AA520" s="10">
        <v>2042</v>
      </c>
      <c r="AB520" s="10" t="s">
        <v>505</v>
      </c>
      <c r="AC520" s="10" t="s">
        <v>4171</v>
      </c>
      <c r="AD520" s="10">
        <v>2014</v>
      </c>
      <c r="AE520" s="10" t="s">
        <v>116</v>
      </c>
      <c r="AF520" s="10" t="s">
        <v>117</v>
      </c>
      <c r="AG520" s="10"/>
      <c r="AH520" s="10">
        <v>0</v>
      </c>
      <c r="AI520" s="10">
        <v>0</v>
      </c>
      <c r="AJ520" s="10">
        <v>0</v>
      </c>
      <c r="AK520" s="10">
        <v>0</v>
      </c>
      <c r="AL520" s="10">
        <v>0</v>
      </c>
      <c r="AM520" s="10">
        <v>0</v>
      </c>
      <c r="AN520" s="10">
        <v>1</v>
      </c>
      <c r="AO520" s="10"/>
      <c r="AP520" s="10"/>
      <c r="AQ520" s="10"/>
      <c r="AR520" s="10"/>
      <c r="AS520" s="10"/>
      <c r="AT520" s="10"/>
      <c r="AU520" s="10"/>
      <c r="AV520" s="10"/>
      <c r="AW520" s="10"/>
      <c r="AX520" s="10">
        <v>2024</v>
      </c>
      <c r="AY520" s="10" t="s">
        <v>4172</v>
      </c>
      <c r="AZ520" s="10" t="s">
        <v>509</v>
      </c>
      <c r="BA520" s="10"/>
      <c r="BB520" s="10">
        <v>1</v>
      </c>
      <c r="BC520" s="10" t="s">
        <v>156</v>
      </c>
      <c r="BD520" s="10" t="s">
        <v>157</v>
      </c>
      <c r="BE520" s="10"/>
      <c r="BF520" s="10"/>
      <c r="BG520" s="10"/>
      <c r="BH520" s="10"/>
      <c r="BI520" s="10"/>
      <c r="BJ520" s="10"/>
      <c r="BK520" s="10"/>
      <c r="BL520" s="10"/>
      <c r="BM520" s="10"/>
      <c r="BN520" s="12" t="s">
        <v>106</v>
      </c>
      <c r="BO520" s="12" t="s">
        <v>106</v>
      </c>
      <c r="BP520" s="10"/>
      <c r="BQ520" s="10" t="s">
        <v>92</v>
      </c>
      <c r="BR520" s="10">
        <v>2024</v>
      </c>
      <c r="BS520" s="10" t="str">
        <f>+_xlfn.XLOOKUP(Tabla1[[#This Row],[COD_ACT]],'[1]VF (2)'!$B:$B,'[1]VF (2)'!$AGD:$AGD)</f>
        <v>101;103;205;203;404;501;502;503;505;507</v>
      </c>
      <c r="BT520" s="10" t="str">
        <f>+_xlfn.XLOOKUP(Tabla1[[#This Row],[COD_ACT]],'[1]VF (2)'!$B:$B,'[1]VF (2)'!$AGC:$AGC)</f>
        <v>101;103</v>
      </c>
      <c r="BU520" s="10" t="e">
        <f>+_xlfn.XLOOKUP(Tabla1[[#This Row],[COD_ACT]],'[2]COMPACTO PUNTO Y COMA'!$A:$A,'[2]COMPACTO PUNTO Y COMA'!$C:$C)</f>
        <v>#N/A</v>
      </c>
      <c r="BV520" s="10" t="e">
        <f>+_xlfn.XLOOKUP(Tabla1[[#This Row],[COD_ACT]],[3]Sheet1!$A:$A,[3]Sheet1!$B:$B)</f>
        <v>#N/A</v>
      </c>
      <c r="BW520" s="14" t="s">
        <v>185</v>
      </c>
      <c r="BX520" s="10" t="s">
        <v>4173</v>
      </c>
      <c r="BY520" s="10"/>
      <c r="BZ520" s="10"/>
      <c r="CA520" s="10"/>
      <c r="CB520" s="10"/>
      <c r="CC520" s="10"/>
      <c r="CD520" s="10"/>
      <c r="CE520" s="10"/>
      <c r="CF520" s="10"/>
      <c r="CG520" s="10"/>
    </row>
    <row r="521" spans="1:85" hidden="1">
      <c r="A521" s="10" t="s">
        <v>4174</v>
      </c>
      <c r="B521" s="15" t="s">
        <v>4175</v>
      </c>
      <c r="C521" s="11" t="s">
        <v>86</v>
      </c>
      <c r="D521" s="10" t="s">
        <v>3995</v>
      </c>
      <c r="E521" s="10" t="s">
        <v>3996</v>
      </c>
      <c r="F521" s="10" t="s">
        <v>89</v>
      </c>
      <c r="G521" s="16">
        <v>4</v>
      </c>
      <c r="H521" s="10"/>
      <c r="I521" s="10"/>
      <c r="J521" s="10"/>
      <c r="K521" s="12" t="s">
        <v>4176</v>
      </c>
      <c r="L521" s="10" t="s">
        <v>91</v>
      </c>
      <c r="M521" s="10" t="s">
        <v>92</v>
      </c>
      <c r="N521" s="10" t="s">
        <v>92</v>
      </c>
      <c r="O521" s="10" t="s">
        <v>165</v>
      </c>
      <c r="P521" s="10" t="s">
        <v>22</v>
      </c>
      <c r="Q521" s="10">
        <v>1</v>
      </c>
      <c r="R521" s="10">
        <v>1</v>
      </c>
      <c r="S521" s="10">
        <v>0</v>
      </c>
      <c r="T521" s="10">
        <v>0</v>
      </c>
      <c r="U521" s="10">
        <v>1</v>
      </c>
      <c r="V521" s="10">
        <v>1</v>
      </c>
      <c r="W521" s="10">
        <v>1</v>
      </c>
      <c r="X521" s="10" t="s">
        <v>153</v>
      </c>
      <c r="Y521" s="10" t="s">
        <v>153</v>
      </c>
      <c r="Z521" s="10" t="s">
        <v>3574</v>
      </c>
      <c r="AA521" s="10">
        <v>2092</v>
      </c>
      <c r="AB521" s="10" t="s">
        <v>3575</v>
      </c>
      <c r="AC521" s="10" t="s">
        <v>4177</v>
      </c>
      <c r="AD521" s="10">
        <v>2014</v>
      </c>
      <c r="AE521" s="10" t="s">
        <v>116</v>
      </c>
      <c r="AF521" s="10" t="s">
        <v>117</v>
      </c>
      <c r="AG521" s="10"/>
      <c r="AH521" s="10">
        <v>0</v>
      </c>
      <c r="AI521" s="10">
        <v>0</v>
      </c>
      <c r="AJ521" s="10">
        <v>0</v>
      </c>
      <c r="AK521" s="10">
        <v>1</v>
      </c>
      <c r="AL521" s="10">
        <v>1</v>
      </c>
      <c r="AM521" s="10">
        <v>1</v>
      </c>
      <c r="AN521" s="10">
        <v>1</v>
      </c>
      <c r="AO521" s="10">
        <v>1</v>
      </c>
      <c r="AP521" s="10">
        <v>1</v>
      </c>
      <c r="AQ521" s="10">
        <v>1</v>
      </c>
      <c r="AR521" s="10">
        <v>1</v>
      </c>
      <c r="AS521" s="10">
        <v>1</v>
      </c>
      <c r="AT521" s="10">
        <v>1</v>
      </c>
      <c r="AU521" s="13" t="s">
        <v>4178</v>
      </c>
      <c r="AV521" s="10"/>
      <c r="AW521" s="10" t="s">
        <v>4179</v>
      </c>
      <c r="AX521" s="10">
        <v>2024</v>
      </c>
      <c r="AY521" s="10" t="s">
        <v>4180</v>
      </c>
      <c r="AZ521" s="10" t="s">
        <v>609</v>
      </c>
      <c r="BA521" s="10" t="s">
        <v>4181</v>
      </c>
      <c r="BB521" s="10">
        <v>1</v>
      </c>
      <c r="BC521" s="10" t="s">
        <v>983</v>
      </c>
      <c r="BD521" s="10" t="s">
        <v>984</v>
      </c>
      <c r="BE521" s="10">
        <v>1</v>
      </c>
      <c r="BF521" s="10" t="s">
        <v>985</v>
      </c>
      <c r="BG521" s="10" t="s">
        <v>986</v>
      </c>
      <c r="BH521" s="10" t="s">
        <v>987</v>
      </c>
      <c r="BI521" s="10" t="s">
        <v>3838</v>
      </c>
      <c r="BJ521" s="10" t="s">
        <v>3839</v>
      </c>
      <c r="BK521" s="10">
        <v>1</v>
      </c>
      <c r="BL521" s="10" t="s">
        <v>961</v>
      </c>
      <c r="BM521" s="10" t="s">
        <v>153</v>
      </c>
      <c r="BN521" s="10" t="s">
        <v>106</v>
      </c>
      <c r="BO521" s="10" t="s">
        <v>106</v>
      </c>
      <c r="BP521" s="10" t="str">
        <f>+_xlfn.XLOOKUP(B521,[4]Base2020!$B:$B,[4]Base2020!$BL:$BL)</f>
        <v>Cartago, Liberia Guanacaste, Alajuela y Occidente, San Ramón y Pacífico Norte</v>
      </c>
      <c r="BQ521" s="10" t="s">
        <v>92</v>
      </c>
      <c r="BR521" s="10">
        <v>2024</v>
      </c>
      <c r="BS521" s="10" t="e">
        <f>+_xlfn.XLOOKUP(Tabla1[[#This Row],[COD_ACT]],'[1]VF (2)'!$B:$B,'[1]VF (2)'!$AGD:$AGD)</f>
        <v>#N/A</v>
      </c>
      <c r="BT521" s="10" t="e">
        <f>+_xlfn.XLOOKUP(Tabla1[[#This Row],[COD_ACT]],'[1]VF (2)'!$B:$B,'[1]VF (2)'!$AGC:$AGC)</f>
        <v>#N/A</v>
      </c>
      <c r="BU521" s="10" t="str">
        <f>+_xlfn.XLOOKUP(Tabla1[[#This Row],[COD_ACT]],'[2]COMPACTO PUNTO Y COMA'!$A:$A,'[2]COMPACTO PUNTO Y COMA'!$C:$C)</f>
        <v>301</v>
      </c>
      <c r="BV521" s="10" t="e">
        <f>_xlfn.XLOOKUP(Tabla1[[#This Row],[COD_ACT]],[3]Sheet1!$A:$A,[3]Sheet1!$B:$B)</f>
        <v>#N/A</v>
      </c>
      <c r="BW521" s="14">
        <v>500</v>
      </c>
      <c r="BX521" s="10">
        <v>600</v>
      </c>
      <c r="BY521" s="10"/>
      <c r="BZ521" s="10"/>
      <c r="CA521" s="10"/>
      <c r="CB521" s="10"/>
      <c r="CC521" s="10"/>
      <c r="CD521" s="10"/>
      <c r="CE521" s="10"/>
      <c r="CF521" s="10"/>
      <c r="CG521" s="10"/>
    </row>
    <row r="522" spans="1:85" hidden="1">
      <c r="A522" s="10" t="s">
        <v>4182</v>
      </c>
      <c r="B522" s="15" t="s">
        <v>4183</v>
      </c>
      <c r="C522" s="11" t="s">
        <v>86</v>
      </c>
      <c r="D522" s="10" t="s">
        <v>4057</v>
      </c>
      <c r="E522" s="10" t="s">
        <v>4058</v>
      </c>
      <c r="F522" s="10" t="s">
        <v>89</v>
      </c>
      <c r="G522" s="16">
        <v>4</v>
      </c>
      <c r="H522" s="10"/>
      <c r="I522" s="10"/>
      <c r="J522" s="10"/>
      <c r="K522" s="12" t="s">
        <v>4059</v>
      </c>
      <c r="L522" s="10" t="s">
        <v>91</v>
      </c>
      <c r="M522" s="10" t="s">
        <v>91</v>
      </c>
      <c r="N522" s="10" t="s">
        <v>92</v>
      </c>
      <c r="O522" s="10" t="s">
        <v>21</v>
      </c>
      <c r="P522" s="10" t="s">
        <v>21</v>
      </c>
      <c r="Q522" s="10">
        <v>0</v>
      </c>
      <c r="R522" s="10">
        <v>0</v>
      </c>
      <c r="S522" s="10">
        <v>0</v>
      </c>
      <c r="T522" s="10">
        <v>0</v>
      </c>
      <c r="U522" s="10">
        <v>0</v>
      </c>
      <c r="V522" s="10">
        <v>1</v>
      </c>
      <c r="W522" s="10">
        <v>0</v>
      </c>
      <c r="X522" s="10" t="s">
        <v>153</v>
      </c>
      <c r="Y522" s="10" t="s">
        <v>153</v>
      </c>
      <c r="Z522" s="10" t="s">
        <v>1208</v>
      </c>
      <c r="AA522" s="10">
        <v>2026</v>
      </c>
      <c r="AB522" s="10" t="s">
        <v>1209</v>
      </c>
      <c r="AC522" s="10" t="s">
        <v>4184</v>
      </c>
      <c r="AD522" s="10">
        <v>2014</v>
      </c>
      <c r="AE522" s="10" t="s">
        <v>116</v>
      </c>
      <c r="AF522" s="10" t="s">
        <v>117</v>
      </c>
      <c r="AG522" s="10"/>
      <c r="AH522" s="10">
        <v>0</v>
      </c>
      <c r="AI522" s="10">
        <v>0</v>
      </c>
      <c r="AJ522" s="10">
        <v>1</v>
      </c>
      <c r="AK522" s="10">
        <v>1</v>
      </c>
      <c r="AL522" s="10">
        <v>1</v>
      </c>
      <c r="AM522" s="10">
        <v>1</v>
      </c>
      <c r="AN522" s="10">
        <v>1</v>
      </c>
      <c r="AO522" s="10">
        <v>1</v>
      </c>
      <c r="AP522" s="10">
        <v>1</v>
      </c>
      <c r="AQ522" s="10">
        <v>1</v>
      </c>
      <c r="AR522" s="10">
        <v>1</v>
      </c>
      <c r="AS522" s="10">
        <v>1</v>
      </c>
      <c r="AT522" s="10">
        <v>1</v>
      </c>
      <c r="AU522" s="13" t="s">
        <v>4185</v>
      </c>
      <c r="AV522" s="10"/>
      <c r="AW522" s="10" t="s">
        <v>4186</v>
      </c>
      <c r="AX522" s="10">
        <v>2024</v>
      </c>
      <c r="AY522" s="10" t="s">
        <v>4187</v>
      </c>
      <c r="AZ522" s="10" t="s">
        <v>609</v>
      </c>
      <c r="BA522" s="10" t="s">
        <v>4188</v>
      </c>
      <c r="BB522" s="10">
        <v>1</v>
      </c>
      <c r="BC522" s="10" t="s">
        <v>983</v>
      </c>
      <c r="BD522" s="10" t="s">
        <v>984</v>
      </c>
      <c r="BE522" s="10">
        <v>1</v>
      </c>
      <c r="BF522" s="10" t="s">
        <v>985</v>
      </c>
      <c r="BG522" s="10" t="s">
        <v>986</v>
      </c>
      <c r="BH522" s="10" t="s">
        <v>987</v>
      </c>
      <c r="BI522" s="10" t="s">
        <v>3838</v>
      </c>
      <c r="BJ522" s="10" t="s">
        <v>3839</v>
      </c>
      <c r="BK522" s="10">
        <v>1</v>
      </c>
      <c r="BL522" s="10" t="s">
        <v>961</v>
      </c>
      <c r="BM522" s="10" t="s">
        <v>153</v>
      </c>
      <c r="BN522" s="10" t="s">
        <v>106</v>
      </c>
      <c r="BO522" s="10" t="s">
        <v>106</v>
      </c>
      <c r="BP522" s="10" t="str">
        <f>+_xlfn.XLOOKUP(B522,[4]Base2020!$B:$B,[4]Base2020!$BL:$BL)</f>
        <v>Otro Centro: Centro de Transferencia Tecnológica. Zapote</v>
      </c>
      <c r="BQ522" s="10" t="s">
        <v>92</v>
      </c>
      <c r="BR522" s="10">
        <v>2024</v>
      </c>
      <c r="BS522" s="10" t="e">
        <f>+_xlfn.XLOOKUP(Tabla1[[#This Row],[COD_ACT]],'[1]VF (2)'!$B:$B,'[1]VF (2)'!$AGD:$AGD)</f>
        <v>#N/A</v>
      </c>
      <c r="BT522" s="10" t="e">
        <f>+_xlfn.XLOOKUP(Tabla1[[#This Row],[COD_ACT]],'[1]VF (2)'!$B:$B,'[1]VF (2)'!$AGC:$AGC)</f>
        <v>#N/A</v>
      </c>
      <c r="BU522" s="10" t="str">
        <f>+_xlfn.XLOOKUP(Tabla1[[#This Row],[COD_ACT]],'[2]COMPACTO PUNTO Y COMA'!$A:$A,'[2]COMPACTO PUNTO Y COMA'!$C:$C)</f>
        <v>101</v>
      </c>
      <c r="BV522" s="10" t="e">
        <f>_xlfn.XLOOKUP(Tabla1[[#This Row],[COD_ACT]],[3]Sheet1!$A:$A,[3]Sheet1!$B:$B)</f>
        <v>#N/A</v>
      </c>
      <c r="BW522" s="14" t="s">
        <v>756</v>
      </c>
      <c r="BX522" s="10">
        <v>600</v>
      </c>
      <c r="BY522" s="10"/>
      <c r="BZ522" s="10"/>
      <c r="CA522" s="10"/>
      <c r="CB522" s="10"/>
      <c r="CC522" s="10"/>
      <c r="CD522" s="10"/>
      <c r="CE522" s="10"/>
      <c r="CF522" s="10"/>
      <c r="CG522" s="10"/>
    </row>
    <row r="523" spans="1:85" hidden="1">
      <c r="A523" s="10" t="s">
        <v>4189</v>
      </c>
      <c r="B523" s="15" t="s">
        <v>4190</v>
      </c>
      <c r="C523" s="11" t="s">
        <v>86</v>
      </c>
      <c r="D523" s="10" t="s">
        <v>1722</v>
      </c>
      <c r="E523" s="10" t="s">
        <v>1723</v>
      </c>
      <c r="F523" s="10" t="s">
        <v>89</v>
      </c>
      <c r="G523" s="16">
        <v>3</v>
      </c>
      <c r="H523" s="10"/>
      <c r="I523" s="10"/>
      <c r="J523" s="10"/>
      <c r="K523" s="12" t="s">
        <v>4191</v>
      </c>
      <c r="L523" s="10" t="s">
        <v>92</v>
      </c>
      <c r="M523" s="10" t="s">
        <v>92</v>
      </c>
      <c r="N523" s="10" t="s">
        <v>92</v>
      </c>
      <c r="O523" s="10" t="s">
        <v>165</v>
      </c>
      <c r="P523" s="10" t="s">
        <v>22</v>
      </c>
      <c r="Q523" s="10">
        <v>1</v>
      </c>
      <c r="R523" s="10">
        <v>0</v>
      </c>
      <c r="S523" s="10">
        <v>1</v>
      </c>
      <c r="T523" s="10">
        <v>0</v>
      </c>
      <c r="U523" s="10">
        <v>0</v>
      </c>
      <c r="V523" s="10">
        <v>0</v>
      </c>
      <c r="W523" s="10">
        <v>1</v>
      </c>
      <c r="X523" s="10" t="s">
        <v>94</v>
      </c>
      <c r="Y523" s="10" t="s">
        <v>238</v>
      </c>
      <c r="Z523" s="10" t="s">
        <v>1725</v>
      </c>
      <c r="AA523" s="10">
        <v>2097</v>
      </c>
      <c r="AB523" s="10" t="s">
        <v>1726</v>
      </c>
      <c r="AC523" s="10" t="s">
        <v>4192</v>
      </c>
      <c r="AD523" s="10">
        <v>2015</v>
      </c>
      <c r="AE523" s="10" t="s">
        <v>193</v>
      </c>
      <c r="AF523" s="10" t="s">
        <v>241</v>
      </c>
      <c r="AG523" s="10"/>
      <c r="AH523" s="10">
        <v>1</v>
      </c>
      <c r="AI523" s="10">
        <v>1</v>
      </c>
      <c r="AJ523" s="10">
        <v>1</v>
      </c>
      <c r="AK523" s="10">
        <v>1</v>
      </c>
      <c r="AL523" s="10">
        <v>1</v>
      </c>
      <c r="AM523" s="10">
        <v>1</v>
      </c>
      <c r="AN523" s="10">
        <v>1</v>
      </c>
      <c r="AO523" s="10">
        <v>1</v>
      </c>
      <c r="AP523" s="10">
        <v>1</v>
      </c>
      <c r="AQ523" s="10">
        <v>1</v>
      </c>
      <c r="AR523" s="10">
        <v>1</v>
      </c>
      <c r="AS523" s="10">
        <v>1</v>
      </c>
      <c r="AT523" s="10">
        <v>1</v>
      </c>
      <c r="AU523" s="13" t="s">
        <v>3962</v>
      </c>
      <c r="AV523" s="10"/>
      <c r="AW523" s="10" t="s">
        <v>4193</v>
      </c>
      <c r="AX523" s="10">
        <v>2024</v>
      </c>
      <c r="AY523" s="10" t="s">
        <v>4194</v>
      </c>
      <c r="AZ523" s="10" t="s">
        <v>138</v>
      </c>
      <c r="BA523" s="10" t="s">
        <v>4195</v>
      </c>
      <c r="BB523" s="10">
        <v>1</v>
      </c>
      <c r="BC523" s="10" t="s">
        <v>197</v>
      </c>
      <c r="BD523" s="10" t="s">
        <v>198</v>
      </c>
      <c r="BE523" s="10">
        <v>6</v>
      </c>
      <c r="BF523" s="10" t="s">
        <v>683</v>
      </c>
      <c r="BG523" s="10" t="s">
        <v>1732</v>
      </c>
      <c r="BH523" s="10" t="s">
        <v>1733</v>
      </c>
      <c r="BI523" s="10" t="s">
        <v>1734</v>
      </c>
      <c r="BJ523" s="10" t="s">
        <v>1735</v>
      </c>
      <c r="BK523" s="10">
        <v>8</v>
      </c>
      <c r="BL523" s="10" t="s">
        <v>285</v>
      </c>
      <c r="BM523" s="10" t="s">
        <v>286</v>
      </c>
      <c r="BN523" s="10" t="s">
        <v>106</v>
      </c>
      <c r="BO523" s="10" t="s">
        <v>106</v>
      </c>
      <c r="BP523" s="10"/>
      <c r="BQ523" s="10" t="s">
        <v>92</v>
      </c>
      <c r="BR523" s="10">
        <v>2024</v>
      </c>
      <c r="BS523" s="10" t="e">
        <f>+_xlfn.XLOOKUP(Tabla1[[#This Row],[COD_ACT]],'[1]VF (2)'!$B:$B,'[1]VF (2)'!$AGD:$AGD)</f>
        <v>#N/A</v>
      </c>
      <c r="BT523" s="10" t="e">
        <f>+_xlfn.XLOOKUP(Tabla1[[#This Row],[COD_ACT]],'[1]VF (2)'!$B:$B,'[1]VF (2)'!$AGC:$AGC)</f>
        <v>#N/A</v>
      </c>
      <c r="BU523" s="10" t="str">
        <f>+_xlfn.XLOOKUP(Tabla1[[#This Row],[COD_ACT]],'[2]COMPACTO PUNTO Y COMA'!$A:$A,'[2]COMPACTO PUNTO Y COMA'!$C:$C)</f>
        <v>103</v>
      </c>
      <c r="BV523" s="10" t="e">
        <f>_xlfn.XLOOKUP(Tabla1[[#This Row],[COD_ACT]],[3]Sheet1!$A:$A,[3]Sheet1!$B:$B)</f>
        <v>#N/A</v>
      </c>
      <c r="BW523" s="14" t="s">
        <v>351</v>
      </c>
      <c r="BX523" s="10">
        <v>600</v>
      </c>
      <c r="BY523" s="10"/>
      <c r="BZ523" s="10"/>
      <c r="CA523" s="10"/>
      <c r="CB523" s="10"/>
      <c r="CC523" s="10"/>
      <c r="CD523" s="10"/>
      <c r="CE523" s="10"/>
      <c r="CF523" s="10"/>
      <c r="CG523" s="10"/>
    </row>
    <row r="524" spans="1:85" hidden="1">
      <c r="A524" s="10" t="s">
        <v>4196</v>
      </c>
      <c r="B524" s="10">
        <v>32058</v>
      </c>
      <c r="C524" s="11" t="s">
        <v>86</v>
      </c>
      <c r="D524" s="10" t="s">
        <v>876</v>
      </c>
      <c r="E524" s="10" t="s">
        <v>877</v>
      </c>
      <c r="F524" s="10" t="s">
        <v>89</v>
      </c>
      <c r="G524" s="10"/>
      <c r="H524" s="10"/>
      <c r="I524" s="10"/>
      <c r="J524" s="10"/>
      <c r="K524" s="12" t="s">
        <v>878</v>
      </c>
      <c r="L524" s="10" t="s">
        <v>91</v>
      </c>
      <c r="M524" s="10" t="s">
        <v>92</v>
      </c>
      <c r="N524" s="10" t="s">
        <v>91</v>
      </c>
      <c r="O524" s="10" t="s">
        <v>16</v>
      </c>
      <c r="P524" s="10" t="s">
        <v>93</v>
      </c>
      <c r="Q524" s="10">
        <v>1</v>
      </c>
      <c r="R524" s="10">
        <v>0</v>
      </c>
      <c r="S524" s="10">
        <v>0</v>
      </c>
      <c r="T524" s="10">
        <v>0</v>
      </c>
      <c r="U524" s="10">
        <v>0</v>
      </c>
      <c r="V524" s="10">
        <v>0</v>
      </c>
      <c r="W524" s="10">
        <v>0</v>
      </c>
      <c r="X524" s="10" t="s">
        <v>153</v>
      </c>
      <c r="Y524" s="10"/>
      <c r="Z524" s="10" t="s">
        <v>869</v>
      </c>
      <c r="AA524" s="10">
        <v>2034</v>
      </c>
      <c r="AB524" s="10" t="s">
        <v>870</v>
      </c>
      <c r="AC524" s="10" t="s">
        <v>4197</v>
      </c>
      <c r="AD524" s="10">
        <v>2014</v>
      </c>
      <c r="AE524" s="10" t="s">
        <v>116</v>
      </c>
      <c r="AF524" s="10" t="s">
        <v>117</v>
      </c>
      <c r="AG524" s="10"/>
      <c r="AH524" s="10">
        <v>0</v>
      </c>
      <c r="AI524" s="10">
        <v>0</v>
      </c>
      <c r="AJ524" s="10">
        <v>0</v>
      </c>
      <c r="AK524" s="10">
        <v>0</v>
      </c>
      <c r="AL524" s="10">
        <v>0</v>
      </c>
      <c r="AM524" s="10">
        <v>0</v>
      </c>
      <c r="AN524" s="10">
        <v>1</v>
      </c>
      <c r="AO524" s="10"/>
      <c r="AP524" s="10"/>
      <c r="AQ524" s="10"/>
      <c r="AR524" s="10"/>
      <c r="AS524" s="10"/>
      <c r="AT524" s="10"/>
      <c r="AU524" s="13" t="s">
        <v>4198</v>
      </c>
      <c r="AV524" s="13" t="s">
        <v>4199</v>
      </c>
      <c r="AW524" s="10"/>
      <c r="AX524" s="10">
        <v>2024</v>
      </c>
      <c r="AY524" s="10" t="s">
        <v>4200</v>
      </c>
      <c r="AZ524" s="10" t="s">
        <v>464</v>
      </c>
      <c r="BA524" s="10"/>
      <c r="BB524" s="10">
        <v>1</v>
      </c>
      <c r="BC524" s="10" t="s">
        <v>357</v>
      </c>
      <c r="BD524" s="10" t="s">
        <v>358</v>
      </c>
      <c r="BE524" s="10"/>
      <c r="BF524" s="10"/>
      <c r="BG524" s="10"/>
      <c r="BH524" s="10"/>
      <c r="BI524" s="10"/>
      <c r="BJ524" s="10"/>
      <c r="BK524" s="10"/>
      <c r="BL524" s="10"/>
      <c r="BM524" s="10"/>
      <c r="BN524" s="12" t="s">
        <v>106</v>
      </c>
      <c r="BO524" s="12" t="s">
        <v>106</v>
      </c>
      <c r="BP524" s="10"/>
      <c r="BQ524" s="10" t="s">
        <v>92</v>
      </c>
      <c r="BR524" s="10">
        <v>2024</v>
      </c>
      <c r="BS524" s="10" t="str">
        <f>+_xlfn.XLOOKUP(Tabla1[[#This Row],[COD_ACT]],'[1]VF (2)'!$B:$B,'[1]VF (2)'!$AGD:$AGD)</f>
        <v>205;203;403</v>
      </c>
      <c r="BT524" s="10">
        <f>+_xlfn.XLOOKUP(Tabla1[[#This Row],[COD_ACT]],'[1]VF (2)'!$B:$B,'[1]VF (2)'!$AGC:$AGC)</f>
        <v>0</v>
      </c>
      <c r="BU524" s="10" t="e">
        <f>+_xlfn.XLOOKUP(Tabla1[[#This Row],[COD_ACT]],'[2]COMPACTO PUNTO Y COMA'!$A:$A,'[2]COMPACTO PUNTO Y COMA'!$C:$C)</f>
        <v>#N/A</v>
      </c>
      <c r="BV524" s="10" t="e">
        <f>+_xlfn.XLOOKUP(Tabla1[[#This Row],[COD_ACT]],[3]Sheet1!$A:$A,[3]Sheet1!$B:$B)</f>
        <v>#N/A</v>
      </c>
      <c r="BW524" s="14">
        <v>500</v>
      </c>
      <c r="BX524" s="10" t="s">
        <v>4201</v>
      </c>
      <c r="BY524" s="10"/>
      <c r="BZ524" s="10"/>
      <c r="CA524" s="10"/>
      <c r="CB524" s="10"/>
      <c r="CC524" s="10"/>
      <c r="CD524" s="10"/>
      <c r="CE524" s="10"/>
      <c r="CF524" s="10"/>
      <c r="CG524" s="10"/>
    </row>
    <row r="525" spans="1:85" hidden="1">
      <c r="A525" s="10" t="s">
        <v>4202</v>
      </c>
      <c r="B525" s="10">
        <v>32060</v>
      </c>
      <c r="C525" s="11" t="s">
        <v>86</v>
      </c>
      <c r="D525" s="10" t="s">
        <v>876</v>
      </c>
      <c r="E525" s="10" t="s">
        <v>877</v>
      </c>
      <c r="F525" s="10" t="s">
        <v>89</v>
      </c>
      <c r="G525" s="10"/>
      <c r="H525" s="10"/>
      <c r="I525" s="10"/>
      <c r="J525" s="10"/>
      <c r="K525" s="12" t="s">
        <v>4203</v>
      </c>
      <c r="L525" s="10" t="s">
        <v>91</v>
      </c>
      <c r="M525" s="10" t="s">
        <v>92</v>
      </c>
      <c r="N525" s="10" t="s">
        <v>91</v>
      </c>
      <c r="O525" s="10" t="s">
        <v>16</v>
      </c>
      <c r="P525" s="10" t="s">
        <v>93</v>
      </c>
      <c r="Q525" s="10">
        <v>1</v>
      </c>
      <c r="R525" s="10">
        <v>0</v>
      </c>
      <c r="S525" s="10">
        <v>0</v>
      </c>
      <c r="T525" s="10">
        <v>0</v>
      </c>
      <c r="U525" s="10">
        <v>0</v>
      </c>
      <c r="V525" s="10">
        <v>0</v>
      </c>
      <c r="W525" s="10">
        <v>0</v>
      </c>
      <c r="X525" s="10" t="s">
        <v>222</v>
      </c>
      <c r="Y525" s="10"/>
      <c r="Z525" s="10" t="s">
        <v>869</v>
      </c>
      <c r="AA525" s="10">
        <v>2034</v>
      </c>
      <c r="AB525" s="10" t="s">
        <v>870</v>
      </c>
      <c r="AC525" s="10" t="s">
        <v>4204</v>
      </c>
      <c r="AD525" s="10">
        <v>2014</v>
      </c>
      <c r="AE525" s="10" t="s">
        <v>116</v>
      </c>
      <c r="AF525" s="10" t="s">
        <v>117</v>
      </c>
      <c r="AG525" s="10"/>
      <c r="AH525" s="10">
        <v>0</v>
      </c>
      <c r="AI525" s="10">
        <v>0</v>
      </c>
      <c r="AJ525" s="10">
        <v>0</v>
      </c>
      <c r="AK525" s="10">
        <v>0</v>
      </c>
      <c r="AL525" s="10">
        <v>0</v>
      </c>
      <c r="AM525" s="10">
        <v>0</v>
      </c>
      <c r="AN525" s="10">
        <v>1</v>
      </c>
      <c r="AO525" s="10"/>
      <c r="AP525" s="10"/>
      <c r="AQ525" s="10"/>
      <c r="AR525" s="10"/>
      <c r="AS525" s="10"/>
      <c r="AT525" s="10"/>
      <c r="AU525" s="13" t="s">
        <v>4205</v>
      </c>
      <c r="AV525" s="10"/>
      <c r="AW525" s="10"/>
      <c r="AX525" s="10">
        <v>2024</v>
      </c>
      <c r="AY525" s="10" t="s">
        <v>4206</v>
      </c>
      <c r="AZ525" s="10" t="s">
        <v>464</v>
      </c>
      <c r="BA525" s="10"/>
      <c r="BB525" s="10">
        <v>1</v>
      </c>
      <c r="BC525" s="10" t="s">
        <v>575</v>
      </c>
      <c r="BD525" s="10" t="s">
        <v>576</v>
      </c>
      <c r="BE525" s="10"/>
      <c r="BF525" s="10"/>
      <c r="BG525" s="10"/>
      <c r="BH525" s="10"/>
      <c r="BI525" s="10"/>
      <c r="BJ525" s="10"/>
      <c r="BK525" s="10"/>
      <c r="BL525" s="10"/>
      <c r="BM525" s="10"/>
      <c r="BN525" s="12" t="s">
        <v>106</v>
      </c>
      <c r="BO525" s="12" t="s">
        <v>106</v>
      </c>
      <c r="BP525" s="10"/>
      <c r="BQ525" s="10" t="s">
        <v>92</v>
      </c>
      <c r="BR525" s="10">
        <v>2024</v>
      </c>
      <c r="BS525" s="10" t="str">
        <f>+_xlfn.XLOOKUP(Tabla1[[#This Row],[COD_ACT]],'[1]VF (2)'!$B:$B,'[1]VF (2)'!$AGD:$AGD)</f>
        <v>101;102;203</v>
      </c>
      <c r="BT525" s="10">
        <f>+_xlfn.XLOOKUP(Tabla1[[#This Row],[COD_ACT]],'[1]VF (2)'!$B:$B,'[1]VF (2)'!$AGC:$AGC)</f>
        <v>0</v>
      </c>
      <c r="BU525" s="10" t="e">
        <f>+_xlfn.XLOOKUP(Tabla1[[#This Row],[COD_ACT]],'[2]COMPACTO PUNTO Y COMA'!$A:$A,'[2]COMPACTO PUNTO Y COMA'!$C:$C)</f>
        <v>#N/A</v>
      </c>
      <c r="BV525" s="10" t="e">
        <f>+_xlfn.XLOOKUP(Tabla1[[#This Row],[COD_ACT]],[3]Sheet1!$A:$A,[3]Sheet1!$B:$B)</f>
        <v>#N/A</v>
      </c>
      <c r="BW525" s="14">
        <v>500</v>
      </c>
      <c r="BX525" s="10" t="s">
        <v>4207</v>
      </c>
      <c r="BY525" s="10"/>
      <c r="BZ525" s="10"/>
      <c r="CA525" s="10"/>
      <c r="CB525" s="10"/>
      <c r="CC525" s="10"/>
      <c r="CD525" s="10"/>
      <c r="CE525" s="10"/>
      <c r="CF525" s="10"/>
      <c r="CG525" s="10"/>
    </row>
    <row r="526" spans="1:85" hidden="1">
      <c r="A526" s="10" t="s">
        <v>4208</v>
      </c>
      <c r="B526" s="15" t="s">
        <v>4209</v>
      </c>
      <c r="C526" s="11" t="s">
        <v>86</v>
      </c>
      <c r="D526" s="10" t="s">
        <v>266</v>
      </c>
      <c r="E526" s="10" t="s">
        <v>267</v>
      </c>
      <c r="F526" s="10" t="s">
        <v>89</v>
      </c>
      <c r="G526" s="16" t="s">
        <v>268</v>
      </c>
      <c r="H526" s="10"/>
      <c r="I526" s="10"/>
      <c r="J526" s="10"/>
      <c r="K526" s="12" t="s">
        <v>4210</v>
      </c>
      <c r="L526" s="10" t="s">
        <v>91</v>
      </c>
      <c r="M526" s="10" t="s">
        <v>92</v>
      </c>
      <c r="N526" s="10" t="s">
        <v>91</v>
      </c>
      <c r="O526" s="10" t="s">
        <v>16</v>
      </c>
      <c r="P526" s="10" t="s">
        <v>93</v>
      </c>
      <c r="Q526" s="10">
        <v>1</v>
      </c>
      <c r="R526" s="10">
        <v>0</v>
      </c>
      <c r="S526" s="10">
        <v>0</v>
      </c>
      <c r="T526" s="10">
        <v>0</v>
      </c>
      <c r="U526" s="10">
        <v>0</v>
      </c>
      <c r="V526" s="10">
        <v>0</v>
      </c>
      <c r="W526" s="10">
        <v>0</v>
      </c>
      <c r="X526" s="10" t="s">
        <v>112</v>
      </c>
      <c r="Y526" s="10" t="s">
        <v>129</v>
      </c>
      <c r="Z526" s="10" t="s">
        <v>270</v>
      </c>
      <c r="AA526" s="10">
        <v>2081</v>
      </c>
      <c r="AB526" s="10" t="s">
        <v>271</v>
      </c>
      <c r="AC526" s="10" t="s">
        <v>4211</v>
      </c>
      <c r="AD526" s="10">
        <v>2017</v>
      </c>
      <c r="AE526" s="10" t="s">
        <v>133</v>
      </c>
      <c r="AF526" s="10" t="s">
        <v>134</v>
      </c>
      <c r="AG526" s="10"/>
      <c r="AH526" s="10">
        <v>0</v>
      </c>
      <c r="AI526" s="10">
        <v>0</v>
      </c>
      <c r="AJ526" s="10">
        <v>0</v>
      </c>
      <c r="AK526" s="10">
        <v>0</v>
      </c>
      <c r="AL526" s="10">
        <v>0</v>
      </c>
      <c r="AM526" s="10">
        <v>1</v>
      </c>
      <c r="AN526" s="10">
        <v>1</v>
      </c>
      <c r="AO526" s="10">
        <v>1</v>
      </c>
      <c r="AP526" s="10">
        <v>1</v>
      </c>
      <c r="AQ526" s="10">
        <v>1</v>
      </c>
      <c r="AR526" s="10">
        <v>1</v>
      </c>
      <c r="AS526" s="10">
        <v>1</v>
      </c>
      <c r="AT526" s="10">
        <v>1</v>
      </c>
      <c r="AU526" s="13" t="s">
        <v>4212</v>
      </c>
      <c r="AV526" s="10"/>
      <c r="AW526" s="10" t="s">
        <v>4213</v>
      </c>
      <c r="AX526" s="10">
        <v>2024</v>
      </c>
      <c r="AY526" s="10" t="s">
        <v>4214</v>
      </c>
      <c r="AZ526" s="10" t="s">
        <v>276</v>
      </c>
      <c r="BA526" s="10" t="s">
        <v>4215</v>
      </c>
      <c r="BB526" s="10">
        <v>1</v>
      </c>
      <c r="BC526" s="10" t="s">
        <v>278</v>
      </c>
      <c r="BD526" s="10" t="s">
        <v>279</v>
      </c>
      <c r="BE526" s="10">
        <v>8</v>
      </c>
      <c r="BF526" s="10" t="s">
        <v>280</v>
      </c>
      <c r="BG526" s="10" t="s">
        <v>281</v>
      </c>
      <c r="BH526" s="10" t="s">
        <v>282</v>
      </c>
      <c r="BI526" s="10" t="s">
        <v>283</v>
      </c>
      <c r="BJ526" s="10" t="s">
        <v>284</v>
      </c>
      <c r="BK526" s="10">
        <v>8</v>
      </c>
      <c r="BL526" s="10" t="s">
        <v>285</v>
      </c>
      <c r="BM526" s="10" t="s">
        <v>286</v>
      </c>
      <c r="BN526" s="10" t="s">
        <v>106</v>
      </c>
      <c r="BO526" s="10" t="s">
        <v>106</v>
      </c>
      <c r="BP526" s="10"/>
      <c r="BQ526" s="10" t="s">
        <v>92</v>
      </c>
      <c r="BR526" s="10">
        <v>2024</v>
      </c>
      <c r="BS526" s="10" t="e">
        <f>+_xlfn.XLOOKUP(Tabla1[[#This Row],[COD_ACT]],'[1]VF (2)'!$B:$B,'[1]VF (2)'!$AGD:$AGD)</f>
        <v>#N/A</v>
      </c>
      <c r="BT526" s="10" t="e">
        <f>+_xlfn.XLOOKUP(Tabla1[[#This Row],[COD_ACT]],'[1]VF (2)'!$B:$B,'[1]VF (2)'!$AGC:$AGC)</f>
        <v>#N/A</v>
      </c>
      <c r="BU526" s="10" t="str">
        <f>+_xlfn.XLOOKUP(Tabla1[[#This Row],[COD_ACT]],'[2]COMPACTO PUNTO Y COMA'!$A:$A,'[2]COMPACTO PUNTO Y COMA'!$C:$C)</f>
        <v>301</v>
      </c>
      <c r="BV526" s="10" t="e">
        <f>_xlfn.XLOOKUP(Tabla1[[#This Row],[COD_ACT]],[3]Sheet1!$A:$A,[3]Sheet1!$B:$B)</f>
        <v>#N/A</v>
      </c>
      <c r="BW526" s="14">
        <v>500</v>
      </c>
      <c r="BX526" s="10">
        <v>600</v>
      </c>
      <c r="BY526" s="10"/>
      <c r="BZ526" s="10"/>
      <c r="CA526" s="10"/>
      <c r="CB526" s="10"/>
      <c r="CC526" s="10"/>
      <c r="CD526" s="10"/>
      <c r="CE526" s="10"/>
      <c r="CF526" s="10"/>
      <c r="CG526" s="10"/>
    </row>
    <row r="527" spans="1:85" hidden="1">
      <c r="A527" s="10" t="s">
        <v>4216</v>
      </c>
      <c r="B527" s="10">
        <v>7318</v>
      </c>
      <c r="C527" s="11" t="s">
        <v>86</v>
      </c>
      <c r="D527" s="10" t="s">
        <v>4217</v>
      </c>
      <c r="E527" s="10" t="s">
        <v>4218</v>
      </c>
      <c r="F527" s="10" t="s">
        <v>514</v>
      </c>
      <c r="G527" s="10"/>
      <c r="H527" s="10"/>
      <c r="I527" s="10"/>
      <c r="J527" s="10"/>
      <c r="K527" s="12" t="s">
        <v>4219</v>
      </c>
      <c r="L527" s="10" t="s">
        <v>91</v>
      </c>
      <c r="M527" s="10" t="s">
        <v>92</v>
      </c>
      <c r="N527" s="10" t="s">
        <v>91</v>
      </c>
      <c r="O527" s="10" t="s">
        <v>16</v>
      </c>
      <c r="P527" s="10" t="s">
        <v>93</v>
      </c>
      <c r="Q527" s="10">
        <v>1</v>
      </c>
      <c r="R527" s="10">
        <v>0</v>
      </c>
      <c r="S527" s="10">
        <v>0</v>
      </c>
      <c r="T527" s="10">
        <v>0</v>
      </c>
      <c r="U527" s="10">
        <v>0</v>
      </c>
      <c r="V527" s="10">
        <v>0</v>
      </c>
      <c r="W527" s="10">
        <v>0</v>
      </c>
      <c r="X527" s="10" t="s">
        <v>94</v>
      </c>
      <c r="Y527" s="10"/>
      <c r="Z527" s="10" t="s">
        <v>113</v>
      </c>
      <c r="AA527" s="10">
        <v>2030</v>
      </c>
      <c r="AB527" s="10" t="s">
        <v>114</v>
      </c>
      <c r="AC527" s="10" t="s">
        <v>4220</v>
      </c>
      <c r="AD527" s="10">
        <v>2014</v>
      </c>
      <c r="AE527" s="10" t="s">
        <v>116</v>
      </c>
      <c r="AF527" s="10" t="s">
        <v>117</v>
      </c>
      <c r="AG527" s="10"/>
      <c r="AH527" s="10">
        <v>0</v>
      </c>
      <c r="AI527" s="10">
        <v>0</v>
      </c>
      <c r="AJ527" s="10">
        <v>0</v>
      </c>
      <c r="AK527" s="10">
        <v>0</v>
      </c>
      <c r="AL527" s="10">
        <v>0</v>
      </c>
      <c r="AM527" s="10">
        <v>0</v>
      </c>
      <c r="AN527" s="10">
        <v>1</v>
      </c>
      <c r="AO527" s="10"/>
      <c r="AP527" s="10"/>
      <c r="AQ527" s="10"/>
      <c r="AR527" s="10"/>
      <c r="AS527" s="10"/>
      <c r="AT527" s="10"/>
      <c r="AU527" s="10"/>
      <c r="AV527" s="10"/>
      <c r="AW527" s="10"/>
      <c r="AX527" s="10">
        <v>2024</v>
      </c>
      <c r="AY527" s="10" t="s">
        <v>4221</v>
      </c>
      <c r="AZ527" s="10" t="s">
        <v>119</v>
      </c>
      <c r="BA527" s="10"/>
      <c r="BB527" s="10">
        <v>1</v>
      </c>
      <c r="BC527" s="10" t="s">
        <v>104</v>
      </c>
      <c r="BD527" s="10" t="s">
        <v>105</v>
      </c>
      <c r="BE527" s="10"/>
      <c r="BF527" s="10"/>
      <c r="BG527" s="10"/>
      <c r="BH527" s="10"/>
      <c r="BI527" s="10"/>
      <c r="BJ527" s="10"/>
      <c r="BK527" s="10"/>
      <c r="BL527" s="10"/>
      <c r="BM527" s="10"/>
      <c r="BN527" s="12" t="s">
        <v>106</v>
      </c>
      <c r="BO527" s="12" t="s">
        <v>106</v>
      </c>
      <c r="BP527" s="10"/>
      <c r="BQ527" s="10" t="s">
        <v>92</v>
      </c>
      <c r="BR527" s="10">
        <v>2024</v>
      </c>
      <c r="BS527" s="10" t="str">
        <f>+_xlfn.XLOOKUP(Tabla1[[#This Row],[COD_ACT]],'[1]VF (2)'!$B:$B,'[1]VF (2)'!$AGD:$AGD)</f>
        <v>103;203;501</v>
      </c>
      <c r="BT527" s="10">
        <f>+_xlfn.XLOOKUP(Tabla1[[#This Row],[COD_ACT]],'[1]VF (2)'!$B:$B,'[1]VF (2)'!$AGC:$AGC)</f>
        <v>0</v>
      </c>
      <c r="BU527" s="10" t="e">
        <f>+_xlfn.XLOOKUP(Tabla1[[#This Row],[COD_ACT]],'[2]COMPACTO PUNTO Y COMA'!$A:$A,'[2]COMPACTO PUNTO Y COMA'!$C:$C)</f>
        <v>#N/A</v>
      </c>
      <c r="BV527" s="10" t="e">
        <f>+_xlfn.XLOOKUP(Tabla1[[#This Row],[COD_ACT]],[3]Sheet1!$A:$A,[3]Sheet1!$B:$B)</f>
        <v>#N/A</v>
      </c>
      <c r="BW527" s="14">
        <v>500</v>
      </c>
      <c r="BX527" s="10" t="s">
        <v>4222</v>
      </c>
      <c r="BY527" s="10"/>
      <c r="BZ527" s="10"/>
      <c r="CA527" s="10"/>
      <c r="CB527" s="10"/>
      <c r="CC527" s="10"/>
      <c r="CD527" s="10"/>
      <c r="CE527" s="10"/>
      <c r="CF527" s="10"/>
      <c r="CG527" s="10"/>
    </row>
    <row r="528" spans="1:85" hidden="1">
      <c r="A528" s="10" t="s">
        <v>4223</v>
      </c>
      <c r="B528" s="10">
        <v>7450</v>
      </c>
      <c r="C528" s="11" t="s">
        <v>86</v>
      </c>
      <c r="D528" s="10" t="s">
        <v>4224</v>
      </c>
      <c r="E528" s="10" t="s">
        <v>4225</v>
      </c>
      <c r="F528" s="10" t="s">
        <v>514</v>
      </c>
      <c r="G528" s="10"/>
      <c r="H528" s="10"/>
      <c r="I528" s="10"/>
      <c r="J528" s="10"/>
      <c r="K528" s="12" t="s">
        <v>4226</v>
      </c>
      <c r="L528" s="10" t="s">
        <v>91</v>
      </c>
      <c r="M528" s="10" t="s">
        <v>92</v>
      </c>
      <c r="N528" s="10" t="s">
        <v>91</v>
      </c>
      <c r="O528" s="10" t="s">
        <v>16</v>
      </c>
      <c r="P528" s="10" t="s">
        <v>93</v>
      </c>
      <c r="Q528" s="10">
        <v>1</v>
      </c>
      <c r="R528" s="10">
        <v>0</v>
      </c>
      <c r="S528" s="10">
        <v>0</v>
      </c>
      <c r="T528" s="10">
        <v>0</v>
      </c>
      <c r="U528" s="10">
        <v>0</v>
      </c>
      <c r="V528" s="10">
        <v>0</v>
      </c>
      <c r="W528" s="10">
        <v>0</v>
      </c>
      <c r="X528" s="10" t="s">
        <v>94</v>
      </c>
      <c r="Y528" s="10"/>
      <c r="Z528" s="10" t="s">
        <v>113</v>
      </c>
      <c r="AA528" s="10">
        <v>2030</v>
      </c>
      <c r="AB528" s="10" t="s">
        <v>114</v>
      </c>
      <c r="AC528" s="10" t="s">
        <v>4227</v>
      </c>
      <c r="AD528" s="10">
        <v>2014</v>
      </c>
      <c r="AE528" s="10" t="s">
        <v>116</v>
      </c>
      <c r="AF528" s="10" t="s">
        <v>117</v>
      </c>
      <c r="AG528" s="10"/>
      <c r="AH528" s="10">
        <v>0</v>
      </c>
      <c r="AI528" s="10">
        <v>0</v>
      </c>
      <c r="AJ528" s="10">
        <v>0</v>
      </c>
      <c r="AK528" s="10">
        <v>0</v>
      </c>
      <c r="AL528" s="10">
        <v>0</v>
      </c>
      <c r="AM528" s="10">
        <v>0</v>
      </c>
      <c r="AN528" s="10">
        <v>1</v>
      </c>
      <c r="AO528" s="10"/>
      <c r="AP528" s="10"/>
      <c r="AQ528" s="10"/>
      <c r="AR528" s="10"/>
      <c r="AS528" s="10"/>
      <c r="AT528" s="10"/>
      <c r="AU528" s="10"/>
      <c r="AV528" s="10"/>
      <c r="AW528" s="10"/>
      <c r="AX528" s="10">
        <v>2024</v>
      </c>
      <c r="AY528" s="10" t="s">
        <v>4228</v>
      </c>
      <c r="AZ528" s="10" t="s">
        <v>119</v>
      </c>
      <c r="BA528" s="10"/>
      <c r="BB528" s="10">
        <v>1</v>
      </c>
      <c r="BC528" s="10" t="s">
        <v>104</v>
      </c>
      <c r="BD528" s="10" t="s">
        <v>105</v>
      </c>
      <c r="BE528" s="10"/>
      <c r="BF528" s="10"/>
      <c r="BG528" s="10"/>
      <c r="BH528" s="10"/>
      <c r="BI528" s="10"/>
      <c r="BJ528" s="10"/>
      <c r="BK528" s="10"/>
      <c r="BL528" s="10"/>
      <c r="BM528" s="10"/>
      <c r="BN528" s="12" t="s">
        <v>106</v>
      </c>
      <c r="BO528" s="12" t="s">
        <v>106</v>
      </c>
      <c r="BP528" s="10"/>
      <c r="BQ528" s="10" t="s">
        <v>92</v>
      </c>
      <c r="BR528" s="10">
        <v>2024</v>
      </c>
      <c r="BS528" s="10" t="str">
        <f>+_xlfn.XLOOKUP(Tabla1[[#This Row],[COD_ACT]],'[1]VF (2)'!$B:$B,'[1]VF (2)'!$AGD:$AGD)</f>
        <v>103;203;501;507</v>
      </c>
      <c r="BT528" s="10">
        <f>+_xlfn.XLOOKUP(Tabla1[[#This Row],[COD_ACT]],'[1]VF (2)'!$B:$B,'[1]VF (2)'!$AGC:$AGC)</f>
        <v>0</v>
      </c>
      <c r="BU528" s="10" t="e">
        <f>+_xlfn.XLOOKUP(Tabla1[[#This Row],[COD_ACT]],'[2]COMPACTO PUNTO Y COMA'!$A:$A,'[2]COMPACTO PUNTO Y COMA'!$C:$C)</f>
        <v>#N/A</v>
      </c>
      <c r="BV528" s="10" t="e">
        <f>+_xlfn.XLOOKUP(Tabla1[[#This Row],[COD_ACT]],[3]Sheet1!$A:$A,[3]Sheet1!$B:$B)</f>
        <v>#N/A</v>
      </c>
      <c r="BW528" s="14">
        <v>500</v>
      </c>
      <c r="BX528" s="10" t="s">
        <v>4229</v>
      </c>
      <c r="BY528" s="10"/>
      <c r="BZ528" s="10"/>
      <c r="CA528" s="10"/>
      <c r="CB528" s="10"/>
      <c r="CC528" s="10"/>
      <c r="CD528" s="10"/>
      <c r="CE528" s="10"/>
      <c r="CF528" s="10"/>
      <c r="CG528" s="10"/>
    </row>
    <row r="529" spans="1:85" hidden="1">
      <c r="A529" s="11" t="s">
        <v>4230</v>
      </c>
      <c r="B529" s="10">
        <v>6591</v>
      </c>
      <c r="C529" s="11" t="s">
        <v>86</v>
      </c>
      <c r="D529" s="10" t="s">
        <v>4231</v>
      </c>
      <c r="E529" s="10" t="s">
        <v>4232</v>
      </c>
      <c r="F529" s="10" t="s">
        <v>514</v>
      </c>
      <c r="G529" s="10"/>
      <c r="H529" s="10"/>
      <c r="I529" s="10"/>
      <c r="J529" s="10"/>
      <c r="K529" s="12" t="s">
        <v>4233</v>
      </c>
      <c r="L529" s="10" t="s">
        <v>91</v>
      </c>
      <c r="M529" s="10" t="s">
        <v>92</v>
      </c>
      <c r="N529" s="10" t="s">
        <v>91</v>
      </c>
      <c r="O529" s="10" t="s">
        <v>16</v>
      </c>
      <c r="P529" s="10" t="s">
        <v>93</v>
      </c>
      <c r="Q529" s="10">
        <v>1</v>
      </c>
      <c r="R529" s="10">
        <v>0</v>
      </c>
      <c r="S529" s="10">
        <v>0</v>
      </c>
      <c r="T529" s="10">
        <v>0</v>
      </c>
      <c r="U529" s="10">
        <v>0</v>
      </c>
      <c r="V529" s="10">
        <v>0</v>
      </c>
      <c r="W529" s="10">
        <v>0</v>
      </c>
      <c r="X529" s="10" t="s">
        <v>94</v>
      </c>
      <c r="Y529" s="10"/>
      <c r="Z529" s="10" t="s">
        <v>113</v>
      </c>
      <c r="AA529" s="10">
        <v>2030</v>
      </c>
      <c r="AB529" s="10" t="s">
        <v>114</v>
      </c>
      <c r="AC529" s="10" t="s">
        <v>4234</v>
      </c>
      <c r="AD529" s="10">
        <v>2014</v>
      </c>
      <c r="AE529" s="10" t="s">
        <v>116</v>
      </c>
      <c r="AF529" s="10" t="s">
        <v>117</v>
      </c>
      <c r="AG529" s="10"/>
      <c r="AH529" s="10">
        <v>0</v>
      </c>
      <c r="AI529" s="10">
        <v>0</v>
      </c>
      <c r="AJ529" s="10">
        <v>0</v>
      </c>
      <c r="AK529" s="10">
        <v>0</v>
      </c>
      <c r="AL529" s="10">
        <v>0</v>
      </c>
      <c r="AM529" s="10">
        <v>0</v>
      </c>
      <c r="AN529" s="10">
        <v>1</v>
      </c>
      <c r="AO529" s="10">
        <v>0</v>
      </c>
      <c r="AP529" s="10">
        <v>0</v>
      </c>
      <c r="AQ529" s="10">
        <v>0</v>
      </c>
      <c r="AR529" s="10">
        <v>0</v>
      </c>
      <c r="AS529" s="10">
        <v>0</v>
      </c>
      <c r="AT529" s="10">
        <v>0</v>
      </c>
      <c r="AU529" s="10"/>
      <c r="AV529" s="10"/>
      <c r="AW529" s="10"/>
      <c r="AX529" s="10">
        <v>2024</v>
      </c>
      <c r="AY529" s="10" t="s">
        <v>4235</v>
      </c>
      <c r="AZ529" s="10" t="s">
        <v>119</v>
      </c>
      <c r="BA529" s="10"/>
      <c r="BB529" s="10">
        <v>1</v>
      </c>
      <c r="BC529" s="10" t="s">
        <v>104</v>
      </c>
      <c r="BD529" s="10" t="s">
        <v>105</v>
      </c>
      <c r="BE529" s="10"/>
      <c r="BF529" s="10"/>
      <c r="BG529" s="10"/>
      <c r="BH529" s="10"/>
      <c r="BI529" s="10"/>
      <c r="BJ529" s="10"/>
      <c r="BK529" s="10"/>
      <c r="BL529" s="10"/>
      <c r="BM529" s="10"/>
      <c r="BN529" s="12" t="s">
        <v>4236</v>
      </c>
      <c r="BO529" s="12" t="s">
        <v>1947</v>
      </c>
      <c r="BP529" s="10"/>
      <c r="BQ529" s="10" t="s">
        <v>91</v>
      </c>
      <c r="BR529" s="10">
        <v>2024</v>
      </c>
      <c r="BS529" s="10" t="str">
        <f>+_xlfn.XLOOKUP(Tabla1[[#This Row],[COD_ACT]],'[1]VF (2)'!$B:$B,'[1]VF (2)'!$AGD:$AGD)</f>
        <v>203;305;507</v>
      </c>
      <c r="BT529" s="10">
        <f>+_xlfn.XLOOKUP(Tabla1[[#This Row],[COD_ACT]],'[1]VF (2)'!$B:$B,'[1]VF (2)'!$AGC:$AGC)</f>
        <v>0</v>
      </c>
      <c r="BU529" s="10" t="e">
        <f>+_xlfn.XLOOKUP(Tabla1[[#This Row],[COD_ACT]],'[2]COMPACTO PUNTO Y COMA'!$A:$A,'[2]COMPACTO PUNTO Y COMA'!$C:$C)</f>
        <v>#N/A</v>
      </c>
      <c r="BV529" s="10" t="e">
        <f>+_xlfn.XLOOKUP(Tabla1[[#This Row],[COD_ACT]],[3]Sheet1!$A:$A,[3]Sheet1!$B:$B)</f>
        <v>#N/A</v>
      </c>
      <c r="BW529" s="14">
        <v>500</v>
      </c>
      <c r="BX529" s="10" t="s">
        <v>4237</v>
      </c>
      <c r="BY529" s="10"/>
      <c r="BZ529" s="10"/>
      <c r="CA529" s="10"/>
      <c r="CB529" s="10"/>
      <c r="CC529" s="10"/>
      <c r="CD529" s="10"/>
      <c r="CE529" s="10"/>
      <c r="CF529" s="10"/>
      <c r="CG529" s="10"/>
    </row>
    <row r="530" spans="1:85" hidden="1">
      <c r="A530" s="10" t="s">
        <v>4238</v>
      </c>
      <c r="B530" s="10">
        <v>8076</v>
      </c>
      <c r="C530" s="11" t="s">
        <v>86</v>
      </c>
      <c r="D530" s="10" t="s">
        <v>4239</v>
      </c>
      <c r="E530" s="10" t="s">
        <v>4240</v>
      </c>
      <c r="F530" s="10" t="s">
        <v>514</v>
      </c>
      <c r="G530" s="10"/>
      <c r="H530" s="10"/>
      <c r="I530" s="10"/>
      <c r="J530" s="10"/>
      <c r="K530" s="12" t="s">
        <v>4241</v>
      </c>
      <c r="L530" s="10" t="s">
        <v>91</v>
      </c>
      <c r="M530" s="10" t="s">
        <v>91</v>
      </c>
      <c r="N530" s="10" t="s">
        <v>92</v>
      </c>
      <c r="O530" s="10" t="s">
        <v>20</v>
      </c>
      <c r="P530" s="10" t="s">
        <v>807</v>
      </c>
      <c r="Q530" s="10">
        <v>0</v>
      </c>
      <c r="R530" s="10">
        <v>0</v>
      </c>
      <c r="S530" s="10">
        <v>0</v>
      </c>
      <c r="T530" s="10">
        <v>0</v>
      </c>
      <c r="U530" s="10">
        <v>1</v>
      </c>
      <c r="V530" s="10">
        <v>0</v>
      </c>
      <c r="W530" s="10">
        <v>0</v>
      </c>
      <c r="X530" s="10" t="s">
        <v>94</v>
      </c>
      <c r="Y530" s="10"/>
      <c r="Z530" s="10" t="s">
        <v>571</v>
      </c>
      <c r="AA530" s="10">
        <v>2044</v>
      </c>
      <c r="AB530" s="10" t="s">
        <v>572</v>
      </c>
      <c r="AC530" s="10" t="s">
        <v>4242</v>
      </c>
      <c r="AD530" s="10">
        <v>2014</v>
      </c>
      <c r="AE530" s="10" t="s">
        <v>116</v>
      </c>
      <c r="AF530" s="10" t="s">
        <v>117</v>
      </c>
      <c r="AG530" s="10"/>
      <c r="AH530" s="10">
        <v>0</v>
      </c>
      <c r="AI530" s="10">
        <v>0</v>
      </c>
      <c r="AJ530" s="10">
        <v>0</v>
      </c>
      <c r="AK530" s="10">
        <v>0</v>
      </c>
      <c r="AL530" s="10">
        <v>0</v>
      </c>
      <c r="AM530" s="10">
        <v>0</v>
      </c>
      <c r="AN530" s="10">
        <v>1</v>
      </c>
      <c r="AO530" s="10"/>
      <c r="AP530" s="10"/>
      <c r="AQ530" s="10"/>
      <c r="AR530" s="10"/>
      <c r="AS530" s="10"/>
      <c r="AT530" s="10"/>
      <c r="AU530" s="10"/>
      <c r="AV530" s="10"/>
      <c r="AW530" s="10"/>
      <c r="AX530" s="10">
        <v>2024</v>
      </c>
      <c r="AY530" s="10" t="s">
        <v>4243</v>
      </c>
      <c r="AZ530" s="10" t="s">
        <v>227</v>
      </c>
      <c r="BA530" s="10"/>
      <c r="BB530" s="10">
        <v>1</v>
      </c>
      <c r="BC530" s="10" t="s">
        <v>104</v>
      </c>
      <c r="BD530" s="10" t="s">
        <v>105</v>
      </c>
      <c r="BE530" s="10"/>
      <c r="BF530" s="10"/>
      <c r="BG530" s="10"/>
      <c r="BH530" s="10"/>
      <c r="BI530" s="10"/>
      <c r="BJ530" s="10"/>
      <c r="BK530" s="10"/>
      <c r="BL530" s="10"/>
      <c r="BM530" s="10"/>
      <c r="BN530" s="12" t="s">
        <v>106</v>
      </c>
      <c r="BO530" s="12" t="s">
        <v>106</v>
      </c>
      <c r="BP530" s="10"/>
      <c r="BQ530" s="10" t="s">
        <v>92</v>
      </c>
      <c r="BR530" s="10">
        <v>2024</v>
      </c>
      <c r="BS530" s="10" t="str">
        <f>+_xlfn.XLOOKUP(Tabla1[[#This Row],[COD_ACT]],'[1]VF (2)'!$B:$B,'[1]VF (2)'!$AGD:$AGD)</f>
        <v>202;205;203;302;511</v>
      </c>
      <c r="BT530" s="10">
        <f>+_xlfn.XLOOKUP(Tabla1[[#This Row],[COD_ACT]],'[1]VF (2)'!$B:$B,'[1]VF (2)'!$AGC:$AGC)</f>
        <v>0</v>
      </c>
      <c r="BU530" s="10" t="e">
        <f>+_xlfn.XLOOKUP(Tabla1[[#This Row],[COD_ACT]],'[2]COMPACTO PUNTO Y COMA'!$A:$A,'[2]COMPACTO PUNTO Y COMA'!$C:$C)</f>
        <v>#N/A</v>
      </c>
      <c r="BV530" s="10" t="e">
        <f>+_xlfn.XLOOKUP(Tabla1[[#This Row],[COD_ACT]],[3]Sheet1!$A:$A,[3]Sheet1!$B:$B)</f>
        <v>#N/A</v>
      </c>
      <c r="BW530" s="14">
        <v>500</v>
      </c>
      <c r="BX530" s="10" t="s">
        <v>4244</v>
      </c>
      <c r="BY530" s="10"/>
      <c r="BZ530" s="10"/>
      <c r="CA530" s="10"/>
      <c r="CB530" s="10"/>
      <c r="CC530" s="10"/>
      <c r="CD530" s="10"/>
      <c r="CE530" s="10"/>
      <c r="CF530" s="10"/>
      <c r="CG530" s="10"/>
    </row>
    <row r="531" spans="1:85" hidden="1">
      <c r="A531" s="10" t="s">
        <v>4245</v>
      </c>
      <c r="B531" s="10">
        <v>22540</v>
      </c>
      <c r="C531" s="11" t="s">
        <v>86</v>
      </c>
      <c r="D531" s="10" t="s">
        <v>150</v>
      </c>
      <c r="E531" s="10" t="s">
        <v>151</v>
      </c>
      <c r="F531" s="10" t="s">
        <v>89</v>
      </c>
      <c r="G531" s="10"/>
      <c r="H531" s="10"/>
      <c r="I531" s="10"/>
      <c r="J531" s="10"/>
      <c r="K531" s="12" t="s">
        <v>4246</v>
      </c>
      <c r="L531" s="10" t="s">
        <v>91</v>
      </c>
      <c r="M531" s="10" t="s">
        <v>92</v>
      </c>
      <c r="N531" s="10" t="s">
        <v>91</v>
      </c>
      <c r="O531" s="10" t="s">
        <v>16</v>
      </c>
      <c r="P531" s="10" t="s">
        <v>93</v>
      </c>
      <c r="Q531" s="10">
        <v>1</v>
      </c>
      <c r="R531" s="10">
        <v>0</v>
      </c>
      <c r="S531" s="10">
        <v>0</v>
      </c>
      <c r="T531" s="10">
        <v>0</v>
      </c>
      <c r="U531" s="10">
        <v>0</v>
      </c>
      <c r="V531" s="10">
        <v>0</v>
      </c>
      <c r="W531" s="10">
        <v>0</v>
      </c>
      <c r="X531" s="10" t="s">
        <v>112</v>
      </c>
      <c r="Y531" s="10"/>
      <c r="Z531" s="10" t="s">
        <v>113</v>
      </c>
      <c r="AA531" s="10">
        <v>2030</v>
      </c>
      <c r="AB531" s="10" t="s">
        <v>114</v>
      </c>
      <c r="AC531" s="10" t="s">
        <v>4247</v>
      </c>
      <c r="AD531" s="10">
        <v>2014</v>
      </c>
      <c r="AE531" s="10" t="s">
        <v>116</v>
      </c>
      <c r="AF531" s="10" t="s">
        <v>117</v>
      </c>
      <c r="AG531" s="10"/>
      <c r="AH531" s="10">
        <v>0</v>
      </c>
      <c r="AI531" s="10">
        <v>0</v>
      </c>
      <c r="AJ531" s="10">
        <v>0</v>
      </c>
      <c r="AK531" s="10">
        <v>0</v>
      </c>
      <c r="AL531" s="10">
        <v>0</v>
      </c>
      <c r="AM531" s="10">
        <v>0</v>
      </c>
      <c r="AN531" s="10">
        <v>1</v>
      </c>
      <c r="AO531" s="10">
        <v>0</v>
      </c>
      <c r="AP531" s="10">
        <v>0</v>
      </c>
      <c r="AQ531" s="10">
        <v>0</v>
      </c>
      <c r="AR531" s="10">
        <v>0</v>
      </c>
      <c r="AS531" s="10">
        <v>0</v>
      </c>
      <c r="AT531" s="10">
        <v>0</v>
      </c>
      <c r="AU531" s="10"/>
      <c r="AV531" s="10"/>
      <c r="AW531" s="10"/>
      <c r="AX531" s="10">
        <v>2024</v>
      </c>
      <c r="AY531" s="10" t="s">
        <v>4248</v>
      </c>
      <c r="AZ531" s="10" t="s">
        <v>119</v>
      </c>
      <c r="BA531" s="10"/>
      <c r="BB531" s="10">
        <v>1</v>
      </c>
      <c r="BC531" s="10" t="s">
        <v>681</v>
      </c>
      <c r="BD531" s="10" t="s">
        <v>682</v>
      </c>
      <c r="BE531" s="10"/>
      <c r="BF531" s="10"/>
      <c r="BG531" s="10"/>
      <c r="BH531" s="10"/>
      <c r="BI531" s="10"/>
      <c r="BJ531" s="10"/>
      <c r="BK531" s="10"/>
      <c r="BL531" s="10"/>
      <c r="BM531" s="10"/>
      <c r="BN531" s="12" t="s">
        <v>4249</v>
      </c>
      <c r="BO531" s="12" t="s">
        <v>2771</v>
      </c>
      <c r="BP531" s="10"/>
      <c r="BQ531" s="10" t="s">
        <v>91</v>
      </c>
      <c r="BR531" s="10">
        <v>2024</v>
      </c>
      <c r="BS531" s="10" t="str">
        <f>+_xlfn.XLOOKUP(Tabla1[[#This Row],[COD_ACT]],'[1]VF (2)'!$B:$B,'[1]VF (2)'!$AGD:$AGD)</f>
        <v>205;404;510</v>
      </c>
      <c r="BT531" s="10">
        <f>+_xlfn.XLOOKUP(Tabla1[[#This Row],[COD_ACT]],'[1]VF (2)'!$B:$B,'[1]VF (2)'!$AGC:$AGC)</f>
        <v>0</v>
      </c>
      <c r="BU531" s="10" t="e">
        <f>+_xlfn.XLOOKUP(Tabla1[[#This Row],[COD_ACT]],'[2]COMPACTO PUNTO Y COMA'!$A:$A,'[2]COMPACTO PUNTO Y COMA'!$C:$C)</f>
        <v>#N/A</v>
      </c>
      <c r="BV531" s="10" t="e">
        <f>+_xlfn.XLOOKUP(Tabla1[[#This Row],[COD_ACT]],[3]Sheet1!$A:$A,[3]Sheet1!$B:$B)</f>
        <v>#N/A</v>
      </c>
      <c r="BW531" s="14">
        <v>500</v>
      </c>
      <c r="BX531" s="10" t="s">
        <v>123</v>
      </c>
      <c r="BY531" s="10"/>
      <c r="BZ531" s="10"/>
      <c r="CA531" s="10"/>
      <c r="CB531" s="10"/>
      <c r="CC531" s="10"/>
      <c r="CD531" s="10"/>
      <c r="CE531" s="10"/>
      <c r="CF531" s="10"/>
      <c r="CG531" s="10"/>
    </row>
    <row r="532" spans="1:85" hidden="1">
      <c r="A532" s="10" t="s">
        <v>4250</v>
      </c>
      <c r="B532" s="10">
        <v>7510</v>
      </c>
      <c r="C532" s="11" t="s">
        <v>86</v>
      </c>
      <c r="D532" s="10" t="s">
        <v>4251</v>
      </c>
      <c r="E532" s="10" t="s">
        <v>4252</v>
      </c>
      <c r="F532" s="10" t="s">
        <v>514</v>
      </c>
      <c r="G532" s="10"/>
      <c r="H532" s="10"/>
      <c r="I532" s="10"/>
      <c r="J532" s="10"/>
      <c r="K532" s="12" t="s">
        <v>4253</v>
      </c>
      <c r="L532" s="10" t="s">
        <v>91</v>
      </c>
      <c r="M532" s="10" t="s">
        <v>92</v>
      </c>
      <c r="N532" s="10" t="s">
        <v>91</v>
      </c>
      <c r="O532" s="10" t="s">
        <v>16</v>
      </c>
      <c r="P532" s="10" t="s">
        <v>93</v>
      </c>
      <c r="Q532" s="10">
        <v>1</v>
      </c>
      <c r="R532" s="10">
        <v>0</v>
      </c>
      <c r="S532" s="10">
        <v>0</v>
      </c>
      <c r="T532" s="10">
        <v>0</v>
      </c>
      <c r="U532" s="10">
        <v>0</v>
      </c>
      <c r="V532" s="10">
        <v>0</v>
      </c>
      <c r="W532" s="10">
        <v>0</v>
      </c>
      <c r="X532" s="10" t="s">
        <v>153</v>
      </c>
      <c r="Y532" s="10"/>
      <c r="Z532" s="10" t="s">
        <v>113</v>
      </c>
      <c r="AA532" s="10">
        <v>2030</v>
      </c>
      <c r="AB532" s="10" t="s">
        <v>114</v>
      </c>
      <c r="AC532" s="10" t="s">
        <v>4254</v>
      </c>
      <c r="AD532" s="10">
        <v>2014</v>
      </c>
      <c r="AE532" s="10" t="s">
        <v>116</v>
      </c>
      <c r="AF532" s="10" t="s">
        <v>117</v>
      </c>
      <c r="AG532" s="10"/>
      <c r="AH532" s="10">
        <v>0</v>
      </c>
      <c r="AI532" s="10">
        <v>0</v>
      </c>
      <c r="AJ532" s="10">
        <v>0</v>
      </c>
      <c r="AK532" s="10">
        <v>0</v>
      </c>
      <c r="AL532" s="10">
        <v>0</v>
      </c>
      <c r="AM532" s="10">
        <v>0</v>
      </c>
      <c r="AN532" s="10">
        <v>1</v>
      </c>
      <c r="AO532" s="10"/>
      <c r="AP532" s="10"/>
      <c r="AQ532" s="10"/>
      <c r="AR532" s="10"/>
      <c r="AS532" s="10"/>
      <c r="AT532" s="10"/>
      <c r="AU532" s="10"/>
      <c r="AV532" s="10"/>
      <c r="AW532" s="10"/>
      <c r="AX532" s="10">
        <v>2024</v>
      </c>
      <c r="AY532" s="10" t="s">
        <v>4255</v>
      </c>
      <c r="AZ532" s="10" t="s">
        <v>464</v>
      </c>
      <c r="BA532" s="10"/>
      <c r="BB532" s="10">
        <v>1</v>
      </c>
      <c r="BC532" s="10" t="s">
        <v>357</v>
      </c>
      <c r="BD532" s="10" t="s">
        <v>358</v>
      </c>
      <c r="BE532" s="10"/>
      <c r="BF532" s="10"/>
      <c r="BG532" s="10"/>
      <c r="BH532" s="10"/>
      <c r="BI532" s="10"/>
      <c r="BJ532" s="10"/>
      <c r="BK532" s="10"/>
      <c r="BL532" s="10"/>
      <c r="BM532" s="10"/>
      <c r="BN532" s="12" t="s">
        <v>106</v>
      </c>
      <c r="BO532" s="12" t="s">
        <v>106</v>
      </c>
      <c r="BP532" s="10"/>
      <c r="BQ532" s="10" t="s">
        <v>92</v>
      </c>
      <c r="BR532" s="10">
        <v>2024</v>
      </c>
      <c r="BS532" s="10" t="str">
        <f>+_xlfn.XLOOKUP(Tabla1[[#This Row],[COD_ACT]],'[1]VF (2)'!$B:$B,'[1]VF (2)'!$AGD:$AGD)</f>
        <v>101;104</v>
      </c>
      <c r="BT532" s="10">
        <f>+_xlfn.XLOOKUP(Tabla1[[#This Row],[COD_ACT]],'[1]VF (2)'!$B:$B,'[1]VF (2)'!$AGC:$AGC)</f>
        <v>0</v>
      </c>
      <c r="BU532" s="10" t="e">
        <f>+_xlfn.XLOOKUP(Tabla1[[#This Row],[COD_ACT]],'[2]COMPACTO PUNTO Y COMA'!$A:$A,'[2]COMPACTO PUNTO Y COMA'!$C:$C)</f>
        <v>#N/A</v>
      </c>
      <c r="BV532" s="10" t="e">
        <f>+_xlfn.XLOOKUP(Tabla1[[#This Row],[COD_ACT]],[3]Sheet1!$A:$A,[3]Sheet1!$B:$B)</f>
        <v>#N/A</v>
      </c>
      <c r="BW532" s="14">
        <v>500</v>
      </c>
      <c r="BX532" s="10" t="s">
        <v>821</v>
      </c>
      <c r="BY532" s="10"/>
      <c r="BZ532" s="10"/>
      <c r="CA532" s="10"/>
      <c r="CB532" s="10"/>
      <c r="CC532" s="10"/>
      <c r="CD532" s="10"/>
      <c r="CE532" s="10"/>
      <c r="CF532" s="10"/>
      <c r="CG532" s="10"/>
    </row>
    <row r="533" spans="1:85" hidden="1">
      <c r="A533" s="10" t="s">
        <v>4256</v>
      </c>
      <c r="B533" s="10">
        <v>8982</v>
      </c>
      <c r="C533" s="11" t="s">
        <v>86</v>
      </c>
      <c r="D533" s="10" t="s">
        <v>4257</v>
      </c>
      <c r="E533" s="10" t="s">
        <v>4258</v>
      </c>
      <c r="F533" s="10" t="s">
        <v>514</v>
      </c>
      <c r="G533" s="10"/>
      <c r="H533" s="10"/>
      <c r="I533" s="10"/>
      <c r="J533" s="10"/>
      <c r="K533" s="12" t="s">
        <v>2379</v>
      </c>
      <c r="L533" s="10" t="s">
        <v>91</v>
      </c>
      <c r="M533" s="10" t="s">
        <v>91</v>
      </c>
      <c r="N533" s="10" t="s">
        <v>92</v>
      </c>
      <c r="O533" s="10" t="s">
        <v>20</v>
      </c>
      <c r="P533" s="10" t="s">
        <v>807</v>
      </c>
      <c r="Q533" s="10">
        <v>0</v>
      </c>
      <c r="R533" s="10">
        <v>0</v>
      </c>
      <c r="S533" s="10">
        <v>0</v>
      </c>
      <c r="T533" s="10">
        <v>0</v>
      </c>
      <c r="U533" s="10">
        <v>1</v>
      </c>
      <c r="V533" s="10">
        <v>0</v>
      </c>
      <c r="W533" s="10">
        <v>0</v>
      </c>
      <c r="X533" s="10" t="s">
        <v>94</v>
      </c>
      <c r="Y533" s="10"/>
      <c r="Z533" s="10" t="s">
        <v>571</v>
      </c>
      <c r="AA533" s="10">
        <v>2044</v>
      </c>
      <c r="AB533" s="10" t="s">
        <v>572</v>
      </c>
      <c r="AC533" s="10" t="s">
        <v>4257</v>
      </c>
      <c r="AD533" s="10">
        <v>2014</v>
      </c>
      <c r="AE533" s="10" t="s">
        <v>116</v>
      </c>
      <c r="AF533" s="10" t="s">
        <v>117</v>
      </c>
      <c r="AG533" s="10"/>
      <c r="AH533" s="10">
        <v>0</v>
      </c>
      <c r="AI533" s="10">
        <v>0</v>
      </c>
      <c r="AJ533" s="10">
        <v>0</v>
      </c>
      <c r="AK533" s="10">
        <v>0</v>
      </c>
      <c r="AL533" s="10">
        <v>0</v>
      </c>
      <c r="AM533" s="10">
        <v>0</v>
      </c>
      <c r="AN533" s="10">
        <v>1</v>
      </c>
      <c r="AO533" s="10"/>
      <c r="AP533" s="10"/>
      <c r="AQ533" s="10"/>
      <c r="AR533" s="10"/>
      <c r="AS533" s="10"/>
      <c r="AT533" s="10"/>
      <c r="AU533" s="10"/>
      <c r="AV533" s="10"/>
      <c r="AW533" s="10"/>
      <c r="AX533" s="10">
        <v>2024</v>
      </c>
      <c r="AY533" s="10" t="s">
        <v>4259</v>
      </c>
      <c r="AZ533" s="10" t="s">
        <v>227</v>
      </c>
      <c r="BA533" s="10"/>
      <c r="BB533" s="10">
        <v>1</v>
      </c>
      <c r="BC533" s="10" t="s">
        <v>104</v>
      </c>
      <c r="BD533" s="10" t="s">
        <v>105</v>
      </c>
      <c r="BE533" s="10"/>
      <c r="BF533" s="10"/>
      <c r="BG533" s="10"/>
      <c r="BH533" s="10"/>
      <c r="BI533" s="10"/>
      <c r="BJ533" s="10"/>
      <c r="BK533" s="10"/>
      <c r="BL533" s="10"/>
      <c r="BM533" s="10"/>
      <c r="BN533" s="12" t="s">
        <v>106</v>
      </c>
      <c r="BO533" s="12" t="s">
        <v>106</v>
      </c>
      <c r="BP533" s="10"/>
      <c r="BQ533" s="10" t="s">
        <v>92</v>
      </c>
      <c r="BR533" s="10">
        <v>2024</v>
      </c>
      <c r="BS533" s="10" t="str">
        <f>+_xlfn.XLOOKUP(Tabla1[[#This Row],[COD_ACT]],'[1]VF (2)'!$B:$B,'[1]VF (2)'!$AGD:$AGD)</f>
        <v>101;102;103;104;105;201;202;205;203;204;301;302;303;307;401;402;403;404;501;502;506;509;512</v>
      </c>
      <c r="BT533" s="10">
        <f>+_xlfn.XLOOKUP(Tabla1[[#This Row],[COD_ACT]],'[1]VF (2)'!$B:$B,'[1]VF (2)'!$AGC:$AGC)</f>
        <v>0</v>
      </c>
      <c r="BU533" s="10" t="e">
        <f>+_xlfn.XLOOKUP(Tabla1[[#This Row],[COD_ACT]],'[2]COMPACTO PUNTO Y COMA'!$A:$A,'[2]COMPACTO PUNTO Y COMA'!$C:$C)</f>
        <v>#N/A</v>
      </c>
      <c r="BV533" s="10" t="e">
        <f>+_xlfn.XLOOKUP(Tabla1[[#This Row],[COD_ACT]],[3]Sheet1!$A:$A,[3]Sheet1!$B:$B)</f>
        <v>#N/A</v>
      </c>
      <c r="BW533" s="14">
        <v>500</v>
      </c>
      <c r="BX533" s="10" t="s">
        <v>4260</v>
      </c>
      <c r="BY533" s="10"/>
      <c r="BZ533" s="10"/>
      <c r="CA533" s="10"/>
      <c r="CB533" s="10"/>
      <c r="CC533" s="10"/>
      <c r="CD533" s="10"/>
      <c r="CE533" s="10"/>
      <c r="CF533" s="10"/>
      <c r="CG533" s="10"/>
    </row>
    <row r="534" spans="1:85" hidden="1">
      <c r="A534" s="10" t="s">
        <v>4261</v>
      </c>
      <c r="B534" s="10">
        <v>8524</v>
      </c>
      <c r="C534" s="11" t="s">
        <v>86</v>
      </c>
      <c r="D534" s="10" t="s">
        <v>4262</v>
      </c>
      <c r="E534" s="10" t="s">
        <v>4263</v>
      </c>
      <c r="F534" s="10" t="s">
        <v>514</v>
      </c>
      <c r="G534" s="10"/>
      <c r="H534" s="10"/>
      <c r="I534" s="10"/>
      <c r="J534" s="10"/>
      <c r="K534" s="12" t="s">
        <v>4264</v>
      </c>
      <c r="L534" s="10" t="s">
        <v>91</v>
      </c>
      <c r="M534" s="10" t="s">
        <v>92</v>
      </c>
      <c r="N534" s="10" t="s">
        <v>91</v>
      </c>
      <c r="O534" s="10" t="s">
        <v>16</v>
      </c>
      <c r="P534" s="10" t="s">
        <v>93</v>
      </c>
      <c r="Q534" s="10">
        <v>1</v>
      </c>
      <c r="R534" s="10">
        <v>0</v>
      </c>
      <c r="S534" s="10">
        <v>0</v>
      </c>
      <c r="T534" s="10">
        <v>0</v>
      </c>
      <c r="U534" s="10">
        <v>0</v>
      </c>
      <c r="V534" s="10">
        <v>0</v>
      </c>
      <c r="W534" s="10">
        <v>0</v>
      </c>
      <c r="X534" s="10" t="s">
        <v>112</v>
      </c>
      <c r="Y534" s="10"/>
      <c r="Z534" s="10" t="s">
        <v>113</v>
      </c>
      <c r="AA534" s="10">
        <v>2030</v>
      </c>
      <c r="AB534" s="10" t="s">
        <v>114</v>
      </c>
      <c r="AC534" s="10" t="s">
        <v>4265</v>
      </c>
      <c r="AD534" s="10">
        <v>2014</v>
      </c>
      <c r="AE534" s="10" t="s">
        <v>116</v>
      </c>
      <c r="AF534" s="10" t="s">
        <v>117</v>
      </c>
      <c r="AG534" s="10"/>
      <c r="AH534" s="10">
        <v>0</v>
      </c>
      <c r="AI534" s="10">
        <v>0</v>
      </c>
      <c r="AJ534" s="10">
        <v>0</v>
      </c>
      <c r="AK534" s="10">
        <v>0</v>
      </c>
      <c r="AL534" s="10">
        <v>0</v>
      </c>
      <c r="AM534" s="10">
        <v>0</v>
      </c>
      <c r="AN534" s="10">
        <v>1</v>
      </c>
      <c r="AO534" s="10"/>
      <c r="AP534" s="10"/>
      <c r="AQ534" s="10"/>
      <c r="AR534" s="10"/>
      <c r="AS534" s="10"/>
      <c r="AT534" s="10"/>
      <c r="AU534" s="10"/>
      <c r="AV534" s="10"/>
      <c r="AW534" s="10"/>
      <c r="AX534" s="10">
        <v>2024</v>
      </c>
      <c r="AY534" s="10" t="s">
        <v>4266</v>
      </c>
      <c r="AZ534" s="10" t="s">
        <v>119</v>
      </c>
      <c r="BA534" s="10"/>
      <c r="BB534" s="10">
        <v>1</v>
      </c>
      <c r="BC534" s="10" t="s">
        <v>4267</v>
      </c>
      <c r="BD534" s="10" t="s">
        <v>4268</v>
      </c>
      <c r="BE534" s="10"/>
      <c r="BF534" s="10"/>
      <c r="BG534" s="10"/>
      <c r="BH534" s="10"/>
      <c r="BI534" s="10"/>
      <c r="BJ534" s="10"/>
      <c r="BK534" s="10"/>
      <c r="BL534" s="10"/>
      <c r="BM534" s="10"/>
      <c r="BN534" s="12" t="s">
        <v>106</v>
      </c>
      <c r="BO534" s="12" t="s">
        <v>106</v>
      </c>
      <c r="BP534" s="10"/>
      <c r="BQ534" s="10" t="s">
        <v>92</v>
      </c>
      <c r="BR534" s="10">
        <v>2024</v>
      </c>
      <c r="BS534" s="10" t="str">
        <f>+_xlfn.XLOOKUP(Tabla1[[#This Row],[COD_ACT]],'[1]VF (2)'!$B:$B,'[1]VF (2)'!$AGD:$AGD)</f>
        <v>101;102;103;104;105;201;202;205;203;204;301;404;510</v>
      </c>
      <c r="BT534" s="10">
        <f>+_xlfn.XLOOKUP(Tabla1[[#This Row],[COD_ACT]],'[1]VF (2)'!$B:$B,'[1]VF (2)'!$AGC:$AGC)</f>
        <v>0</v>
      </c>
      <c r="BU534" s="10" t="e">
        <f>+_xlfn.XLOOKUP(Tabla1[[#This Row],[COD_ACT]],'[2]COMPACTO PUNTO Y COMA'!$A:$A,'[2]COMPACTO PUNTO Y COMA'!$C:$C)</f>
        <v>#N/A</v>
      </c>
      <c r="BV534" s="10" t="e">
        <f>+_xlfn.XLOOKUP(Tabla1[[#This Row],[COD_ACT]],[3]Sheet1!$A:$A,[3]Sheet1!$B:$B)</f>
        <v>#N/A</v>
      </c>
      <c r="BW534" s="14">
        <v>500</v>
      </c>
      <c r="BX534" s="10" t="s">
        <v>4269</v>
      </c>
      <c r="BY534" s="10"/>
      <c r="BZ534" s="10"/>
      <c r="CA534" s="10"/>
      <c r="CB534" s="10"/>
      <c r="CC534" s="10"/>
      <c r="CD534" s="10"/>
      <c r="CE534" s="10"/>
      <c r="CF534" s="10"/>
      <c r="CG534" s="10"/>
    </row>
    <row r="535" spans="1:85" hidden="1">
      <c r="A535" s="10" t="s">
        <v>4270</v>
      </c>
      <c r="B535" s="10">
        <v>8450</v>
      </c>
      <c r="C535" s="11" t="s">
        <v>86</v>
      </c>
      <c r="D535" s="10" t="s">
        <v>4271</v>
      </c>
      <c r="E535" s="10" t="s">
        <v>4272</v>
      </c>
      <c r="F535" s="10" t="s">
        <v>514</v>
      </c>
      <c r="G535" s="10"/>
      <c r="H535" s="10"/>
      <c r="I535" s="10"/>
      <c r="J535" s="10"/>
      <c r="K535" s="12" t="s">
        <v>4273</v>
      </c>
      <c r="L535" s="10" t="s">
        <v>91</v>
      </c>
      <c r="M535" s="10" t="s">
        <v>92</v>
      </c>
      <c r="N535" s="10" t="s">
        <v>91</v>
      </c>
      <c r="O535" s="10" t="s">
        <v>16</v>
      </c>
      <c r="P535" s="10" t="s">
        <v>93</v>
      </c>
      <c r="Q535" s="10">
        <v>1</v>
      </c>
      <c r="R535" s="10">
        <v>0</v>
      </c>
      <c r="S535" s="10">
        <v>0</v>
      </c>
      <c r="T535" s="10">
        <v>0</v>
      </c>
      <c r="U535" s="10">
        <v>0</v>
      </c>
      <c r="V535" s="10">
        <v>0</v>
      </c>
      <c r="W535" s="10">
        <v>0</v>
      </c>
      <c r="X535" s="10" t="s">
        <v>94</v>
      </c>
      <c r="Y535" s="10"/>
      <c r="Z535" s="10" t="s">
        <v>113</v>
      </c>
      <c r="AA535" s="10">
        <v>2030</v>
      </c>
      <c r="AB535" s="10" t="s">
        <v>114</v>
      </c>
      <c r="AC535" s="10" t="s">
        <v>4274</v>
      </c>
      <c r="AD535" s="10">
        <v>2014</v>
      </c>
      <c r="AE535" s="10" t="s">
        <v>116</v>
      </c>
      <c r="AF535" s="10" t="s">
        <v>117</v>
      </c>
      <c r="AG535" s="10"/>
      <c r="AH535" s="10">
        <v>0</v>
      </c>
      <c r="AI535" s="10">
        <v>0</v>
      </c>
      <c r="AJ535" s="10">
        <v>0</v>
      </c>
      <c r="AK535" s="10">
        <v>0</v>
      </c>
      <c r="AL535" s="10">
        <v>0</v>
      </c>
      <c r="AM535" s="10">
        <v>0</v>
      </c>
      <c r="AN535" s="10">
        <v>1</v>
      </c>
      <c r="AO535" s="10"/>
      <c r="AP535" s="10"/>
      <c r="AQ535" s="10"/>
      <c r="AR535" s="10"/>
      <c r="AS535" s="10"/>
      <c r="AT535" s="10"/>
      <c r="AU535" s="10"/>
      <c r="AV535" s="10"/>
      <c r="AW535" s="10"/>
      <c r="AX535" s="10">
        <v>2024</v>
      </c>
      <c r="AY535" s="21" t="s">
        <v>4275</v>
      </c>
      <c r="AZ535" s="10" t="s">
        <v>119</v>
      </c>
      <c r="BA535" s="10"/>
      <c r="BB535" s="10">
        <v>1</v>
      </c>
      <c r="BC535" s="10" t="s">
        <v>347</v>
      </c>
      <c r="BD535" s="10" t="s">
        <v>348</v>
      </c>
      <c r="BE535" s="10"/>
      <c r="BF535" s="10"/>
      <c r="BG535" s="10"/>
      <c r="BH535" s="10"/>
      <c r="BI535" s="10"/>
      <c r="BJ535" s="10"/>
      <c r="BK535" s="10"/>
      <c r="BL535" s="10"/>
      <c r="BM535" s="10"/>
      <c r="BN535" s="12" t="s">
        <v>106</v>
      </c>
      <c r="BO535" s="12" t="s">
        <v>106</v>
      </c>
      <c r="BP535" s="10"/>
      <c r="BQ535" s="10" t="s">
        <v>92</v>
      </c>
      <c r="BR535" s="10">
        <v>2024</v>
      </c>
      <c r="BS535" s="10" t="str">
        <f>+_xlfn.XLOOKUP(Tabla1[[#This Row],[COD_ACT]],'[1]VF (2)'!$B:$B,'[1]VF (2)'!$AGD:$AGD)</f>
        <v>101;102;103;104;105;202;205;203;204;301;404;510</v>
      </c>
      <c r="BT535" s="10">
        <f>+_xlfn.XLOOKUP(Tabla1[[#This Row],[COD_ACT]],'[1]VF (2)'!$B:$B,'[1]VF (2)'!$AGC:$AGC)</f>
        <v>0</v>
      </c>
      <c r="BU535" s="10" t="e">
        <f>+_xlfn.XLOOKUP(Tabla1[[#This Row],[COD_ACT]],'[2]COMPACTO PUNTO Y COMA'!$A:$A,'[2]COMPACTO PUNTO Y COMA'!$C:$C)</f>
        <v>#N/A</v>
      </c>
      <c r="BV535" s="10" t="e">
        <f>+_xlfn.XLOOKUP(Tabla1[[#This Row],[COD_ACT]],[3]Sheet1!$A:$A,[3]Sheet1!$B:$B)</f>
        <v>#N/A</v>
      </c>
      <c r="BW535" s="14">
        <v>500</v>
      </c>
      <c r="BX535" s="10" t="s">
        <v>4276</v>
      </c>
      <c r="BY535" s="10"/>
      <c r="BZ535" s="10"/>
      <c r="CA535" s="10"/>
      <c r="CB535" s="10"/>
      <c r="CC535" s="10"/>
      <c r="CD535" s="10"/>
      <c r="CE535" s="10"/>
      <c r="CF535" s="10"/>
      <c r="CG535" s="10"/>
    </row>
    <row r="536" spans="1:85" hidden="1">
      <c r="A536" s="10" t="s">
        <v>4277</v>
      </c>
      <c r="B536" s="10">
        <v>787</v>
      </c>
      <c r="C536" s="11" t="s">
        <v>86</v>
      </c>
      <c r="D536" s="10" t="s">
        <v>4278</v>
      </c>
      <c r="E536" s="10" t="s">
        <v>4279</v>
      </c>
      <c r="F536" s="10" t="s">
        <v>89</v>
      </c>
      <c r="G536" s="16" t="s">
        <v>692</v>
      </c>
      <c r="H536" s="10"/>
      <c r="I536" s="10"/>
      <c r="J536" s="10"/>
      <c r="K536" s="12" t="s">
        <v>1537</v>
      </c>
      <c r="L536" s="10" t="s">
        <v>91</v>
      </c>
      <c r="M536" s="10" t="s">
        <v>92</v>
      </c>
      <c r="N536" s="10" t="s">
        <v>92</v>
      </c>
      <c r="O536" s="10" t="s">
        <v>165</v>
      </c>
      <c r="P536" s="10" t="s">
        <v>22</v>
      </c>
      <c r="Q536" s="10">
        <v>1</v>
      </c>
      <c r="R536" s="10">
        <v>1</v>
      </c>
      <c r="S536" s="10">
        <v>1</v>
      </c>
      <c r="T536" s="10">
        <v>1</v>
      </c>
      <c r="U536" s="10">
        <v>1</v>
      </c>
      <c r="V536" s="10">
        <v>0</v>
      </c>
      <c r="W536" s="10">
        <v>1</v>
      </c>
      <c r="X536" s="10" t="s">
        <v>112</v>
      </c>
      <c r="Y536" s="10" t="s">
        <v>166</v>
      </c>
      <c r="Z536" s="10" t="s">
        <v>133</v>
      </c>
      <c r="AA536" s="10">
        <v>2017</v>
      </c>
      <c r="AB536" s="10" t="s">
        <v>129</v>
      </c>
      <c r="AC536" s="10" t="s">
        <v>3438</v>
      </c>
      <c r="AD536" s="10">
        <v>2017</v>
      </c>
      <c r="AE536" s="10" t="s">
        <v>133</v>
      </c>
      <c r="AF536" s="10" t="s">
        <v>134</v>
      </c>
      <c r="AG536" s="10"/>
      <c r="AH536" s="10">
        <v>0</v>
      </c>
      <c r="AI536" s="10">
        <v>0</v>
      </c>
      <c r="AJ536" s="10">
        <v>0</v>
      </c>
      <c r="AK536" s="10">
        <v>0</v>
      </c>
      <c r="AL536" s="10">
        <v>0</v>
      </c>
      <c r="AM536" s="10">
        <v>1</v>
      </c>
      <c r="AN536" s="10">
        <v>1</v>
      </c>
      <c r="AO536" s="10">
        <v>1</v>
      </c>
      <c r="AP536" s="10">
        <v>1</v>
      </c>
      <c r="AQ536" s="10">
        <v>1</v>
      </c>
      <c r="AR536" s="10">
        <v>1</v>
      </c>
      <c r="AS536" s="10">
        <v>1</v>
      </c>
      <c r="AT536" s="10">
        <v>1</v>
      </c>
      <c r="AU536" s="13" t="s">
        <v>3893</v>
      </c>
      <c r="AV536" s="10"/>
      <c r="AW536" s="10">
        <v>787</v>
      </c>
      <c r="AX536" s="10">
        <v>2024</v>
      </c>
      <c r="AY536" s="10" t="s">
        <v>4280</v>
      </c>
      <c r="AZ536" s="10" t="s">
        <v>138</v>
      </c>
      <c r="BA536" s="10" t="s">
        <v>4281</v>
      </c>
      <c r="BB536" s="10">
        <v>1</v>
      </c>
      <c r="BC536" s="10" t="s">
        <v>176</v>
      </c>
      <c r="BD536" s="10" t="s">
        <v>177</v>
      </c>
      <c r="BE536" s="10">
        <v>5</v>
      </c>
      <c r="BF536" s="10" t="s">
        <v>142</v>
      </c>
      <c r="BG536" s="10" t="s">
        <v>143</v>
      </c>
      <c r="BH536" s="10" t="s">
        <v>144</v>
      </c>
      <c r="BI536" s="10" t="s">
        <v>439</v>
      </c>
      <c r="BJ536" s="10" t="s">
        <v>440</v>
      </c>
      <c r="BK536" s="10">
        <v>5</v>
      </c>
      <c r="BL536" s="10" t="s">
        <v>405</v>
      </c>
      <c r="BM536" s="10" t="s">
        <v>148</v>
      </c>
      <c r="BN536" s="10" t="s">
        <v>106</v>
      </c>
      <c r="BO536" s="10" t="s">
        <v>106</v>
      </c>
      <c r="BP536" s="10"/>
      <c r="BQ536" s="10" t="s">
        <v>92</v>
      </c>
      <c r="BR536" s="10">
        <v>2024</v>
      </c>
      <c r="BS536" s="10" t="e">
        <f>+_xlfn.XLOOKUP(Tabla1[[#This Row],[COD_ACT]],'[1]VF (2)'!$B:$B,'[1]VF (2)'!$AGD:$AGD)</f>
        <v>#N/A</v>
      </c>
      <c r="BT536" s="10" t="e">
        <f>+_xlfn.XLOOKUP(Tabla1[[#This Row],[COD_ACT]],'[1]VF (2)'!$B:$B,'[1]VF (2)'!$AGC:$AGC)</f>
        <v>#N/A</v>
      </c>
      <c r="BU536" s="10" t="e">
        <f>+_xlfn.XLOOKUP(Tabla1[[#This Row],[COD_ACT]],'[2]COMPACTO PUNTO Y COMA'!$A:$A,'[2]COMPACTO PUNTO Y COMA'!$C:$C)</f>
        <v>#N/A</v>
      </c>
      <c r="BV536" s="10" t="str">
        <f>_xlfn.XLOOKUP(Tabla1[[#This Row],[COD_ACT]],[3]Sheet1!$A:$A,[3]Sheet1!$B:$B)</f>
        <v>102;202;601;510;203;103;105</v>
      </c>
      <c r="BW536" s="14">
        <v>400</v>
      </c>
      <c r="BX536" s="10" t="s">
        <v>4282</v>
      </c>
      <c r="BY536" s="10"/>
      <c r="BZ536" s="10"/>
      <c r="CA536" s="10"/>
      <c r="CB536" s="10"/>
      <c r="CC536" s="10"/>
      <c r="CD536" s="10"/>
      <c r="CE536" s="10"/>
      <c r="CF536" s="10"/>
      <c r="CG536" s="10"/>
    </row>
    <row r="537" spans="1:85" hidden="1">
      <c r="A537" s="10" t="s">
        <v>4283</v>
      </c>
      <c r="B537" s="10">
        <v>7471</v>
      </c>
      <c r="C537" s="11" t="s">
        <v>86</v>
      </c>
      <c r="D537" s="10" t="s">
        <v>3309</v>
      </c>
      <c r="E537" s="10" t="s">
        <v>3310</v>
      </c>
      <c r="F537" s="11" t="s">
        <v>514</v>
      </c>
      <c r="G537" s="11"/>
      <c r="H537" s="10"/>
      <c r="I537" s="10"/>
      <c r="J537" s="10"/>
      <c r="K537" s="12" t="s">
        <v>4284</v>
      </c>
      <c r="L537" s="10" t="s">
        <v>91</v>
      </c>
      <c r="M537" s="11" t="s">
        <v>92</v>
      </c>
      <c r="N537" s="10" t="s">
        <v>91</v>
      </c>
      <c r="O537" s="10" t="s">
        <v>16</v>
      </c>
      <c r="P537" s="10" t="s">
        <v>93</v>
      </c>
      <c r="Q537" s="10">
        <v>1</v>
      </c>
      <c r="R537" s="10">
        <v>0</v>
      </c>
      <c r="S537" s="10">
        <v>0</v>
      </c>
      <c r="T537" s="10">
        <v>0</v>
      </c>
      <c r="U537" s="10">
        <v>0</v>
      </c>
      <c r="V537" s="10">
        <v>0</v>
      </c>
      <c r="W537" s="10">
        <v>0</v>
      </c>
      <c r="X537" s="10" t="s">
        <v>94</v>
      </c>
      <c r="Y537" s="10"/>
      <c r="Z537" s="10" t="s">
        <v>113</v>
      </c>
      <c r="AA537" s="10">
        <v>2030</v>
      </c>
      <c r="AB537" s="10" t="s">
        <v>114</v>
      </c>
      <c r="AC537" s="10" t="s">
        <v>4285</v>
      </c>
      <c r="AD537" s="10">
        <v>2014</v>
      </c>
      <c r="AE537" s="10" t="s">
        <v>116</v>
      </c>
      <c r="AF537" s="10" t="s">
        <v>117</v>
      </c>
      <c r="AG537" s="10"/>
      <c r="AH537" s="10">
        <v>0</v>
      </c>
      <c r="AI537" s="10">
        <v>0</v>
      </c>
      <c r="AJ537" s="10">
        <v>0</v>
      </c>
      <c r="AK537" s="10">
        <v>0</v>
      </c>
      <c r="AL537" s="10">
        <v>0</v>
      </c>
      <c r="AM537" s="10">
        <v>0</v>
      </c>
      <c r="AN537" s="10">
        <v>1</v>
      </c>
      <c r="AO537" s="10"/>
      <c r="AP537" s="10"/>
      <c r="AQ537" s="10"/>
      <c r="AR537" s="10"/>
      <c r="AS537" s="10"/>
      <c r="AT537" s="10"/>
      <c r="AU537" s="10"/>
      <c r="AV537" s="10"/>
      <c r="AW537" s="10"/>
      <c r="AX537" s="10">
        <v>2024</v>
      </c>
      <c r="AY537" s="10" t="s">
        <v>4286</v>
      </c>
      <c r="AZ537" s="10" t="s">
        <v>119</v>
      </c>
      <c r="BA537" s="10"/>
      <c r="BB537" s="10">
        <v>1</v>
      </c>
      <c r="BC537" s="10" t="s">
        <v>104</v>
      </c>
      <c r="BD537" s="10" t="s">
        <v>105</v>
      </c>
      <c r="BE537" s="10"/>
      <c r="BF537" s="10"/>
      <c r="BG537" s="10"/>
      <c r="BH537" s="10"/>
      <c r="BI537" s="10"/>
      <c r="BJ537" s="10"/>
      <c r="BK537" s="10"/>
      <c r="BL537" s="10"/>
      <c r="BM537" s="10"/>
      <c r="BN537" s="12" t="s">
        <v>106</v>
      </c>
      <c r="BO537" s="12" t="s">
        <v>106</v>
      </c>
      <c r="BP537" s="10"/>
      <c r="BQ537" s="10" t="s">
        <v>92</v>
      </c>
      <c r="BR537" s="10">
        <v>2024</v>
      </c>
      <c r="BS537" s="10" t="str">
        <f>+_xlfn.XLOOKUP(Tabla1[[#This Row],[COD_ACT]],'[1]VF (2)'!$B:$B,'[1]VF (2)'!$AGD:$AGD)</f>
        <v>101;102;105;205;203;404;505;510</v>
      </c>
      <c r="BT537" s="10" t="str">
        <f>+_xlfn.XLOOKUP(Tabla1[[#This Row],[COD_ACT]],'[1]VF (2)'!$B:$B,'[1]VF (2)'!$AGC:$AGC)</f>
        <v>101</v>
      </c>
      <c r="BU537" s="10" t="e">
        <f>+_xlfn.XLOOKUP(Tabla1[[#This Row],[COD_ACT]],'[2]COMPACTO PUNTO Y COMA'!$A:$A,'[2]COMPACTO PUNTO Y COMA'!$C:$C)</f>
        <v>#N/A</v>
      </c>
      <c r="BV537" s="10" t="e">
        <f>+_xlfn.XLOOKUP(Tabla1[[#This Row],[COD_ACT]],[3]Sheet1!$A:$A,[3]Sheet1!$B:$B)</f>
        <v>#N/A</v>
      </c>
      <c r="BW537" s="14" t="s">
        <v>756</v>
      </c>
      <c r="BX537" s="10" t="s">
        <v>4287</v>
      </c>
      <c r="BY537" s="10"/>
      <c r="BZ537" s="10"/>
      <c r="CA537" s="10"/>
      <c r="CB537" s="10"/>
      <c r="CC537" s="10"/>
      <c r="CD537" s="10"/>
      <c r="CE537" s="10"/>
      <c r="CF537" s="10"/>
      <c r="CG537" s="10"/>
    </row>
    <row r="538" spans="1:85" hidden="1">
      <c r="A538" s="10" t="s">
        <v>4288</v>
      </c>
      <c r="B538" s="10">
        <v>7446</v>
      </c>
      <c r="C538" s="11" t="s">
        <v>86</v>
      </c>
      <c r="D538" s="10" t="s">
        <v>4224</v>
      </c>
      <c r="E538" s="10" t="s">
        <v>4225</v>
      </c>
      <c r="F538" s="10" t="s">
        <v>514</v>
      </c>
      <c r="G538" s="10"/>
      <c r="H538" s="10"/>
      <c r="I538" s="10"/>
      <c r="J538" s="10"/>
      <c r="K538" s="12" t="s">
        <v>4289</v>
      </c>
      <c r="L538" s="10" t="s">
        <v>91</v>
      </c>
      <c r="M538" s="10" t="s">
        <v>91</v>
      </c>
      <c r="N538" s="10" t="s">
        <v>92</v>
      </c>
      <c r="O538" s="10" t="s">
        <v>18</v>
      </c>
      <c r="P538" s="10" t="s">
        <v>489</v>
      </c>
      <c r="Q538" s="10">
        <v>0</v>
      </c>
      <c r="R538" s="10">
        <v>0</v>
      </c>
      <c r="S538" s="10">
        <v>1</v>
      </c>
      <c r="T538" s="10">
        <v>0</v>
      </c>
      <c r="U538" s="10">
        <v>0</v>
      </c>
      <c r="V538" s="10">
        <v>0</v>
      </c>
      <c r="W538" s="10">
        <v>0</v>
      </c>
      <c r="X538" s="10" t="s">
        <v>94</v>
      </c>
      <c r="Y538" s="10"/>
      <c r="Z538" s="10" t="s">
        <v>113</v>
      </c>
      <c r="AA538" s="10">
        <v>2030</v>
      </c>
      <c r="AB538" s="10" t="s">
        <v>114</v>
      </c>
      <c r="AC538" s="10" t="s">
        <v>4290</v>
      </c>
      <c r="AD538" s="10">
        <v>2014</v>
      </c>
      <c r="AE538" s="10" t="s">
        <v>116</v>
      </c>
      <c r="AF538" s="10" t="s">
        <v>117</v>
      </c>
      <c r="AG538" s="10"/>
      <c r="AH538" s="10">
        <v>0</v>
      </c>
      <c r="AI538" s="10">
        <v>0</v>
      </c>
      <c r="AJ538" s="10">
        <v>0</v>
      </c>
      <c r="AK538" s="10">
        <v>0</v>
      </c>
      <c r="AL538" s="10">
        <v>0</v>
      </c>
      <c r="AM538" s="10">
        <v>0</v>
      </c>
      <c r="AN538" s="10">
        <v>1</v>
      </c>
      <c r="AO538" s="10">
        <v>0</v>
      </c>
      <c r="AP538" s="10">
        <v>0</v>
      </c>
      <c r="AQ538" s="10">
        <v>0</v>
      </c>
      <c r="AR538" s="10">
        <v>0</v>
      </c>
      <c r="AS538" s="10">
        <v>0</v>
      </c>
      <c r="AT538" s="10">
        <v>0</v>
      </c>
      <c r="AU538" s="10"/>
      <c r="AV538" s="10"/>
      <c r="AW538" s="10"/>
      <c r="AX538" s="10">
        <v>2024</v>
      </c>
      <c r="AY538" s="10" t="s">
        <v>4291</v>
      </c>
      <c r="AZ538" s="10" t="s">
        <v>119</v>
      </c>
      <c r="BA538" s="10"/>
      <c r="BB538" s="10">
        <v>1</v>
      </c>
      <c r="BC538" s="10" t="s">
        <v>104</v>
      </c>
      <c r="BD538" s="10" t="s">
        <v>105</v>
      </c>
      <c r="BE538" s="10"/>
      <c r="BF538" s="10"/>
      <c r="BG538" s="10"/>
      <c r="BH538" s="10"/>
      <c r="BI538" s="10"/>
      <c r="BJ538" s="10"/>
      <c r="BK538" s="10"/>
      <c r="BL538" s="10"/>
      <c r="BM538" s="10"/>
      <c r="BN538" s="12" t="s">
        <v>4292</v>
      </c>
      <c r="BO538" s="12" t="s">
        <v>4293</v>
      </c>
      <c r="BP538" s="10"/>
      <c r="BQ538" s="10" t="s">
        <v>91</v>
      </c>
      <c r="BR538" s="10">
        <v>2024</v>
      </c>
      <c r="BS538" s="10" t="str">
        <f>+_xlfn.XLOOKUP(Tabla1[[#This Row],[COD_ACT]],'[1]VF (2)'!$B:$B,'[1]VF (2)'!$AGD:$AGD)</f>
        <v>103;205;203;501;507</v>
      </c>
      <c r="BT538" s="10">
        <f>+_xlfn.XLOOKUP(Tabla1[[#This Row],[COD_ACT]],'[1]VF (2)'!$B:$B,'[1]VF (2)'!$AGC:$AGC)</f>
        <v>0</v>
      </c>
      <c r="BU538" s="10" t="e">
        <f>+_xlfn.XLOOKUP(Tabla1[[#This Row],[COD_ACT]],'[2]COMPACTO PUNTO Y COMA'!$A:$A,'[2]COMPACTO PUNTO Y COMA'!$C:$C)</f>
        <v>#N/A</v>
      </c>
      <c r="BV538" s="10" t="e">
        <f>+_xlfn.XLOOKUP(Tabla1[[#This Row],[COD_ACT]],[3]Sheet1!$A:$A,[3]Sheet1!$B:$B)</f>
        <v>#N/A</v>
      </c>
      <c r="BW538" s="14">
        <v>500</v>
      </c>
      <c r="BX538" s="10" t="s">
        <v>4294</v>
      </c>
      <c r="BY538" s="10"/>
      <c r="BZ538" s="10"/>
      <c r="CA538" s="10"/>
      <c r="CB538" s="10"/>
      <c r="CC538" s="10"/>
      <c r="CD538" s="10"/>
      <c r="CE538" s="10"/>
      <c r="CF538" s="10"/>
      <c r="CG538" s="10"/>
    </row>
    <row r="539" spans="1:85" hidden="1">
      <c r="A539" s="10" t="s">
        <v>4295</v>
      </c>
      <c r="B539" s="10">
        <v>33073</v>
      </c>
      <c r="C539" s="11" t="s">
        <v>86</v>
      </c>
      <c r="D539" s="10" t="s">
        <v>1686</v>
      </c>
      <c r="E539" s="10" t="s">
        <v>1687</v>
      </c>
      <c r="F539" s="10" t="s">
        <v>89</v>
      </c>
      <c r="G539" s="10"/>
      <c r="H539" s="10"/>
      <c r="I539" s="10"/>
      <c r="J539" s="10"/>
      <c r="K539" s="12" t="s">
        <v>941</v>
      </c>
      <c r="L539" s="10" t="s">
        <v>91</v>
      </c>
      <c r="M539" s="10" t="s">
        <v>92</v>
      </c>
      <c r="N539" s="10" t="s">
        <v>91</v>
      </c>
      <c r="O539" s="10" t="s">
        <v>16</v>
      </c>
      <c r="P539" s="10" t="s">
        <v>93</v>
      </c>
      <c r="Q539" s="10">
        <v>1</v>
      </c>
      <c r="R539" s="10">
        <v>0</v>
      </c>
      <c r="S539" s="10">
        <v>0</v>
      </c>
      <c r="T539" s="10">
        <v>0</v>
      </c>
      <c r="U539" s="10">
        <v>0</v>
      </c>
      <c r="V539" s="10">
        <v>0</v>
      </c>
      <c r="W539" s="10">
        <v>0</v>
      </c>
      <c r="X539" s="10" t="s">
        <v>153</v>
      </c>
      <c r="Y539" s="10"/>
      <c r="Z539" s="10" t="s">
        <v>762</v>
      </c>
      <c r="AA539" s="10">
        <v>2087</v>
      </c>
      <c r="AB539" s="10" t="s">
        <v>763</v>
      </c>
      <c r="AC539" s="10" t="s">
        <v>1689</v>
      </c>
      <c r="AD539" s="10">
        <v>2014</v>
      </c>
      <c r="AE539" s="10" t="s">
        <v>116</v>
      </c>
      <c r="AF539" s="10" t="s">
        <v>117</v>
      </c>
      <c r="AG539" s="10"/>
      <c r="AH539" s="10">
        <v>0</v>
      </c>
      <c r="AI539" s="10">
        <v>0</v>
      </c>
      <c r="AJ539" s="10">
        <v>0</v>
      </c>
      <c r="AK539" s="10">
        <v>0</v>
      </c>
      <c r="AL539" s="10">
        <v>0</v>
      </c>
      <c r="AM539" s="10">
        <v>0</v>
      </c>
      <c r="AN539" s="10">
        <v>1</v>
      </c>
      <c r="AO539" s="10">
        <v>0</v>
      </c>
      <c r="AP539" s="10">
        <v>0</v>
      </c>
      <c r="AQ539" s="10">
        <v>0</v>
      </c>
      <c r="AR539" s="10">
        <v>0</v>
      </c>
      <c r="AS539" s="10">
        <v>0</v>
      </c>
      <c r="AT539" s="10">
        <v>0</v>
      </c>
      <c r="AU539" s="10"/>
      <c r="AV539" s="10"/>
      <c r="AW539" s="10"/>
      <c r="AX539" s="10">
        <v>2024</v>
      </c>
      <c r="AY539" s="10" t="s">
        <v>4296</v>
      </c>
      <c r="AZ539" s="10" t="s">
        <v>119</v>
      </c>
      <c r="BA539" s="10"/>
      <c r="BB539" s="10">
        <v>1</v>
      </c>
      <c r="BC539" s="10" t="s">
        <v>1699</v>
      </c>
      <c r="BD539" s="10" t="s">
        <v>1700</v>
      </c>
      <c r="BE539" s="10"/>
      <c r="BF539" s="10"/>
      <c r="BG539" s="10"/>
      <c r="BH539" s="10"/>
      <c r="BI539" s="10"/>
      <c r="BJ539" s="10"/>
      <c r="BK539" s="10"/>
      <c r="BL539" s="10"/>
      <c r="BM539" s="10"/>
      <c r="BN539" s="12" t="s">
        <v>1691</v>
      </c>
      <c r="BO539" s="12" t="s">
        <v>1692</v>
      </c>
      <c r="BP539" s="10"/>
      <c r="BQ539" s="10" t="s">
        <v>91</v>
      </c>
      <c r="BR539" s="10">
        <v>2024</v>
      </c>
      <c r="BS539" s="10" t="str">
        <f>+_xlfn.XLOOKUP(Tabla1[[#This Row],[COD_ACT]],'[1]VF (2)'!$B:$B,'[1]VF (2)'!$AGD:$AGD)</f>
        <v>201;202;205;203;204;401;402</v>
      </c>
      <c r="BT539" s="10">
        <f>+_xlfn.XLOOKUP(Tabla1[[#This Row],[COD_ACT]],'[1]VF (2)'!$B:$B,'[1]VF (2)'!$AGC:$AGC)</f>
        <v>0</v>
      </c>
      <c r="BU539" s="10" t="e">
        <f>+_xlfn.XLOOKUP(Tabla1[[#This Row],[COD_ACT]],'[2]COMPACTO PUNTO Y COMA'!$A:$A,'[2]COMPACTO PUNTO Y COMA'!$C:$C)</f>
        <v>#N/A</v>
      </c>
      <c r="BV539" s="10" t="e">
        <f>+_xlfn.XLOOKUP(Tabla1[[#This Row],[COD_ACT]],[3]Sheet1!$A:$A,[3]Sheet1!$B:$B)</f>
        <v>#N/A</v>
      </c>
      <c r="BW539" s="14">
        <v>500</v>
      </c>
      <c r="BX539" s="10" t="s">
        <v>4297</v>
      </c>
      <c r="BY539" s="10"/>
      <c r="BZ539" s="10"/>
      <c r="CA539" s="10"/>
      <c r="CB539" s="10"/>
      <c r="CC539" s="10"/>
      <c r="CD539" s="10"/>
      <c r="CE539" s="10"/>
      <c r="CF539" s="10"/>
      <c r="CG539" s="10"/>
    </row>
    <row r="540" spans="1:85" hidden="1">
      <c r="A540" s="10" t="s">
        <v>4298</v>
      </c>
      <c r="B540" s="10">
        <v>405</v>
      </c>
      <c r="C540" s="11" t="s">
        <v>86</v>
      </c>
      <c r="D540" s="10" t="s">
        <v>329</v>
      </c>
      <c r="E540" s="10" t="s">
        <v>330</v>
      </c>
      <c r="F540" s="10" t="s">
        <v>89</v>
      </c>
      <c r="G540" s="16">
        <v>4</v>
      </c>
      <c r="H540" s="10"/>
      <c r="I540" s="10"/>
      <c r="J540" s="10"/>
      <c r="K540" s="12" t="s">
        <v>1004</v>
      </c>
      <c r="L540" s="10" t="s">
        <v>91</v>
      </c>
      <c r="M540" s="10" t="s">
        <v>92</v>
      </c>
      <c r="N540" s="10" t="s">
        <v>91</v>
      </c>
      <c r="O540" s="10" t="s">
        <v>16</v>
      </c>
      <c r="P540" s="10" t="s">
        <v>93</v>
      </c>
      <c r="Q540" s="10">
        <v>1</v>
      </c>
      <c r="R540" s="10">
        <v>0</v>
      </c>
      <c r="S540" s="10">
        <v>0</v>
      </c>
      <c r="T540" s="10">
        <v>0</v>
      </c>
      <c r="U540" s="10">
        <v>0</v>
      </c>
      <c r="V540" s="10">
        <v>0</v>
      </c>
      <c r="W540" s="10">
        <v>0</v>
      </c>
      <c r="X540" s="10" t="s">
        <v>94</v>
      </c>
      <c r="Y540" s="10" t="s">
        <v>222</v>
      </c>
      <c r="Z540" s="10" t="s">
        <v>303</v>
      </c>
      <c r="AA540" s="10">
        <v>2108</v>
      </c>
      <c r="AB540" s="10" t="s">
        <v>304</v>
      </c>
      <c r="AC540" s="10"/>
      <c r="AD540" s="10">
        <v>2101</v>
      </c>
      <c r="AE540" s="10" t="s">
        <v>305</v>
      </c>
      <c r="AF540" s="10" t="s">
        <v>306</v>
      </c>
      <c r="AG540" s="10"/>
      <c r="AH540" s="10">
        <v>0</v>
      </c>
      <c r="AI540" s="10">
        <v>0</v>
      </c>
      <c r="AJ540" s="10">
        <v>0</v>
      </c>
      <c r="AK540" s="10">
        <v>0</v>
      </c>
      <c r="AL540" s="10">
        <v>0</v>
      </c>
      <c r="AM540" s="10">
        <v>1</v>
      </c>
      <c r="AN540" s="10">
        <v>1</v>
      </c>
      <c r="AO540" s="10">
        <v>1</v>
      </c>
      <c r="AP540" s="10">
        <v>1</v>
      </c>
      <c r="AQ540" s="10">
        <v>1</v>
      </c>
      <c r="AR540" s="10">
        <v>1</v>
      </c>
      <c r="AS540" s="10">
        <v>1</v>
      </c>
      <c r="AT540" s="10">
        <v>1</v>
      </c>
      <c r="AU540" s="13" t="s">
        <v>2589</v>
      </c>
      <c r="AV540" s="10"/>
      <c r="AW540" s="10">
        <v>405</v>
      </c>
      <c r="AX540" s="10">
        <v>2024</v>
      </c>
      <c r="AY540" s="10" t="s">
        <v>4299</v>
      </c>
      <c r="AZ540" s="10" t="s">
        <v>297</v>
      </c>
      <c r="BA540" s="10" t="s">
        <v>4300</v>
      </c>
      <c r="BB540" s="10">
        <v>1</v>
      </c>
      <c r="BC540" s="10" t="s">
        <v>2035</v>
      </c>
      <c r="BD540" s="10" t="s">
        <v>2036</v>
      </c>
      <c r="BE540" s="10">
        <v>4</v>
      </c>
      <c r="BF540" s="10" t="s">
        <v>178</v>
      </c>
      <c r="BG540" s="10" t="s">
        <v>986</v>
      </c>
      <c r="BH540" s="10" t="s">
        <v>3837</v>
      </c>
      <c r="BI540" s="10" t="s">
        <v>626</v>
      </c>
      <c r="BJ540" s="10" t="s">
        <v>627</v>
      </c>
      <c r="BK540" s="10">
        <v>2</v>
      </c>
      <c r="BL540" s="10" t="s">
        <v>497</v>
      </c>
      <c r="BM540" s="10" t="s">
        <v>94</v>
      </c>
      <c r="BN540" s="10" t="s">
        <v>106</v>
      </c>
      <c r="BO540" s="10" t="s">
        <v>106</v>
      </c>
      <c r="BP540" s="10" t="str">
        <f>+_xlfn.XLOOKUP(B540,[4]Base2020!$B:$B,[4]Base2020!$BL:$BL)</f>
        <v>Sin comentarios</v>
      </c>
      <c r="BQ540" s="10" t="s">
        <v>92</v>
      </c>
      <c r="BR540" s="10">
        <v>2024</v>
      </c>
      <c r="BS540" s="10" t="e">
        <f>+_xlfn.XLOOKUP(Tabla1[[#This Row],[COD_ACT]],'[1]VF (2)'!$B:$B,'[1]VF (2)'!$AGD:$AGD)</f>
        <v>#N/A</v>
      </c>
      <c r="BT540" s="10" t="e">
        <f>+_xlfn.XLOOKUP(Tabla1[[#This Row],[COD_ACT]],'[1]VF (2)'!$B:$B,'[1]VF (2)'!$AGC:$AGC)</f>
        <v>#N/A</v>
      </c>
      <c r="BU540" s="10" t="e">
        <f>+_xlfn.XLOOKUP(Tabla1[[#This Row],[COD_ACT]],'[2]COMPACTO PUNTO Y COMA'!$A:$A,'[2]COMPACTO PUNTO Y COMA'!$C:$C)</f>
        <v>#N/A</v>
      </c>
      <c r="BV540" s="10" t="str">
        <f>_xlfn.XLOOKUP(Tabla1[[#This Row],[COD_ACT]],[3]Sheet1!$A:$A,[3]Sheet1!$B:$B)</f>
        <v>101;202;601;404;510;203</v>
      </c>
      <c r="BW540" s="14">
        <v>400</v>
      </c>
      <c r="BX540" s="10" t="s">
        <v>4301</v>
      </c>
      <c r="BY540" s="10"/>
      <c r="BZ540" s="10"/>
      <c r="CA540" s="10"/>
      <c r="CB540" s="10"/>
      <c r="CC540" s="10"/>
      <c r="CD540" s="10"/>
      <c r="CE540" s="10"/>
      <c r="CF540" s="10"/>
      <c r="CG540" s="10"/>
    </row>
    <row r="541" spans="1:85" hidden="1">
      <c r="A541" s="10" t="s">
        <v>4302</v>
      </c>
      <c r="B541" s="10">
        <v>667</v>
      </c>
      <c r="C541" s="11" t="s">
        <v>86</v>
      </c>
      <c r="D541" s="10" t="s">
        <v>3746</v>
      </c>
      <c r="E541" s="10" t="s">
        <v>3747</v>
      </c>
      <c r="F541" s="10" t="s">
        <v>89</v>
      </c>
      <c r="G541" s="16" t="s">
        <v>777</v>
      </c>
      <c r="H541" s="10"/>
      <c r="I541" s="10"/>
      <c r="J541" s="10"/>
      <c r="K541" s="12" t="s">
        <v>4303</v>
      </c>
      <c r="L541" s="10" t="s">
        <v>91</v>
      </c>
      <c r="M541" s="10" t="s">
        <v>92</v>
      </c>
      <c r="N541" s="10" t="s">
        <v>92</v>
      </c>
      <c r="O541" s="10" t="s">
        <v>165</v>
      </c>
      <c r="P541" s="10" t="s">
        <v>22</v>
      </c>
      <c r="Q541" s="10">
        <v>1</v>
      </c>
      <c r="R541" s="10">
        <v>1</v>
      </c>
      <c r="S541" s="10">
        <v>1</v>
      </c>
      <c r="T541" s="10">
        <v>1</v>
      </c>
      <c r="U541" s="10">
        <v>1</v>
      </c>
      <c r="V541" s="10">
        <v>0</v>
      </c>
      <c r="W541" s="10">
        <v>1</v>
      </c>
      <c r="X541" s="10" t="s">
        <v>112</v>
      </c>
      <c r="Y541" s="10" t="s">
        <v>129</v>
      </c>
      <c r="Z541" s="10" t="s">
        <v>270</v>
      </c>
      <c r="AA541" s="10">
        <v>2081</v>
      </c>
      <c r="AB541" s="10" t="s">
        <v>271</v>
      </c>
      <c r="AC541" s="10" t="s">
        <v>1722</v>
      </c>
      <c r="AD541" s="10">
        <v>2017</v>
      </c>
      <c r="AE541" s="10" t="s">
        <v>133</v>
      </c>
      <c r="AF541" s="10" t="s">
        <v>134</v>
      </c>
      <c r="AG541" s="10"/>
      <c r="AH541" s="10">
        <v>0</v>
      </c>
      <c r="AI541" s="10">
        <v>0</v>
      </c>
      <c r="AJ541" s="10">
        <v>0</v>
      </c>
      <c r="AK541" s="10">
        <v>0</v>
      </c>
      <c r="AL541" s="10">
        <v>0</v>
      </c>
      <c r="AM541" s="10">
        <v>1</v>
      </c>
      <c r="AN541" s="10">
        <v>1</v>
      </c>
      <c r="AO541" s="10">
        <v>1</v>
      </c>
      <c r="AP541" s="10">
        <v>1</v>
      </c>
      <c r="AQ541" s="10">
        <v>1</v>
      </c>
      <c r="AR541" s="10">
        <v>1</v>
      </c>
      <c r="AS541" s="10">
        <v>1</v>
      </c>
      <c r="AT541" s="10">
        <v>1</v>
      </c>
      <c r="AU541" s="13"/>
      <c r="AV541" s="10"/>
      <c r="AW541" s="10">
        <v>667</v>
      </c>
      <c r="AX541" s="10">
        <v>2024</v>
      </c>
      <c r="AY541" s="10" t="s">
        <v>4304</v>
      </c>
      <c r="AZ541" s="10" t="s">
        <v>276</v>
      </c>
      <c r="BA541" s="10" t="s">
        <v>4305</v>
      </c>
      <c r="BB541" s="10">
        <v>1</v>
      </c>
      <c r="BC541" s="10" t="s">
        <v>278</v>
      </c>
      <c r="BD541" s="10" t="s">
        <v>279</v>
      </c>
      <c r="BE541" s="10">
        <v>8</v>
      </c>
      <c r="BF541" s="10" t="s">
        <v>280</v>
      </c>
      <c r="BG541" s="10" t="s">
        <v>281</v>
      </c>
      <c r="BH541" s="10" t="s">
        <v>282</v>
      </c>
      <c r="BI541" s="10" t="s">
        <v>283</v>
      </c>
      <c r="BJ541" s="10" t="s">
        <v>284</v>
      </c>
      <c r="BK541" s="10">
        <v>8</v>
      </c>
      <c r="BL541" s="10" t="s">
        <v>1826</v>
      </c>
      <c r="BM541" s="10" t="s">
        <v>286</v>
      </c>
      <c r="BN541" s="10" t="s">
        <v>106</v>
      </c>
      <c r="BO541" s="10" t="s">
        <v>106</v>
      </c>
      <c r="BP541" s="10"/>
      <c r="BQ541" s="10" t="s">
        <v>92</v>
      </c>
      <c r="BR541" s="10">
        <v>2024</v>
      </c>
      <c r="BS541" s="10" t="e">
        <f>+_xlfn.XLOOKUP(Tabla1[[#This Row],[COD_ACT]],'[1]VF (2)'!$B:$B,'[1]VF (2)'!$AGD:$AGD)</f>
        <v>#N/A</v>
      </c>
      <c r="BT541" s="10" t="e">
        <f>+_xlfn.XLOOKUP(Tabla1[[#This Row],[COD_ACT]],'[1]VF (2)'!$B:$B,'[1]VF (2)'!$AGC:$AGC)</f>
        <v>#N/A</v>
      </c>
      <c r="BU541" s="10" t="str">
        <f>+_xlfn.XLOOKUP(Tabla1[[#This Row],[COD_ACT]],'[2]COMPACTO PUNTO Y COMA'!$A:$A,'[2]COMPACTO PUNTO Y COMA'!$C:$C)</f>
        <v>101</v>
      </c>
      <c r="BV541" s="10" t="str">
        <f>_xlfn.XLOOKUP(Tabla1[[#This Row],[COD_ACT]],[3]Sheet1!$A:$A,[3]Sheet1!$B:$B)</f>
        <v>601;301;506;510;302;303;305</v>
      </c>
      <c r="BW541" s="14" t="s">
        <v>756</v>
      </c>
      <c r="BX541" s="10" t="s">
        <v>4306</v>
      </c>
      <c r="BY541" s="10"/>
      <c r="BZ541" s="10"/>
      <c r="CA541" s="10"/>
      <c r="CB541" s="10"/>
      <c r="CC541" s="10"/>
      <c r="CD541" s="10"/>
      <c r="CE541" s="10"/>
      <c r="CF541" s="10"/>
      <c r="CG541" s="10"/>
    </row>
    <row r="542" spans="1:85" hidden="1">
      <c r="A542" s="10" t="s">
        <v>4307</v>
      </c>
      <c r="B542" s="10">
        <v>22754</v>
      </c>
      <c r="C542" s="11" t="s">
        <v>86</v>
      </c>
      <c r="D542" s="10" t="s">
        <v>1544</v>
      </c>
      <c r="E542" s="10" t="s">
        <v>1545</v>
      </c>
      <c r="F542" s="10" t="s">
        <v>89</v>
      </c>
      <c r="G542" s="10"/>
      <c r="H542" s="10"/>
      <c r="I542" s="10"/>
      <c r="J542" s="10"/>
      <c r="K542" s="12" t="s">
        <v>2850</v>
      </c>
      <c r="L542" s="10" t="s">
        <v>92</v>
      </c>
      <c r="M542" s="10" t="s">
        <v>92</v>
      </c>
      <c r="N542" s="10" t="s">
        <v>91</v>
      </c>
      <c r="O542" s="10" t="s">
        <v>16</v>
      </c>
      <c r="P542" s="10" t="s">
        <v>93</v>
      </c>
      <c r="Q542" s="10">
        <v>1</v>
      </c>
      <c r="R542" s="10">
        <v>0</v>
      </c>
      <c r="S542" s="10">
        <v>0</v>
      </c>
      <c r="T542" s="10">
        <v>0</v>
      </c>
      <c r="U542" s="10">
        <v>0</v>
      </c>
      <c r="V542" s="10">
        <v>0</v>
      </c>
      <c r="W542" s="10">
        <v>0</v>
      </c>
      <c r="X542" s="10" t="s">
        <v>153</v>
      </c>
      <c r="Y542" s="10"/>
      <c r="Z542" s="10" t="s">
        <v>239</v>
      </c>
      <c r="AA542" s="10">
        <v>2065</v>
      </c>
      <c r="AB542" s="10" t="s">
        <v>240</v>
      </c>
      <c r="AC542" s="10" t="s">
        <v>3865</v>
      </c>
      <c r="AD542" s="10">
        <v>2015</v>
      </c>
      <c r="AE542" s="10" t="s">
        <v>193</v>
      </c>
      <c r="AF542" s="10" t="s">
        <v>241</v>
      </c>
      <c r="AG542" s="10"/>
      <c r="AH542" s="10">
        <v>0</v>
      </c>
      <c r="AI542" s="10">
        <v>0</v>
      </c>
      <c r="AJ542" s="10">
        <v>0</v>
      </c>
      <c r="AK542" s="10">
        <v>0</v>
      </c>
      <c r="AL542" s="10">
        <v>0</v>
      </c>
      <c r="AM542" s="10">
        <v>0</v>
      </c>
      <c r="AN542" s="10">
        <v>1</v>
      </c>
      <c r="AO542" s="10"/>
      <c r="AP542" s="10"/>
      <c r="AQ542" s="10"/>
      <c r="AR542" s="10"/>
      <c r="AS542" s="10"/>
      <c r="AT542" s="10"/>
      <c r="AU542" s="13" t="s">
        <v>1549</v>
      </c>
      <c r="AV542" s="13" t="s">
        <v>2856</v>
      </c>
      <c r="AW542" s="10"/>
      <c r="AX542" s="10">
        <v>2024</v>
      </c>
      <c r="AY542" s="21" t="s">
        <v>4308</v>
      </c>
      <c r="AZ542" s="10" t="s">
        <v>464</v>
      </c>
      <c r="BA542" s="10"/>
      <c r="BB542" s="10">
        <v>1</v>
      </c>
      <c r="BC542" s="10" t="s">
        <v>207</v>
      </c>
      <c r="BD542" s="10" t="s">
        <v>208</v>
      </c>
      <c r="BE542" s="10"/>
      <c r="BF542" s="10"/>
      <c r="BG542" s="10"/>
      <c r="BH542" s="10"/>
      <c r="BI542" s="10"/>
      <c r="BJ542" s="10"/>
      <c r="BK542" s="10"/>
      <c r="BL542" s="10"/>
      <c r="BM542" s="10"/>
      <c r="BN542" s="12" t="s">
        <v>106</v>
      </c>
      <c r="BO542" s="12" t="s">
        <v>106</v>
      </c>
      <c r="BP542" s="10"/>
      <c r="BQ542" s="10" t="s">
        <v>92</v>
      </c>
      <c r="BR542" s="10">
        <v>2024</v>
      </c>
      <c r="BS542" s="10" t="str">
        <f>+_xlfn.XLOOKUP(Tabla1[[#This Row],[COD_ACT]],'[1]VF (2)'!$B:$B,'[1]VF (2)'!$AGD:$AGD)</f>
        <v>205;203;204</v>
      </c>
      <c r="BT542" s="10" t="str">
        <f>+_xlfn.XLOOKUP(Tabla1[[#This Row],[COD_ACT]],'[1]VF (2)'!$B:$B,'[1]VF (2)'!$AGC:$AGC)</f>
        <v>103</v>
      </c>
      <c r="BU542" s="10" t="e">
        <f>+_xlfn.XLOOKUP(Tabla1[[#This Row],[COD_ACT]],'[2]COMPACTO PUNTO Y COMA'!$A:$A,'[2]COMPACTO PUNTO Y COMA'!$C:$C)</f>
        <v>#N/A</v>
      </c>
      <c r="BV542" s="10" t="e">
        <f>+_xlfn.XLOOKUP(Tabla1[[#This Row],[COD_ACT]],[3]Sheet1!$A:$A,[3]Sheet1!$B:$B)</f>
        <v>#N/A</v>
      </c>
      <c r="BW542" s="14" t="s">
        <v>351</v>
      </c>
      <c r="BX542" s="10" t="s">
        <v>2268</v>
      </c>
      <c r="BY542" s="10"/>
      <c r="BZ542" s="10"/>
      <c r="CA542" s="10"/>
      <c r="CB542" s="10"/>
      <c r="CC542" s="10"/>
      <c r="CD542" s="10"/>
      <c r="CE542" s="10"/>
      <c r="CF542" s="10"/>
      <c r="CG542" s="10"/>
    </row>
    <row r="543" spans="1:85" hidden="1">
      <c r="A543" s="10" t="s">
        <v>4309</v>
      </c>
      <c r="B543" s="10">
        <v>23306</v>
      </c>
      <c r="C543" s="11" t="s">
        <v>86</v>
      </c>
      <c r="D543" s="10" t="s">
        <v>201</v>
      </c>
      <c r="E543" s="10" t="s">
        <v>202</v>
      </c>
      <c r="F543" s="10" t="s">
        <v>89</v>
      </c>
      <c r="G543" s="10"/>
      <c r="H543" s="10"/>
      <c r="I543" s="10"/>
      <c r="J543" s="10"/>
      <c r="K543" s="12" t="s">
        <v>4310</v>
      </c>
      <c r="L543" s="10" t="s">
        <v>91</v>
      </c>
      <c r="M543" s="10" t="s">
        <v>92</v>
      </c>
      <c r="N543" s="10" t="s">
        <v>91</v>
      </c>
      <c r="O543" s="10" t="s">
        <v>16</v>
      </c>
      <c r="P543" s="10" t="s">
        <v>93</v>
      </c>
      <c r="Q543" s="10">
        <v>1</v>
      </c>
      <c r="R543" s="10">
        <v>0</v>
      </c>
      <c r="S543" s="10">
        <v>0</v>
      </c>
      <c r="T543" s="10">
        <v>0</v>
      </c>
      <c r="U543" s="10">
        <v>0</v>
      </c>
      <c r="V543" s="10">
        <v>0</v>
      </c>
      <c r="W543" s="10">
        <v>0</v>
      </c>
      <c r="X543" s="10" t="s">
        <v>222</v>
      </c>
      <c r="Y543" s="10"/>
      <c r="Z543" s="10" t="s">
        <v>113</v>
      </c>
      <c r="AA543" s="10">
        <v>2030</v>
      </c>
      <c r="AB543" s="10" t="s">
        <v>114</v>
      </c>
      <c r="AC543" s="10" t="s">
        <v>4311</v>
      </c>
      <c r="AD543" s="10">
        <v>2014</v>
      </c>
      <c r="AE543" s="10" t="s">
        <v>116</v>
      </c>
      <c r="AF543" s="10" t="s">
        <v>117</v>
      </c>
      <c r="AG543" s="10"/>
      <c r="AH543" s="10">
        <v>0</v>
      </c>
      <c r="AI543" s="10">
        <v>0</v>
      </c>
      <c r="AJ543" s="10">
        <v>0</v>
      </c>
      <c r="AK543" s="10">
        <v>0</v>
      </c>
      <c r="AL543" s="10">
        <v>0</v>
      </c>
      <c r="AM543" s="10">
        <v>0</v>
      </c>
      <c r="AN543" s="10">
        <v>1</v>
      </c>
      <c r="AO543" s="10">
        <v>0</v>
      </c>
      <c r="AP543" s="10">
        <v>0</v>
      </c>
      <c r="AQ543" s="10">
        <v>0</v>
      </c>
      <c r="AR543" s="10">
        <v>0</v>
      </c>
      <c r="AS543" s="10">
        <v>0</v>
      </c>
      <c r="AT543" s="10">
        <v>0</v>
      </c>
      <c r="AU543" s="10"/>
      <c r="AV543" s="10"/>
      <c r="AW543" s="10"/>
      <c r="AX543" s="10">
        <v>2024</v>
      </c>
      <c r="AY543" s="10" t="s">
        <v>4312</v>
      </c>
      <c r="AZ543" s="10" t="s">
        <v>119</v>
      </c>
      <c r="BA543" s="10"/>
      <c r="BB543" s="10">
        <v>1</v>
      </c>
      <c r="BC543" s="10" t="s">
        <v>2794</v>
      </c>
      <c r="BD543" s="10" t="s">
        <v>2795</v>
      </c>
      <c r="BE543" s="10"/>
      <c r="BF543" s="10"/>
      <c r="BG543" s="10"/>
      <c r="BH543" s="10"/>
      <c r="BI543" s="10"/>
      <c r="BJ543" s="10"/>
      <c r="BK543" s="10"/>
      <c r="BL543" s="10"/>
      <c r="BM543" s="10"/>
      <c r="BN543" s="12" t="s">
        <v>1691</v>
      </c>
      <c r="BO543" s="12" t="s">
        <v>635</v>
      </c>
      <c r="BP543" s="10"/>
      <c r="BQ543" s="10" t="s">
        <v>91</v>
      </c>
      <c r="BR543" s="10">
        <v>2024</v>
      </c>
      <c r="BS543" s="10" t="str">
        <f>+_xlfn.XLOOKUP(Tabla1[[#This Row],[COD_ACT]],'[1]VF (2)'!$B:$B,'[1]VF (2)'!$AGD:$AGD)</f>
        <v>101;501</v>
      </c>
      <c r="BT543" s="10">
        <f>+_xlfn.XLOOKUP(Tabla1[[#This Row],[COD_ACT]],'[1]VF (2)'!$B:$B,'[1]VF (2)'!$AGC:$AGC)</f>
        <v>0</v>
      </c>
      <c r="BU543" s="10" t="e">
        <f>+_xlfn.XLOOKUP(Tabla1[[#This Row],[COD_ACT]],'[2]COMPACTO PUNTO Y COMA'!$A:$A,'[2]COMPACTO PUNTO Y COMA'!$C:$C)</f>
        <v>#N/A</v>
      </c>
      <c r="BV543" s="10" t="e">
        <f>+_xlfn.XLOOKUP(Tabla1[[#This Row],[COD_ACT]],[3]Sheet1!$A:$A,[3]Sheet1!$B:$B)</f>
        <v>#N/A</v>
      </c>
      <c r="BW543" s="14">
        <v>500</v>
      </c>
      <c r="BX543" s="10" t="s">
        <v>4313</v>
      </c>
      <c r="BY543" s="10"/>
      <c r="BZ543" s="10"/>
      <c r="CA543" s="10"/>
      <c r="CB543" s="10"/>
      <c r="CC543" s="10"/>
      <c r="CD543" s="10"/>
      <c r="CE543" s="10"/>
      <c r="CF543" s="10"/>
      <c r="CG543" s="10"/>
    </row>
    <row r="544" spans="1:85" hidden="1">
      <c r="A544" s="10" t="s">
        <v>4314</v>
      </c>
      <c r="B544" s="10">
        <v>23300</v>
      </c>
      <c r="C544" s="11" t="s">
        <v>86</v>
      </c>
      <c r="D544" s="10" t="s">
        <v>201</v>
      </c>
      <c r="E544" s="10" t="s">
        <v>202</v>
      </c>
      <c r="F544" s="10" t="s">
        <v>89</v>
      </c>
      <c r="G544" s="10"/>
      <c r="H544" s="10"/>
      <c r="I544" s="10"/>
      <c r="J544" s="10"/>
      <c r="K544" s="12" t="s">
        <v>4310</v>
      </c>
      <c r="L544" s="10" t="s">
        <v>91</v>
      </c>
      <c r="M544" s="10" t="s">
        <v>92</v>
      </c>
      <c r="N544" s="10" t="s">
        <v>91</v>
      </c>
      <c r="O544" s="10" t="s">
        <v>16</v>
      </c>
      <c r="P544" s="10" t="s">
        <v>93</v>
      </c>
      <c r="Q544" s="10">
        <v>1</v>
      </c>
      <c r="R544" s="10">
        <v>0</v>
      </c>
      <c r="S544" s="10">
        <v>0</v>
      </c>
      <c r="T544" s="10">
        <v>0</v>
      </c>
      <c r="U544" s="10">
        <v>0</v>
      </c>
      <c r="V544" s="10">
        <v>0</v>
      </c>
      <c r="W544" s="10">
        <v>0</v>
      </c>
      <c r="X544" s="10" t="s">
        <v>222</v>
      </c>
      <c r="Y544" s="10"/>
      <c r="Z544" s="10" t="s">
        <v>113</v>
      </c>
      <c r="AA544" s="10">
        <v>2030</v>
      </c>
      <c r="AB544" s="10" t="s">
        <v>114</v>
      </c>
      <c r="AC544" s="10" t="s">
        <v>4315</v>
      </c>
      <c r="AD544" s="10">
        <v>2014</v>
      </c>
      <c r="AE544" s="10" t="s">
        <v>116</v>
      </c>
      <c r="AF544" s="10" t="s">
        <v>117</v>
      </c>
      <c r="AG544" s="10"/>
      <c r="AH544" s="10">
        <v>0</v>
      </c>
      <c r="AI544" s="10">
        <v>0</v>
      </c>
      <c r="AJ544" s="10">
        <v>0</v>
      </c>
      <c r="AK544" s="10">
        <v>0</v>
      </c>
      <c r="AL544" s="10">
        <v>0</v>
      </c>
      <c r="AM544" s="10">
        <v>0</v>
      </c>
      <c r="AN544" s="10">
        <v>1</v>
      </c>
      <c r="AO544" s="10">
        <v>0</v>
      </c>
      <c r="AP544" s="10">
        <v>0</v>
      </c>
      <c r="AQ544" s="10">
        <v>0</v>
      </c>
      <c r="AR544" s="10">
        <v>0</v>
      </c>
      <c r="AS544" s="10">
        <v>0</v>
      </c>
      <c r="AT544" s="10">
        <v>0</v>
      </c>
      <c r="AU544" s="10"/>
      <c r="AV544" s="10"/>
      <c r="AW544" s="10"/>
      <c r="AX544" s="10">
        <v>2024</v>
      </c>
      <c r="AY544" s="10" t="s">
        <v>4316</v>
      </c>
      <c r="AZ544" s="10" t="s">
        <v>119</v>
      </c>
      <c r="BA544" s="10"/>
      <c r="BB544" s="10">
        <v>1</v>
      </c>
      <c r="BC544" s="10" t="s">
        <v>2794</v>
      </c>
      <c r="BD544" s="10" t="s">
        <v>2795</v>
      </c>
      <c r="BE544" s="10"/>
      <c r="BF544" s="10"/>
      <c r="BG544" s="10"/>
      <c r="BH544" s="10"/>
      <c r="BI544" s="10"/>
      <c r="BJ544" s="10"/>
      <c r="BK544" s="10"/>
      <c r="BL544" s="10"/>
      <c r="BM544" s="10"/>
      <c r="BN544" s="12" t="s">
        <v>1691</v>
      </c>
      <c r="BO544" s="12" t="s">
        <v>635</v>
      </c>
      <c r="BP544" s="10"/>
      <c r="BQ544" s="10" t="s">
        <v>91</v>
      </c>
      <c r="BR544" s="10">
        <v>2024</v>
      </c>
      <c r="BS544" s="10" t="str">
        <f>+_xlfn.XLOOKUP(Tabla1[[#This Row],[COD_ACT]],'[1]VF (2)'!$B:$B,'[1]VF (2)'!$AGD:$AGD)</f>
        <v>101;501</v>
      </c>
      <c r="BT544" s="10">
        <f>+_xlfn.XLOOKUP(Tabla1[[#This Row],[COD_ACT]],'[1]VF (2)'!$B:$B,'[1]VF (2)'!$AGC:$AGC)</f>
        <v>0</v>
      </c>
      <c r="BU544" s="10" t="e">
        <f>+_xlfn.XLOOKUP(Tabla1[[#This Row],[COD_ACT]],'[2]COMPACTO PUNTO Y COMA'!$A:$A,'[2]COMPACTO PUNTO Y COMA'!$C:$C)</f>
        <v>#N/A</v>
      </c>
      <c r="BV544" s="10" t="e">
        <f>+_xlfn.XLOOKUP(Tabla1[[#This Row],[COD_ACT]],[3]Sheet1!$A:$A,[3]Sheet1!$B:$B)</f>
        <v>#N/A</v>
      </c>
      <c r="BW544" s="14">
        <v>500</v>
      </c>
      <c r="BX544" s="10" t="s">
        <v>4313</v>
      </c>
      <c r="BY544" s="10"/>
      <c r="BZ544" s="10"/>
      <c r="CA544" s="10"/>
      <c r="CB544" s="10"/>
      <c r="CC544" s="10"/>
      <c r="CD544" s="10"/>
      <c r="CE544" s="10"/>
      <c r="CF544" s="10"/>
      <c r="CG544" s="10"/>
    </row>
    <row r="545" spans="1:85" hidden="1">
      <c r="A545" s="10" t="s">
        <v>4317</v>
      </c>
      <c r="B545" s="10">
        <v>23311</v>
      </c>
      <c r="C545" s="11" t="s">
        <v>86</v>
      </c>
      <c r="D545" s="10" t="s">
        <v>201</v>
      </c>
      <c r="E545" s="10" t="s">
        <v>202</v>
      </c>
      <c r="F545" s="10" t="s">
        <v>89</v>
      </c>
      <c r="G545" s="10"/>
      <c r="H545" s="10"/>
      <c r="I545" s="10"/>
      <c r="J545" s="10"/>
      <c r="K545" s="12" t="s">
        <v>4310</v>
      </c>
      <c r="L545" s="10" t="s">
        <v>91</v>
      </c>
      <c r="M545" s="10" t="s">
        <v>92</v>
      </c>
      <c r="N545" s="10" t="s">
        <v>91</v>
      </c>
      <c r="O545" s="10" t="s">
        <v>16</v>
      </c>
      <c r="P545" s="10" t="s">
        <v>93</v>
      </c>
      <c r="Q545" s="10">
        <v>1</v>
      </c>
      <c r="R545" s="10">
        <v>0</v>
      </c>
      <c r="S545" s="10">
        <v>0</v>
      </c>
      <c r="T545" s="10">
        <v>0</v>
      </c>
      <c r="U545" s="10">
        <v>0</v>
      </c>
      <c r="V545" s="10">
        <v>0</v>
      </c>
      <c r="W545" s="10">
        <v>0</v>
      </c>
      <c r="X545" s="10" t="s">
        <v>222</v>
      </c>
      <c r="Y545" s="10"/>
      <c r="Z545" s="10" t="s">
        <v>113</v>
      </c>
      <c r="AA545" s="10">
        <v>2030</v>
      </c>
      <c r="AB545" s="10" t="s">
        <v>114</v>
      </c>
      <c r="AC545" s="10" t="s">
        <v>4318</v>
      </c>
      <c r="AD545" s="10">
        <v>2014</v>
      </c>
      <c r="AE545" s="10" t="s">
        <v>116</v>
      </c>
      <c r="AF545" s="10" t="s">
        <v>117</v>
      </c>
      <c r="AG545" s="10"/>
      <c r="AH545" s="10">
        <v>0</v>
      </c>
      <c r="AI545" s="10">
        <v>0</v>
      </c>
      <c r="AJ545" s="10">
        <v>0</v>
      </c>
      <c r="AK545" s="10">
        <v>0</v>
      </c>
      <c r="AL545" s="10">
        <v>0</v>
      </c>
      <c r="AM545" s="10">
        <v>0</v>
      </c>
      <c r="AN545" s="10">
        <v>1</v>
      </c>
      <c r="AO545" s="10">
        <v>0</v>
      </c>
      <c r="AP545" s="10">
        <v>0</v>
      </c>
      <c r="AQ545" s="10">
        <v>0</v>
      </c>
      <c r="AR545" s="10">
        <v>0</v>
      </c>
      <c r="AS545" s="10">
        <v>0</v>
      </c>
      <c r="AT545" s="10">
        <v>0</v>
      </c>
      <c r="AU545" s="10"/>
      <c r="AV545" s="10"/>
      <c r="AW545" s="10"/>
      <c r="AX545" s="10">
        <v>2024</v>
      </c>
      <c r="AY545" s="10" t="s">
        <v>4319</v>
      </c>
      <c r="AZ545" s="10" t="s">
        <v>119</v>
      </c>
      <c r="BA545" s="10"/>
      <c r="BB545" s="10">
        <v>1</v>
      </c>
      <c r="BC545" s="10" t="s">
        <v>2794</v>
      </c>
      <c r="BD545" s="10" t="s">
        <v>2795</v>
      </c>
      <c r="BE545" s="10"/>
      <c r="BF545" s="10"/>
      <c r="BG545" s="10"/>
      <c r="BH545" s="10"/>
      <c r="BI545" s="10"/>
      <c r="BJ545" s="10"/>
      <c r="BK545" s="10"/>
      <c r="BL545" s="10"/>
      <c r="BM545" s="10"/>
      <c r="BN545" s="12" t="s">
        <v>1691</v>
      </c>
      <c r="BO545" s="12" t="s">
        <v>635</v>
      </c>
      <c r="BP545" s="10"/>
      <c r="BQ545" s="10" t="s">
        <v>91</v>
      </c>
      <c r="BR545" s="10">
        <v>2024</v>
      </c>
      <c r="BS545" s="10" t="str">
        <f>+_xlfn.XLOOKUP(Tabla1[[#This Row],[COD_ACT]],'[1]VF (2)'!$B:$B,'[1]VF (2)'!$AGD:$AGD)</f>
        <v>101;501</v>
      </c>
      <c r="BT545" s="10">
        <f>+_xlfn.XLOOKUP(Tabla1[[#This Row],[COD_ACT]],'[1]VF (2)'!$B:$B,'[1]VF (2)'!$AGC:$AGC)</f>
        <v>0</v>
      </c>
      <c r="BU545" s="10" t="e">
        <f>+_xlfn.XLOOKUP(Tabla1[[#This Row],[COD_ACT]],'[2]COMPACTO PUNTO Y COMA'!$A:$A,'[2]COMPACTO PUNTO Y COMA'!$C:$C)</f>
        <v>#N/A</v>
      </c>
      <c r="BV545" s="10" t="e">
        <f>+_xlfn.XLOOKUP(Tabla1[[#This Row],[COD_ACT]],[3]Sheet1!$A:$A,[3]Sheet1!$B:$B)</f>
        <v>#N/A</v>
      </c>
      <c r="BW545" s="14">
        <v>500</v>
      </c>
      <c r="BX545" s="10" t="s">
        <v>4313</v>
      </c>
      <c r="BY545" s="10"/>
      <c r="BZ545" s="10"/>
      <c r="CA545" s="10"/>
      <c r="CB545" s="10"/>
      <c r="CC545" s="10"/>
      <c r="CD545" s="10"/>
      <c r="CE545" s="10"/>
      <c r="CF545" s="10"/>
      <c r="CG545" s="10"/>
    </row>
    <row r="546" spans="1:85" hidden="1">
      <c r="A546" s="10" t="s">
        <v>4320</v>
      </c>
      <c r="B546" s="10">
        <v>23307</v>
      </c>
      <c r="C546" s="11" t="s">
        <v>86</v>
      </c>
      <c r="D546" s="10" t="s">
        <v>201</v>
      </c>
      <c r="E546" s="10" t="s">
        <v>202</v>
      </c>
      <c r="F546" s="10" t="s">
        <v>89</v>
      </c>
      <c r="G546" s="10"/>
      <c r="H546" s="10"/>
      <c r="I546" s="10"/>
      <c r="J546" s="10"/>
      <c r="K546" s="12" t="s">
        <v>4310</v>
      </c>
      <c r="L546" s="10" t="s">
        <v>91</v>
      </c>
      <c r="M546" s="10" t="s">
        <v>92</v>
      </c>
      <c r="N546" s="10" t="s">
        <v>91</v>
      </c>
      <c r="O546" s="10" t="s">
        <v>16</v>
      </c>
      <c r="P546" s="10" t="s">
        <v>93</v>
      </c>
      <c r="Q546" s="10">
        <v>1</v>
      </c>
      <c r="R546" s="10">
        <v>0</v>
      </c>
      <c r="S546" s="10">
        <v>0</v>
      </c>
      <c r="T546" s="10">
        <v>0</v>
      </c>
      <c r="U546" s="10">
        <v>0</v>
      </c>
      <c r="V546" s="10">
        <v>0</v>
      </c>
      <c r="W546" s="10">
        <v>0</v>
      </c>
      <c r="X546" s="10" t="s">
        <v>222</v>
      </c>
      <c r="Y546" s="10"/>
      <c r="Z546" s="10" t="s">
        <v>113</v>
      </c>
      <c r="AA546" s="10">
        <v>2030</v>
      </c>
      <c r="AB546" s="10" t="s">
        <v>114</v>
      </c>
      <c r="AC546" s="10" t="s">
        <v>4321</v>
      </c>
      <c r="AD546" s="10">
        <v>2014</v>
      </c>
      <c r="AE546" s="10" t="s">
        <v>116</v>
      </c>
      <c r="AF546" s="10" t="s">
        <v>117</v>
      </c>
      <c r="AG546" s="10"/>
      <c r="AH546" s="10">
        <v>0</v>
      </c>
      <c r="AI546" s="10">
        <v>0</v>
      </c>
      <c r="AJ546" s="10">
        <v>0</v>
      </c>
      <c r="AK546" s="10">
        <v>0</v>
      </c>
      <c r="AL546" s="10">
        <v>0</v>
      </c>
      <c r="AM546" s="10">
        <v>0</v>
      </c>
      <c r="AN546" s="10">
        <v>1</v>
      </c>
      <c r="AO546" s="10">
        <v>0</v>
      </c>
      <c r="AP546" s="10">
        <v>0</v>
      </c>
      <c r="AQ546" s="10">
        <v>0</v>
      </c>
      <c r="AR546" s="10">
        <v>0</v>
      </c>
      <c r="AS546" s="10">
        <v>0</v>
      </c>
      <c r="AT546" s="10">
        <v>0</v>
      </c>
      <c r="AU546" s="10"/>
      <c r="AV546" s="10"/>
      <c r="AW546" s="10"/>
      <c r="AX546" s="10">
        <v>2024</v>
      </c>
      <c r="AY546" s="10" t="s">
        <v>4322</v>
      </c>
      <c r="AZ546" s="10" t="s">
        <v>119</v>
      </c>
      <c r="BA546" s="10"/>
      <c r="BB546" s="10">
        <v>1</v>
      </c>
      <c r="BC546" s="10" t="s">
        <v>2794</v>
      </c>
      <c r="BD546" s="10" t="s">
        <v>2795</v>
      </c>
      <c r="BE546" s="10"/>
      <c r="BF546" s="10"/>
      <c r="BG546" s="10"/>
      <c r="BH546" s="10"/>
      <c r="BI546" s="10"/>
      <c r="BJ546" s="10"/>
      <c r="BK546" s="10"/>
      <c r="BL546" s="10"/>
      <c r="BM546" s="10"/>
      <c r="BN546" s="12" t="s">
        <v>1691</v>
      </c>
      <c r="BO546" s="12" t="s">
        <v>635</v>
      </c>
      <c r="BP546" s="10"/>
      <c r="BQ546" s="10" t="s">
        <v>91</v>
      </c>
      <c r="BR546" s="10">
        <v>2024</v>
      </c>
      <c r="BS546" s="10" t="str">
        <f>+_xlfn.XLOOKUP(Tabla1[[#This Row],[COD_ACT]],'[1]VF (2)'!$B:$B,'[1]VF (2)'!$AGD:$AGD)</f>
        <v>101;501</v>
      </c>
      <c r="BT546" s="10">
        <f>+_xlfn.XLOOKUP(Tabla1[[#This Row],[COD_ACT]],'[1]VF (2)'!$B:$B,'[1]VF (2)'!$AGC:$AGC)</f>
        <v>0</v>
      </c>
      <c r="BU546" s="10" t="e">
        <f>+_xlfn.XLOOKUP(Tabla1[[#This Row],[COD_ACT]],'[2]COMPACTO PUNTO Y COMA'!$A:$A,'[2]COMPACTO PUNTO Y COMA'!$C:$C)</f>
        <v>#N/A</v>
      </c>
      <c r="BV546" s="10" t="e">
        <f>+_xlfn.XLOOKUP(Tabla1[[#This Row],[COD_ACT]],[3]Sheet1!$A:$A,[3]Sheet1!$B:$B)</f>
        <v>#N/A</v>
      </c>
      <c r="BW546" s="14">
        <v>500</v>
      </c>
      <c r="BX546" s="10" t="s">
        <v>4313</v>
      </c>
      <c r="BY546" s="10"/>
      <c r="BZ546" s="10"/>
      <c r="CA546" s="10"/>
      <c r="CB546" s="10"/>
      <c r="CC546" s="10"/>
      <c r="CD546" s="10"/>
      <c r="CE546" s="10"/>
      <c r="CF546" s="10"/>
      <c r="CG546" s="10"/>
    </row>
    <row r="547" spans="1:85" hidden="1">
      <c r="A547" s="10" t="s">
        <v>4323</v>
      </c>
      <c r="B547" s="10">
        <v>23309</v>
      </c>
      <c r="C547" s="11" t="s">
        <v>86</v>
      </c>
      <c r="D547" s="10" t="s">
        <v>201</v>
      </c>
      <c r="E547" s="10" t="s">
        <v>202</v>
      </c>
      <c r="F547" s="10" t="s">
        <v>89</v>
      </c>
      <c r="G547" s="10"/>
      <c r="H547" s="10"/>
      <c r="I547" s="10"/>
      <c r="J547" s="10"/>
      <c r="K547" s="12" t="s">
        <v>4310</v>
      </c>
      <c r="L547" s="10" t="s">
        <v>91</v>
      </c>
      <c r="M547" s="10" t="s">
        <v>92</v>
      </c>
      <c r="N547" s="10" t="s">
        <v>91</v>
      </c>
      <c r="O547" s="10" t="s">
        <v>16</v>
      </c>
      <c r="P547" s="10" t="s">
        <v>93</v>
      </c>
      <c r="Q547" s="10">
        <v>1</v>
      </c>
      <c r="R547" s="10">
        <v>0</v>
      </c>
      <c r="S547" s="10">
        <v>0</v>
      </c>
      <c r="T547" s="10">
        <v>0</v>
      </c>
      <c r="U547" s="10">
        <v>0</v>
      </c>
      <c r="V547" s="10">
        <v>0</v>
      </c>
      <c r="W547" s="10">
        <v>0</v>
      </c>
      <c r="X547" s="10" t="s">
        <v>222</v>
      </c>
      <c r="Y547" s="10"/>
      <c r="Z547" s="10" t="s">
        <v>113</v>
      </c>
      <c r="AA547" s="10">
        <v>2030</v>
      </c>
      <c r="AB547" s="10" t="s">
        <v>114</v>
      </c>
      <c r="AC547" s="10" t="s">
        <v>4324</v>
      </c>
      <c r="AD547" s="10">
        <v>2014</v>
      </c>
      <c r="AE547" s="10" t="s">
        <v>116</v>
      </c>
      <c r="AF547" s="10" t="s">
        <v>117</v>
      </c>
      <c r="AG547" s="10"/>
      <c r="AH547" s="10">
        <v>0</v>
      </c>
      <c r="AI547" s="10">
        <v>0</v>
      </c>
      <c r="AJ547" s="10">
        <v>0</v>
      </c>
      <c r="AK547" s="10">
        <v>0</v>
      </c>
      <c r="AL547" s="10">
        <v>0</v>
      </c>
      <c r="AM547" s="10">
        <v>0</v>
      </c>
      <c r="AN547" s="10">
        <v>1</v>
      </c>
      <c r="AO547" s="10">
        <v>0</v>
      </c>
      <c r="AP547" s="10">
        <v>0</v>
      </c>
      <c r="AQ547" s="10">
        <v>0</v>
      </c>
      <c r="AR547" s="10">
        <v>0</v>
      </c>
      <c r="AS547" s="10">
        <v>0</v>
      </c>
      <c r="AT547" s="10">
        <v>0</v>
      </c>
      <c r="AU547" s="10"/>
      <c r="AV547" s="10"/>
      <c r="AW547" s="10"/>
      <c r="AX547" s="10">
        <v>2024</v>
      </c>
      <c r="AY547" s="10" t="s">
        <v>4325</v>
      </c>
      <c r="AZ547" s="10" t="s">
        <v>119</v>
      </c>
      <c r="BA547" s="10"/>
      <c r="BB547" s="10">
        <v>1</v>
      </c>
      <c r="BC547" s="10" t="s">
        <v>2794</v>
      </c>
      <c r="BD547" s="10" t="s">
        <v>2795</v>
      </c>
      <c r="BE547" s="10"/>
      <c r="BF547" s="10"/>
      <c r="BG547" s="10"/>
      <c r="BH547" s="10"/>
      <c r="BI547" s="10"/>
      <c r="BJ547" s="10"/>
      <c r="BK547" s="10"/>
      <c r="BL547" s="10"/>
      <c r="BM547" s="10"/>
      <c r="BN547" s="12" t="s">
        <v>1691</v>
      </c>
      <c r="BO547" s="12" t="s">
        <v>635</v>
      </c>
      <c r="BP547" s="10"/>
      <c r="BQ547" s="10" t="s">
        <v>91</v>
      </c>
      <c r="BR547" s="10">
        <v>2024</v>
      </c>
      <c r="BS547" s="10" t="str">
        <f>+_xlfn.XLOOKUP(Tabla1[[#This Row],[COD_ACT]],'[1]VF (2)'!$B:$B,'[1]VF (2)'!$AGD:$AGD)</f>
        <v>101;501</v>
      </c>
      <c r="BT547" s="10">
        <f>+_xlfn.XLOOKUP(Tabla1[[#This Row],[COD_ACT]],'[1]VF (2)'!$B:$B,'[1]VF (2)'!$AGC:$AGC)</f>
        <v>0</v>
      </c>
      <c r="BU547" s="10" t="e">
        <f>+_xlfn.XLOOKUP(Tabla1[[#This Row],[COD_ACT]],'[2]COMPACTO PUNTO Y COMA'!$A:$A,'[2]COMPACTO PUNTO Y COMA'!$C:$C)</f>
        <v>#N/A</v>
      </c>
      <c r="BV547" s="10" t="e">
        <f>+_xlfn.XLOOKUP(Tabla1[[#This Row],[COD_ACT]],[3]Sheet1!$A:$A,[3]Sheet1!$B:$B)</f>
        <v>#N/A</v>
      </c>
      <c r="BW547" s="14">
        <v>500</v>
      </c>
      <c r="BX547" s="10" t="s">
        <v>4313</v>
      </c>
      <c r="BY547" s="10"/>
      <c r="BZ547" s="10"/>
      <c r="CA547" s="10"/>
      <c r="CB547" s="10"/>
      <c r="CC547" s="10"/>
      <c r="CD547" s="10"/>
      <c r="CE547" s="10"/>
      <c r="CF547" s="10"/>
      <c r="CG547" s="10"/>
    </row>
    <row r="548" spans="1:85" hidden="1">
      <c r="A548" s="10" t="s">
        <v>4326</v>
      </c>
      <c r="B548" s="10">
        <v>23313</v>
      </c>
      <c r="C548" s="11" t="s">
        <v>86</v>
      </c>
      <c r="D548" s="10" t="s">
        <v>201</v>
      </c>
      <c r="E548" s="10" t="s">
        <v>202</v>
      </c>
      <c r="F548" s="10" t="s">
        <v>89</v>
      </c>
      <c r="G548" s="10"/>
      <c r="H548" s="10"/>
      <c r="I548" s="10"/>
      <c r="J548" s="10"/>
      <c r="K548" s="12" t="s">
        <v>4310</v>
      </c>
      <c r="L548" s="10" t="s">
        <v>91</v>
      </c>
      <c r="M548" s="10" t="s">
        <v>92</v>
      </c>
      <c r="N548" s="10" t="s">
        <v>91</v>
      </c>
      <c r="O548" s="10" t="s">
        <v>16</v>
      </c>
      <c r="P548" s="10" t="s">
        <v>93</v>
      </c>
      <c r="Q548" s="10">
        <v>1</v>
      </c>
      <c r="R548" s="10">
        <v>0</v>
      </c>
      <c r="S548" s="10">
        <v>0</v>
      </c>
      <c r="T548" s="10">
        <v>0</v>
      </c>
      <c r="U548" s="10">
        <v>0</v>
      </c>
      <c r="V548" s="10">
        <v>0</v>
      </c>
      <c r="W548" s="10">
        <v>0</v>
      </c>
      <c r="X548" s="10" t="s">
        <v>222</v>
      </c>
      <c r="Y548" s="10"/>
      <c r="Z548" s="10" t="s">
        <v>113</v>
      </c>
      <c r="AA548" s="10">
        <v>2030</v>
      </c>
      <c r="AB548" s="10" t="s">
        <v>114</v>
      </c>
      <c r="AC548" s="10" t="s">
        <v>4327</v>
      </c>
      <c r="AD548" s="10">
        <v>2014</v>
      </c>
      <c r="AE548" s="10" t="s">
        <v>116</v>
      </c>
      <c r="AF548" s="10" t="s">
        <v>117</v>
      </c>
      <c r="AG548" s="10"/>
      <c r="AH548" s="10">
        <v>0</v>
      </c>
      <c r="AI548" s="10">
        <v>0</v>
      </c>
      <c r="AJ548" s="10">
        <v>0</v>
      </c>
      <c r="AK548" s="10">
        <v>0</v>
      </c>
      <c r="AL548" s="10">
        <v>0</v>
      </c>
      <c r="AM548" s="10">
        <v>0</v>
      </c>
      <c r="AN548" s="10">
        <v>1</v>
      </c>
      <c r="AO548" s="10">
        <v>0</v>
      </c>
      <c r="AP548" s="10">
        <v>0</v>
      </c>
      <c r="AQ548" s="10">
        <v>0</v>
      </c>
      <c r="AR548" s="10">
        <v>0</v>
      </c>
      <c r="AS548" s="10">
        <v>0</v>
      </c>
      <c r="AT548" s="10">
        <v>0</v>
      </c>
      <c r="AU548" s="10"/>
      <c r="AV548" s="10"/>
      <c r="AW548" s="10"/>
      <c r="AX548" s="10">
        <v>2024</v>
      </c>
      <c r="AY548" s="10" t="s">
        <v>4328</v>
      </c>
      <c r="AZ548" s="10" t="s">
        <v>119</v>
      </c>
      <c r="BA548" s="10"/>
      <c r="BB548" s="10">
        <v>1</v>
      </c>
      <c r="BC548" s="10" t="s">
        <v>2794</v>
      </c>
      <c r="BD548" s="10" t="s">
        <v>2795</v>
      </c>
      <c r="BE548" s="10"/>
      <c r="BF548" s="10"/>
      <c r="BG548" s="10"/>
      <c r="BH548" s="10"/>
      <c r="BI548" s="10"/>
      <c r="BJ548" s="10"/>
      <c r="BK548" s="10"/>
      <c r="BL548" s="10"/>
      <c r="BM548" s="10"/>
      <c r="BN548" s="12" t="s">
        <v>1691</v>
      </c>
      <c r="BO548" s="12" t="s">
        <v>635</v>
      </c>
      <c r="BP548" s="10"/>
      <c r="BQ548" s="10" t="s">
        <v>91</v>
      </c>
      <c r="BR548" s="10">
        <v>2024</v>
      </c>
      <c r="BS548" s="10" t="str">
        <f>+_xlfn.XLOOKUP(Tabla1[[#This Row],[COD_ACT]],'[1]VF (2)'!$B:$B,'[1]VF (2)'!$AGD:$AGD)</f>
        <v>101;501</v>
      </c>
      <c r="BT548" s="10">
        <f>+_xlfn.XLOOKUP(Tabla1[[#This Row],[COD_ACT]],'[1]VF (2)'!$B:$B,'[1]VF (2)'!$AGC:$AGC)</f>
        <v>0</v>
      </c>
      <c r="BU548" s="10" t="e">
        <f>+_xlfn.XLOOKUP(Tabla1[[#This Row],[COD_ACT]],'[2]COMPACTO PUNTO Y COMA'!$A:$A,'[2]COMPACTO PUNTO Y COMA'!$C:$C)</f>
        <v>#N/A</v>
      </c>
      <c r="BV548" s="10" t="e">
        <f>+_xlfn.XLOOKUP(Tabla1[[#This Row],[COD_ACT]],[3]Sheet1!$A:$A,[3]Sheet1!$B:$B)</f>
        <v>#N/A</v>
      </c>
      <c r="BW548" s="14">
        <v>500</v>
      </c>
      <c r="BX548" s="10" t="s">
        <v>4313</v>
      </c>
      <c r="BY548" s="10"/>
      <c r="BZ548" s="10"/>
      <c r="CA548" s="10"/>
      <c r="CB548" s="10"/>
      <c r="CC548" s="10"/>
      <c r="CD548" s="10"/>
      <c r="CE548" s="10"/>
      <c r="CF548" s="10"/>
      <c r="CG548" s="10"/>
    </row>
    <row r="549" spans="1:85" hidden="1">
      <c r="A549" s="10" t="s">
        <v>4329</v>
      </c>
      <c r="B549" s="10">
        <v>23310</v>
      </c>
      <c r="C549" s="11" t="s">
        <v>86</v>
      </c>
      <c r="D549" s="10" t="s">
        <v>201</v>
      </c>
      <c r="E549" s="10" t="s">
        <v>202</v>
      </c>
      <c r="F549" s="10" t="s">
        <v>89</v>
      </c>
      <c r="G549" s="10"/>
      <c r="H549" s="10"/>
      <c r="I549" s="10"/>
      <c r="J549" s="10"/>
      <c r="K549" s="12" t="s">
        <v>4310</v>
      </c>
      <c r="L549" s="10" t="s">
        <v>91</v>
      </c>
      <c r="M549" s="10" t="s">
        <v>92</v>
      </c>
      <c r="N549" s="10" t="s">
        <v>91</v>
      </c>
      <c r="O549" s="10" t="s">
        <v>16</v>
      </c>
      <c r="P549" s="10" t="s">
        <v>93</v>
      </c>
      <c r="Q549" s="10">
        <v>1</v>
      </c>
      <c r="R549" s="10">
        <v>0</v>
      </c>
      <c r="S549" s="10">
        <v>0</v>
      </c>
      <c r="T549" s="10">
        <v>0</v>
      </c>
      <c r="U549" s="10">
        <v>0</v>
      </c>
      <c r="V549" s="10">
        <v>0</v>
      </c>
      <c r="W549" s="10">
        <v>0</v>
      </c>
      <c r="X549" s="10" t="s">
        <v>222</v>
      </c>
      <c r="Y549" s="10"/>
      <c r="Z549" s="10" t="s">
        <v>113</v>
      </c>
      <c r="AA549" s="10">
        <v>2030</v>
      </c>
      <c r="AB549" s="10" t="s">
        <v>114</v>
      </c>
      <c r="AC549" s="10" t="s">
        <v>4330</v>
      </c>
      <c r="AD549" s="10">
        <v>2014</v>
      </c>
      <c r="AE549" s="10" t="s">
        <v>116</v>
      </c>
      <c r="AF549" s="10" t="s">
        <v>117</v>
      </c>
      <c r="AG549" s="10"/>
      <c r="AH549" s="10">
        <v>0</v>
      </c>
      <c r="AI549" s="10">
        <v>0</v>
      </c>
      <c r="AJ549" s="10">
        <v>0</v>
      </c>
      <c r="AK549" s="10">
        <v>0</v>
      </c>
      <c r="AL549" s="10">
        <v>0</v>
      </c>
      <c r="AM549" s="10">
        <v>0</v>
      </c>
      <c r="AN549" s="10">
        <v>1</v>
      </c>
      <c r="AO549" s="10">
        <v>0</v>
      </c>
      <c r="AP549" s="10">
        <v>0</v>
      </c>
      <c r="AQ549" s="10">
        <v>0</v>
      </c>
      <c r="AR549" s="10">
        <v>0</v>
      </c>
      <c r="AS549" s="10">
        <v>0</v>
      </c>
      <c r="AT549" s="10">
        <v>0</v>
      </c>
      <c r="AU549" s="10"/>
      <c r="AV549" s="10"/>
      <c r="AW549" s="10"/>
      <c r="AX549" s="10">
        <v>2024</v>
      </c>
      <c r="AY549" s="10" t="s">
        <v>4331</v>
      </c>
      <c r="AZ549" s="10" t="s">
        <v>119</v>
      </c>
      <c r="BA549" s="10"/>
      <c r="BB549" s="10">
        <v>1</v>
      </c>
      <c r="BC549" s="10" t="s">
        <v>2794</v>
      </c>
      <c r="BD549" s="10" t="s">
        <v>2795</v>
      </c>
      <c r="BE549" s="10"/>
      <c r="BF549" s="10"/>
      <c r="BG549" s="10"/>
      <c r="BH549" s="10"/>
      <c r="BI549" s="10"/>
      <c r="BJ549" s="10"/>
      <c r="BK549" s="10"/>
      <c r="BL549" s="10"/>
      <c r="BM549" s="10"/>
      <c r="BN549" s="12" t="s">
        <v>1691</v>
      </c>
      <c r="BO549" s="12" t="s">
        <v>635</v>
      </c>
      <c r="BP549" s="10"/>
      <c r="BQ549" s="10" t="s">
        <v>91</v>
      </c>
      <c r="BR549" s="10">
        <v>2024</v>
      </c>
      <c r="BS549" s="10" t="str">
        <f>+_xlfn.XLOOKUP(Tabla1[[#This Row],[COD_ACT]],'[1]VF (2)'!$B:$B,'[1]VF (2)'!$AGD:$AGD)</f>
        <v>101;501</v>
      </c>
      <c r="BT549" s="10">
        <f>+_xlfn.XLOOKUP(Tabla1[[#This Row],[COD_ACT]],'[1]VF (2)'!$B:$B,'[1]VF (2)'!$AGC:$AGC)</f>
        <v>0</v>
      </c>
      <c r="BU549" s="10" t="e">
        <f>+_xlfn.XLOOKUP(Tabla1[[#This Row],[COD_ACT]],'[2]COMPACTO PUNTO Y COMA'!$A:$A,'[2]COMPACTO PUNTO Y COMA'!$C:$C)</f>
        <v>#N/A</v>
      </c>
      <c r="BV549" s="10" t="e">
        <f>+_xlfn.XLOOKUP(Tabla1[[#This Row],[COD_ACT]],[3]Sheet1!$A:$A,[3]Sheet1!$B:$B)</f>
        <v>#N/A</v>
      </c>
      <c r="BW549" s="14">
        <v>500</v>
      </c>
      <c r="BX549" s="10" t="s">
        <v>4313</v>
      </c>
      <c r="BY549" s="10"/>
      <c r="BZ549" s="10"/>
      <c r="CA549" s="10"/>
      <c r="CB549" s="10"/>
      <c r="CC549" s="10"/>
      <c r="CD549" s="10"/>
      <c r="CE549" s="10"/>
      <c r="CF549" s="10"/>
      <c r="CG549" s="10"/>
    </row>
    <row r="550" spans="1:85" hidden="1">
      <c r="A550" s="10" t="s">
        <v>4332</v>
      </c>
      <c r="B550" s="10">
        <v>23614</v>
      </c>
      <c r="C550" s="11" t="s">
        <v>86</v>
      </c>
      <c r="D550" s="10" t="s">
        <v>201</v>
      </c>
      <c r="E550" s="10" t="s">
        <v>202</v>
      </c>
      <c r="F550" s="10" t="s">
        <v>89</v>
      </c>
      <c r="G550" s="10"/>
      <c r="H550" s="10"/>
      <c r="I550" s="10"/>
      <c r="J550" s="10"/>
      <c r="K550" s="12" t="s">
        <v>4333</v>
      </c>
      <c r="L550" s="10" t="s">
        <v>91</v>
      </c>
      <c r="M550" s="10" t="s">
        <v>91</v>
      </c>
      <c r="N550" s="10" t="s">
        <v>92</v>
      </c>
      <c r="O550" s="10" t="s">
        <v>20</v>
      </c>
      <c r="P550" s="10" t="s">
        <v>807</v>
      </c>
      <c r="Q550" s="10">
        <v>0</v>
      </c>
      <c r="R550" s="10">
        <v>0</v>
      </c>
      <c r="S550" s="10">
        <v>0</v>
      </c>
      <c r="T550" s="10">
        <v>0</v>
      </c>
      <c r="U550" s="10">
        <v>1</v>
      </c>
      <c r="V550" s="10">
        <v>0</v>
      </c>
      <c r="W550" s="10">
        <v>0</v>
      </c>
      <c r="X550" s="10" t="s">
        <v>112</v>
      </c>
      <c r="Y550" s="10"/>
      <c r="Z550" s="10" t="s">
        <v>113</v>
      </c>
      <c r="AA550" s="10">
        <v>2030</v>
      </c>
      <c r="AB550" s="10" t="s">
        <v>114</v>
      </c>
      <c r="AC550" s="10" t="s">
        <v>4334</v>
      </c>
      <c r="AD550" s="10">
        <v>2014</v>
      </c>
      <c r="AE550" s="10" t="s">
        <v>116</v>
      </c>
      <c r="AF550" s="10" t="s">
        <v>117</v>
      </c>
      <c r="AG550" s="10"/>
      <c r="AH550" s="10">
        <v>0</v>
      </c>
      <c r="AI550" s="10">
        <v>0</v>
      </c>
      <c r="AJ550" s="10">
        <v>0</v>
      </c>
      <c r="AK550" s="10">
        <v>0</v>
      </c>
      <c r="AL550" s="10">
        <v>0</v>
      </c>
      <c r="AM550" s="10">
        <v>0</v>
      </c>
      <c r="AN550" s="10">
        <v>1</v>
      </c>
      <c r="AO550" s="10">
        <v>0</v>
      </c>
      <c r="AP550" s="10">
        <v>0</v>
      </c>
      <c r="AQ550" s="10">
        <v>0</v>
      </c>
      <c r="AR550" s="10">
        <v>0</v>
      </c>
      <c r="AS550" s="10">
        <v>0</v>
      </c>
      <c r="AT550" s="10">
        <v>0</v>
      </c>
      <c r="AU550" s="10"/>
      <c r="AV550" s="10"/>
      <c r="AW550" s="10"/>
      <c r="AX550" s="10">
        <v>2024</v>
      </c>
      <c r="AY550" s="10" t="s">
        <v>4335</v>
      </c>
      <c r="AZ550" s="10" t="s">
        <v>119</v>
      </c>
      <c r="BA550" s="10"/>
      <c r="BB550" s="10">
        <v>1</v>
      </c>
      <c r="BC550" s="10" t="s">
        <v>681</v>
      </c>
      <c r="BD550" s="10" t="s">
        <v>682</v>
      </c>
      <c r="BE550" s="10"/>
      <c r="BF550" s="10"/>
      <c r="BG550" s="10"/>
      <c r="BH550" s="10"/>
      <c r="BI550" s="10"/>
      <c r="BJ550" s="10"/>
      <c r="BK550" s="10"/>
      <c r="BL550" s="10"/>
      <c r="BM550" s="10"/>
      <c r="BN550" s="12" t="s">
        <v>1691</v>
      </c>
      <c r="BO550" s="12" t="s">
        <v>635</v>
      </c>
      <c r="BP550" s="10"/>
      <c r="BQ550" s="10" t="s">
        <v>91</v>
      </c>
      <c r="BR550" s="10">
        <v>2024</v>
      </c>
      <c r="BS550" s="10" t="str">
        <f>+_xlfn.XLOOKUP(Tabla1[[#This Row],[COD_ACT]],'[1]VF (2)'!$B:$B,'[1]VF (2)'!$AGD:$AGD)</f>
        <v>101;501</v>
      </c>
      <c r="BT550" s="10">
        <f>+_xlfn.XLOOKUP(Tabla1[[#This Row],[COD_ACT]],'[1]VF (2)'!$B:$B,'[1]VF (2)'!$AGC:$AGC)</f>
        <v>0</v>
      </c>
      <c r="BU550" s="10" t="e">
        <f>+_xlfn.XLOOKUP(Tabla1[[#This Row],[COD_ACT]],'[2]COMPACTO PUNTO Y COMA'!$A:$A,'[2]COMPACTO PUNTO Y COMA'!$C:$C)</f>
        <v>#N/A</v>
      </c>
      <c r="BV550" s="10" t="e">
        <f>+_xlfn.XLOOKUP(Tabla1[[#This Row],[COD_ACT]],[3]Sheet1!$A:$A,[3]Sheet1!$B:$B)</f>
        <v>#N/A</v>
      </c>
      <c r="BW550" s="14">
        <v>500</v>
      </c>
      <c r="BX550" s="10" t="s">
        <v>4313</v>
      </c>
      <c r="BY550" s="10"/>
      <c r="BZ550" s="10"/>
      <c r="CA550" s="10"/>
      <c r="CB550" s="10"/>
      <c r="CC550" s="10"/>
      <c r="CD550" s="10"/>
      <c r="CE550" s="10"/>
      <c r="CF550" s="10"/>
      <c r="CG550" s="10"/>
    </row>
    <row r="551" spans="1:85" hidden="1">
      <c r="A551" s="10" t="s">
        <v>4336</v>
      </c>
      <c r="B551" s="10">
        <v>23608</v>
      </c>
      <c r="C551" s="11" t="s">
        <v>86</v>
      </c>
      <c r="D551" s="10" t="s">
        <v>201</v>
      </c>
      <c r="E551" s="10" t="s">
        <v>202</v>
      </c>
      <c r="F551" s="10" t="s">
        <v>89</v>
      </c>
      <c r="G551" s="10"/>
      <c r="H551" s="10"/>
      <c r="I551" s="10"/>
      <c r="J551" s="10"/>
      <c r="K551" s="12" t="s">
        <v>4337</v>
      </c>
      <c r="L551" s="10" t="s">
        <v>91</v>
      </c>
      <c r="M551" s="10" t="s">
        <v>91</v>
      </c>
      <c r="N551" s="10" t="s">
        <v>92</v>
      </c>
      <c r="O551" s="10" t="s">
        <v>20</v>
      </c>
      <c r="P551" s="10" t="s">
        <v>807</v>
      </c>
      <c r="Q551" s="10">
        <v>0</v>
      </c>
      <c r="R551" s="10">
        <v>0</v>
      </c>
      <c r="S551" s="10">
        <v>0</v>
      </c>
      <c r="T551" s="10">
        <v>0</v>
      </c>
      <c r="U551" s="10">
        <v>1</v>
      </c>
      <c r="V551" s="10">
        <v>0</v>
      </c>
      <c r="W551" s="10">
        <v>0</v>
      </c>
      <c r="X551" s="10" t="s">
        <v>112</v>
      </c>
      <c r="Y551" s="10"/>
      <c r="Z551" s="10" t="s">
        <v>113</v>
      </c>
      <c r="AA551" s="10">
        <v>2030</v>
      </c>
      <c r="AB551" s="10" t="s">
        <v>114</v>
      </c>
      <c r="AC551" s="10" t="s">
        <v>4338</v>
      </c>
      <c r="AD551" s="10">
        <v>2014</v>
      </c>
      <c r="AE551" s="10" t="s">
        <v>116</v>
      </c>
      <c r="AF551" s="10" t="s">
        <v>117</v>
      </c>
      <c r="AG551" s="10"/>
      <c r="AH551" s="10">
        <v>0</v>
      </c>
      <c r="AI551" s="10">
        <v>0</v>
      </c>
      <c r="AJ551" s="10">
        <v>0</v>
      </c>
      <c r="AK551" s="10">
        <v>0</v>
      </c>
      <c r="AL551" s="10">
        <v>0</v>
      </c>
      <c r="AM551" s="10">
        <v>0</v>
      </c>
      <c r="AN551" s="10">
        <v>1</v>
      </c>
      <c r="AO551" s="10">
        <v>0</v>
      </c>
      <c r="AP551" s="10">
        <v>0</v>
      </c>
      <c r="AQ551" s="10">
        <v>0</v>
      </c>
      <c r="AR551" s="10">
        <v>0</v>
      </c>
      <c r="AS551" s="10">
        <v>0</v>
      </c>
      <c r="AT551" s="10">
        <v>0</v>
      </c>
      <c r="AU551" s="10"/>
      <c r="AV551" s="10"/>
      <c r="AW551" s="10"/>
      <c r="AX551" s="10">
        <v>2024</v>
      </c>
      <c r="AY551" s="10" t="s">
        <v>4339</v>
      </c>
      <c r="AZ551" s="10" t="s">
        <v>119</v>
      </c>
      <c r="BA551" s="10"/>
      <c r="BB551" s="10">
        <v>1</v>
      </c>
      <c r="BC551" s="10" t="s">
        <v>681</v>
      </c>
      <c r="BD551" s="10" t="s">
        <v>682</v>
      </c>
      <c r="BE551" s="10"/>
      <c r="BF551" s="10"/>
      <c r="BG551" s="10"/>
      <c r="BH551" s="10"/>
      <c r="BI551" s="10"/>
      <c r="BJ551" s="10"/>
      <c r="BK551" s="10"/>
      <c r="BL551" s="10"/>
      <c r="BM551" s="10"/>
      <c r="BN551" s="12" t="s">
        <v>1691</v>
      </c>
      <c r="BO551" s="12" t="s">
        <v>635</v>
      </c>
      <c r="BP551" s="10"/>
      <c r="BQ551" s="10" t="s">
        <v>91</v>
      </c>
      <c r="BR551" s="10">
        <v>2024</v>
      </c>
      <c r="BS551" s="10" t="str">
        <f>+_xlfn.XLOOKUP(Tabla1[[#This Row],[COD_ACT]],'[1]VF (2)'!$B:$B,'[1]VF (2)'!$AGD:$AGD)</f>
        <v>101;501</v>
      </c>
      <c r="BT551" s="10">
        <f>+_xlfn.XLOOKUP(Tabla1[[#This Row],[COD_ACT]],'[1]VF (2)'!$B:$B,'[1]VF (2)'!$AGC:$AGC)</f>
        <v>0</v>
      </c>
      <c r="BU551" s="10" t="e">
        <f>+_xlfn.XLOOKUP(Tabla1[[#This Row],[COD_ACT]],'[2]COMPACTO PUNTO Y COMA'!$A:$A,'[2]COMPACTO PUNTO Y COMA'!$C:$C)</f>
        <v>#N/A</v>
      </c>
      <c r="BV551" s="10" t="e">
        <f>+_xlfn.XLOOKUP(Tabla1[[#This Row],[COD_ACT]],[3]Sheet1!$A:$A,[3]Sheet1!$B:$B)</f>
        <v>#N/A</v>
      </c>
      <c r="BW551" s="14">
        <v>500</v>
      </c>
      <c r="BX551" s="10" t="s">
        <v>4313</v>
      </c>
      <c r="BY551" s="10"/>
      <c r="BZ551" s="10"/>
      <c r="CA551" s="10"/>
      <c r="CB551" s="10"/>
      <c r="CC551" s="10"/>
      <c r="CD551" s="10"/>
      <c r="CE551" s="10"/>
      <c r="CF551" s="10"/>
      <c r="CG551" s="10"/>
    </row>
    <row r="552" spans="1:85" hidden="1">
      <c r="A552" s="10" t="s">
        <v>4340</v>
      </c>
      <c r="B552" s="10">
        <v>23525</v>
      </c>
      <c r="C552" s="11" t="s">
        <v>86</v>
      </c>
      <c r="D552" s="10" t="s">
        <v>201</v>
      </c>
      <c r="E552" s="10" t="s">
        <v>202</v>
      </c>
      <c r="F552" s="10" t="s">
        <v>89</v>
      </c>
      <c r="G552" s="10"/>
      <c r="H552" s="10"/>
      <c r="I552" s="10"/>
      <c r="J552" s="10"/>
      <c r="K552" s="12" t="s">
        <v>4341</v>
      </c>
      <c r="L552" s="10" t="s">
        <v>91</v>
      </c>
      <c r="M552" s="10" t="s">
        <v>91</v>
      </c>
      <c r="N552" s="10" t="s">
        <v>92</v>
      </c>
      <c r="O552" s="10" t="s">
        <v>20</v>
      </c>
      <c r="P552" s="10" t="s">
        <v>807</v>
      </c>
      <c r="Q552" s="10">
        <v>0</v>
      </c>
      <c r="R552" s="10">
        <v>0</v>
      </c>
      <c r="S552" s="10">
        <v>0</v>
      </c>
      <c r="T552" s="10">
        <v>0</v>
      </c>
      <c r="U552" s="10">
        <v>1</v>
      </c>
      <c r="V552" s="10">
        <v>0</v>
      </c>
      <c r="W552" s="10">
        <v>0</v>
      </c>
      <c r="X552" s="10" t="s">
        <v>94</v>
      </c>
      <c r="Y552" s="10"/>
      <c r="Z552" s="10" t="s">
        <v>113</v>
      </c>
      <c r="AA552" s="10">
        <v>2030</v>
      </c>
      <c r="AB552" s="10" t="s">
        <v>114</v>
      </c>
      <c r="AC552" s="10" t="s">
        <v>4342</v>
      </c>
      <c r="AD552" s="10">
        <v>2014</v>
      </c>
      <c r="AE552" s="10" t="s">
        <v>116</v>
      </c>
      <c r="AF552" s="10" t="s">
        <v>117</v>
      </c>
      <c r="AG552" s="10"/>
      <c r="AH552" s="10">
        <v>0</v>
      </c>
      <c r="AI552" s="10">
        <v>0</v>
      </c>
      <c r="AJ552" s="10">
        <v>0</v>
      </c>
      <c r="AK552" s="10">
        <v>0</v>
      </c>
      <c r="AL552" s="10">
        <v>0</v>
      </c>
      <c r="AM552" s="10">
        <v>0</v>
      </c>
      <c r="AN552" s="10">
        <v>1</v>
      </c>
      <c r="AO552" s="10">
        <v>0</v>
      </c>
      <c r="AP552" s="10">
        <v>0</v>
      </c>
      <c r="AQ552" s="10">
        <v>0</v>
      </c>
      <c r="AR552" s="10">
        <v>0</v>
      </c>
      <c r="AS552" s="10">
        <v>0</v>
      </c>
      <c r="AT552" s="10">
        <v>0</v>
      </c>
      <c r="AU552" s="10"/>
      <c r="AV552" s="10"/>
      <c r="AW552" s="10"/>
      <c r="AX552" s="10">
        <v>2024</v>
      </c>
      <c r="AY552" s="10" t="s">
        <v>4343</v>
      </c>
      <c r="AZ552" s="10" t="s">
        <v>119</v>
      </c>
      <c r="BA552" s="10"/>
      <c r="BB552" s="10">
        <v>1</v>
      </c>
      <c r="BC552" s="10" t="s">
        <v>104</v>
      </c>
      <c r="BD552" s="10" t="s">
        <v>105</v>
      </c>
      <c r="BE552" s="10"/>
      <c r="BF552" s="10"/>
      <c r="BG552" s="10"/>
      <c r="BH552" s="10"/>
      <c r="BI552" s="10"/>
      <c r="BJ552" s="10"/>
      <c r="BK552" s="10"/>
      <c r="BL552" s="10"/>
      <c r="BM552" s="10"/>
      <c r="BN552" s="12" t="s">
        <v>1691</v>
      </c>
      <c r="BO552" s="12" t="s">
        <v>635</v>
      </c>
      <c r="BP552" s="10"/>
      <c r="BQ552" s="10" t="s">
        <v>91</v>
      </c>
      <c r="BR552" s="10">
        <v>2024</v>
      </c>
      <c r="BS552" s="10" t="str">
        <f>+_xlfn.XLOOKUP(Tabla1[[#This Row],[COD_ACT]],'[1]VF (2)'!$B:$B,'[1]VF (2)'!$AGD:$AGD)</f>
        <v>101;303</v>
      </c>
      <c r="BT552" s="10">
        <f>+_xlfn.XLOOKUP(Tabla1[[#This Row],[COD_ACT]],'[1]VF (2)'!$B:$B,'[1]VF (2)'!$AGC:$AGC)</f>
        <v>0</v>
      </c>
      <c r="BU552" s="10" t="e">
        <f>+_xlfn.XLOOKUP(Tabla1[[#This Row],[COD_ACT]],'[2]COMPACTO PUNTO Y COMA'!$A:$A,'[2]COMPACTO PUNTO Y COMA'!$C:$C)</f>
        <v>#N/A</v>
      </c>
      <c r="BV552" s="10" t="e">
        <f>+_xlfn.XLOOKUP(Tabla1[[#This Row],[COD_ACT]],[3]Sheet1!$A:$A,[3]Sheet1!$B:$B)</f>
        <v>#N/A</v>
      </c>
      <c r="BW552" s="14">
        <v>500</v>
      </c>
      <c r="BX552" s="10" t="s">
        <v>4344</v>
      </c>
      <c r="BY552" s="10"/>
      <c r="BZ552" s="10"/>
      <c r="CA552" s="10"/>
      <c r="CB552" s="10"/>
      <c r="CC552" s="10"/>
      <c r="CD552" s="10"/>
      <c r="CE552" s="10"/>
      <c r="CF552" s="10"/>
      <c r="CG552" s="10"/>
    </row>
    <row r="553" spans="1:85">
      <c r="A553" s="10" t="s">
        <v>4345</v>
      </c>
      <c r="B553" s="10">
        <v>23613</v>
      </c>
      <c r="C553" s="11" t="s">
        <v>86</v>
      </c>
      <c r="D553" s="10" t="s">
        <v>201</v>
      </c>
      <c r="E553" s="10" t="s">
        <v>202</v>
      </c>
      <c r="F553" s="10" t="s">
        <v>89</v>
      </c>
      <c r="G553" s="10"/>
      <c r="H553" s="10"/>
      <c r="I553" s="10"/>
      <c r="J553" s="10"/>
      <c r="K553" s="12" t="s">
        <v>4346</v>
      </c>
      <c r="L553" s="10" t="s">
        <v>91</v>
      </c>
      <c r="M553" s="10" t="s">
        <v>91</v>
      </c>
      <c r="N553" s="10" t="s">
        <v>92</v>
      </c>
      <c r="O553" s="10" t="s">
        <v>20</v>
      </c>
      <c r="P553" s="10" t="s">
        <v>807</v>
      </c>
      <c r="Q553" s="10">
        <v>0</v>
      </c>
      <c r="R553" s="10">
        <v>0</v>
      </c>
      <c r="S553" s="10">
        <v>0</v>
      </c>
      <c r="T553" s="10">
        <v>0</v>
      </c>
      <c r="U553" s="10">
        <v>1</v>
      </c>
      <c r="V553" s="10">
        <v>0</v>
      </c>
      <c r="W553" s="10">
        <v>0</v>
      </c>
      <c r="X553" s="10" t="s">
        <v>112</v>
      </c>
      <c r="Y553" s="10"/>
      <c r="Z553" s="10" t="s">
        <v>113</v>
      </c>
      <c r="AA553" s="10">
        <v>2030</v>
      </c>
      <c r="AB553" s="10" t="s">
        <v>114</v>
      </c>
      <c r="AC553" s="10" t="s">
        <v>4347</v>
      </c>
      <c r="AD553" s="10">
        <v>2014</v>
      </c>
      <c r="AE553" s="10" t="s">
        <v>116</v>
      </c>
      <c r="AF553" s="10" t="s">
        <v>117</v>
      </c>
      <c r="AG553" s="10"/>
      <c r="AH553" s="10">
        <v>0</v>
      </c>
      <c r="AI553" s="10">
        <v>0</v>
      </c>
      <c r="AJ553" s="10">
        <v>0</v>
      </c>
      <c r="AK553" s="10">
        <v>0</v>
      </c>
      <c r="AL553" s="10">
        <v>0</v>
      </c>
      <c r="AM553" s="10">
        <v>0</v>
      </c>
      <c r="AN553" s="10">
        <v>1</v>
      </c>
      <c r="AO553" s="10">
        <v>0</v>
      </c>
      <c r="AP553" s="10">
        <v>0</v>
      </c>
      <c r="AQ553" s="10">
        <v>0</v>
      </c>
      <c r="AR553" s="10">
        <v>0</v>
      </c>
      <c r="AS553" s="10">
        <v>0</v>
      </c>
      <c r="AT553" s="10">
        <v>0</v>
      </c>
      <c r="AU553" s="10"/>
      <c r="AV553" s="10"/>
      <c r="AW553" s="10"/>
      <c r="AX553" s="10">
        <v>2024</v>
      </c>
      <c r="AY553" s="10" t="s">
        <v>4348</v>
      </c>
      <c r="AZ553" s="10" t="s">
        <v>119</v>
      </c>
      <c r="BA553" s="10"/>
      <c r="BB553" s="10">
        <v>1</v>
      </c>
      <c r="BC553" s="10" t="s">
        <v>681</v>
      </c>
      <c r="BD553" s="10" t="s">
        <v>682</v>
      </c>
      <c r="BE553" s="10"/>
      <c r="BF553" s="10"/>
      <c r="BG553" s="10"/>
      <c r="BH553" s="10"/>
      <c r="BI553" s="10"/>
      <c r="BJ553" s="10"/>
      <c r="BK553" s="10"/>
      <c r="BL553" s="10"/>
      <c r="BM553" s="10"/>
      <c r="BN553" s="12" t="s">
        <v>1691</v>
      </c>
      <c r="BO553" s="12" t="s">
        <v>635</v>
      </c>
      <c r="BP553" s="10"/>
      <c r="BQ553" s="10" t="s">
        <v>91</v>
      </c>
      <c r="BR553" s="10">
        <v>2024</v>
      </c>
      <c r="BS553" s="10" t="str">
        <f>+_xlfn.XLOOKUP(Tabla1[[#This Row],[COD_ACT]],'[1]VF (2)'!$B:$B,'[1]VF (2)'!$AGD:$AGD)</f>
        <v>101;502;503;504</v>
      </c>
      <c r="BT553" s="10">
        <f>+_xlfn.XLOOKUP(Tabla1[[#This Row],[COD_ACT]],'[1]VF (2)'!$B:$B,'[1]VF (2)'!$AGC:$AGC)</f>
        <v>0</v>
      </c>
      <c r="BU553" s="10" t="e">
        <f>+_xlfn.XLOOKUP(Tabla1[[#This Row],[COD_ACT]],'[2]COMPACTO PUNTO Y COMA'!$A:$A,'[2]COMPACTO PUNTO Y COMA'!$C:$C)</f>
        <v>#N/A</v>
      </c>
      <c r="BV553" s="10" t="e">
        <f>+_xlfn.XLOOKUP(Tabla1[[#This Row],[COD_ACT]],[3]Sheet1!$A:$A,[3]Sheet1!$B:$B)</f>
        <v>#N/A</v>
      </c>
      <c r="BW553" s="14">
        <v>500</v>
      </c>
      <c r="BX553" s="10" t="s">
        <v>4349</v>
      </c>
      <c r="BY553" s="10"/>
      <c r="BZ553" s="10"/>
      <c r="CA553" s="10"/>
      <c r="CB553" s="10"/>
      <c r="CC553" s="10"/>
      <c r="CD553" s="10"/>
      <c r="CE553" s="10"/>
      <c r="CF553" s="10"/>
      <c r="CG553" s="10"/>
    </row>
    <row r="554" spans="1:85" hidden="1">
      <c r="A554" s="10" t="s">
        <v>4350</v>
      </c>
      <c r="B554" s="10">
        <v>23618</v>
      </c>
      <c r="C554" s="11" t="s">
        <v>86</v>
      </c>
      <c r="D554" s="10" t="s">
        <v>201</v>
      </c>
      <c r="E554" s="10" t="s">
        <v>202</v>
      </c>
      <c r="F554" s="10" t="s">
        <v>89</v>
      </c>
      <c r="G554" s="10"/>
      <c r="H554" s="10"/>
      <c r="I554" s="10"/>
      <c r="J554" s="10"/>
      <c r="K554" s="12" t="s">
        <v>4351</v>
      </c>
      <c r="L554" s="10" t="s">
        <v>91</v>
      </c>
      <c r="M554" s="10" t="s">
        <v>91</v>
      </c>
      <c r="N554" s="10" t="s">
        <v>92</v>
      </c>
      <c r="O554" s="10" t="s">
        <v>20</v>
      </c>
      <c r="P554" s="10" t="s">
        <v>807</v>
      </c>
      <c r="Q554" s="10">
        <v>0</v>
      </c>
      <c r="R554" s="10">
        <v>0</v>
      </c>
      <c r="S554" s="10">
        <v>0</v>
      </c>
      <c r="T554" s="10">
        <v>0</v>
      </c>
      <c r="U554" s="10">
        <v>1</v>
      </c>
      <c r="V554" s="10">
        <v>0</v>
      </c>
      <c r="W554" s="10">
        <v>0</v>
      </c>
      <c r="X554" s="10" t="s">
        <v>112</v>
      </c>
      <c r="Y554" s="10"/>
      <c r="Z554" s="10" t="s">
        <v>113</v>
      </c>
      <c r="AA554" s="10">
        <v>2030</v>
      </c>
      <c r="AB554" s="10" t="s">
        <v>114</v>
      </c>
      <c r="AC554" s="10" t="s">
        <v>4352</v>
      </c>
      <c r="AD554" s="10">
        <v>2014</v>
      </c>
      <c r="AE554" s="10" t="s">
        <v>116</v>
      </c>
      <c r="AF554" s="10" t="s">
        <v>117</v>
      </c>
      <c r="AG554" s="10"/>
      <c r="AH554" s="10">
        <v>0</v>
      </c>
      <c r="AI554" s="10">
        <v>0</v>
      </c>
      <c r="AJ554" s="10">
        <v>0</v>
      </c>
      <c r="AK554" s="10">
        <v>0</v>
      </c>
      <c r="AL554" s="10">
        <v>0</v>
      </c>
      <c r="AM554" s="10">
        <v>0</v>
      </c>
      <c r="AN554" s="10">
        <v>1</v>
      </c>
      <c r="AO554" s="10">
        <v>0</v>
      </c>
      <c r="AP554" s="10">
        <v>0</v>
      </c>
      <c r="AQ554" s="10">
        <v>0</v>
      </c>
      <c r="AR554" s="10">
        <v>0</v>
      </c>
      <c r="AS554" s="10">
        <v>0</v>
      </c>
      <c r="AT554" s="10">
        <v>0</v>
      </c>
      <c r="AU554" s="10"/>
      <c r="AV554" s="10"/>
      <c r="AW554" s="10"/>
      <c r="AX554" s="10">
        <v>2024</v>
      </c>
      <c r="AY554" s="10" t="s">
        <v>4353</v>
      </c>
      <c r="AZ554" s="10" t="s">
        <v>119</v>
      </c>
      <c r="BA554" s="10"/>
      <c r="BB554" s="10">
        <v>1</v>
      </c>
      <c r="BC554" s="10" t="s">
        <v>681</v>
      </c>
      <c r="BD554" s="10" t="s">
        <v>682</v>
      </c>
      <c r="BE554" s="10"/>
      <c r="BF554" s="10"/>
      <c r="BG554" s="10"/>
      <c r="BH554" s="10"/>
      <c r="BI554" s="10"/>
      <c r="BJ554" s="10"/>
      <c r="BK554" s="10"/>
      <c r="BL554" s="10"/>
      <c r="BM554" s="10"/>
      <c r="BN554" s="12" t="s">
        <v>1691</v>
      </c>
      <c r="BO554" s="12" t="s">
        <v>635</v>
      </c>
      <c r="BP554" s="10"/>
      <c r="BQ554" s="10" t="s">
        <v>91</v>
      </c>
      <c r="BR554" s="10">
        <v>2024</v>
      </c>
      <c r="BS554" s="10" t="str">
        <f>+_xlfn.XLOOKUP(Tabla1[[#This Row],[COD_ACT]],'[1]VF (2)'!$B:$B,'[1]VF (2)'!$AGD:$AGD)</f>
        <v>101;501</v>
      </c>
      <c r="BT554" s="10">
        <f>+_xlfn.XLOOKUP(Tabla1[[#This Row],[COD_ACT]],'[1]VF (2)'!$B:$B,'[1]VF (2)'!$AGC:$AGC)</f>
        <v>0</v>
      </c>
      <c r="BU554" s="10" t="e">
        <f>+_xlfn.XLOOKUP(Tabla1[[#This Row],[COD_ACT]],'[2]COMPACTO PUNTO Y COMA'!$A:$A,'[2]COMPACTO PUNTO Y COMA'!$C:$C)</f>
        <v>#N/A</v>
      </c>
      <c r="BV554" s="10" t="e">
        <f>+_xlfn.XLOOKUP(Tabla1[[#This Row],[COD_ACT]],[3]Sheet1!$A:$A,[3]Sheet1!$B:$B)</f>
        <v>#N/A</v>
      </c>
      <c r="BW554" s="14">
        <v>500</v>
      </c>
      <c r="BX554" s="10" t="s">
        <v>4313</v>
      </c>
      <c r="BY554" s="10"/>
      <c r="BZ554" s="10"/>
      <c r="CA554" s="10"/>
      <c r="CB554" s="10"/>
      <c r="CC554" s="10"/>
      <c r="CD554" s="10"/>
      <c r="CE554" s="10"/>
      <c r="CF554" s="10"/>
      <c r="CG554" s="10"/>
    </row>
    <row r="555" spans="1:85" hidden="1">
      <c r="A555" s="10" t="s">
        <v>4354</v>
      </c>
      <c r="B555" s="10">
        <v>23527</v>
      </c>
      <c r="C555" s="11" t="s">
        <v>86</v>
      </c>
      <c r="D555" s="10" t="s">
        <v>201</v>
      </c>
      <c r="E555" s="10" t="s">
        <v>202</v>
      </c>
      <c r="F555" s="10" t="s">
        <v>89</v>
      </c>
      <c r="G555" s="10"/>
      <c r="H555" s="10"/>
      <c r="I555" s="10"/>
      <c r="J555" s="10"/>
      <c r="K555" s="12" t="s">
        <v>4355</v>
      </c>
      <c r="L555" s="10" t="s">
        <v>91</v>
      </c>
      <c r="M555" s="10" t="s">
        <v>91</v>
      </c>
      <c r="N555" s="10" t="s">
        <v>92</v>
      </c>
      <c r="O555" s="10" t="s">
        <v>20</v>
      </c>
      <c r="P555" s="10" t="s">
        <v>807</v>
      </c>
      <c r="Q555" s="10">
        <v>0</v>
      </c>
      <c r="R555" s="10">
        <v>0</v>
      </c>
      <c r="S555" s="10">
        <v>0</v>
      </c>
      <c r="T555" s="10">
        <v>0</v>
      </c>
      <c r="U555" s="10">
        <v>1</v>
      </c>
      <c r="V555" s="10">
        <v>0</v>
      </c>
      <c r="W555" s="10">
        <v>0</v>
      </c>
      <c r="X555" s="10" t="s">
        <v>112</v>
      </c>
      <c r="Y555" s="10"/>
      <c r="Z555" s="10" t="s">
        <v>113</v>
      </c>
      <c r="AA555" s="10">
        <v>2030</v>
      </c>
      <c r="AB555" s="10" t="s">
        <v>114</v>
      </c>
      <c r="AC555" s="10" t="s">
        <v>4356</v>
      </c>
      <c r="AD555" s="10">
        <v>2014</v>
      </c>
      <c r="AE555" s="10" t="s">
        <v>116</v>
      </c>
      <c r="AF555" s="10" t="s">
        <v>117</v>
      </c>
      <c r="AG555" s="10"/>
      <c r="AH555" s="10">
        <v>0</v>
      </c>
      <c r="AI555" s="10">
        <v>0</v>
      </c>
      <c r="AJ555" s="10">
        <v>0</v>
      </c>
      <c r="AK555" s="10">
        <v>0</v>
      </c>
      <c r="AL555" s="10">
        <v>0</v>
      </c>
      <c r="AM555" s="10">
        <v>0</v>
      </c>
      <c r="AN555" s="10">
        <v>1</v>
      </c>
      <c r="AO555" s="10">
        <v>0</v>
      </c>
      <c r="AP555" s="10">
        <v>0</v>
      </c>
      <c r="AQ555" s="10">
        <v>0</v>
      </c>
      <c r="AR555" s="10">
        <v>0</v>
      </c>
      <c r="AS555" s="10">
        <v>0</v>
      </c>
      <c r="AT555" s="10">
        <v>0</v>
      </c>
      <c r="AU555" s="10"/>
      <c r="AV555" s="10"/>
      <c r="AW555" s="10"/>
      <c r="AX555" s="10">
        <v>2024</v>
      </c>
      <c r="AY555" s="10" t="s">
        <v>4357</v>
      </c>
      <c r="AZ555" s="10" t="s">
        <v>119</v>
      </c>
      <c r="BA555" s="10"/>
      <c r="BB555" s="10">
        <v>1</v>
      </c>
      <c r="BC555" s="10" t="s">
        <v>681</v>
      </c>
      <c r="BD555" s="10" t="s">
        <v>682</v>
      </c>
      <c r="BE555" s="10"/>
      <c r="BF555" s="10"/>
      <c r="BG555" s="10"/>
      <c r="BH555" s="10"/>
      <c r="BI555" s="10"/>
      <c r="BJ555" s="10"/>
      <c r="BK555" s="10"/>
      <c r="BL555" s="10"/>
      <c r="BM555" s="10"/>
      <c r="BN555" s="12" t="s">
        <v>1691</v>
      </c>
      <c r="BO555" s="12" t="s">
        <v>635</v>
      </c>
      <c r="BP555" s="10"/>
      <c r="BQ555" s="10" t="s">
        <v>91</v>
      </c>
      <c r="BR555" s="10">
        <v>2024</v>
      </c>
      <c r="BS555" s="10" t="str">
        <f>+_xlfn.XLOOKUP(Tabla1[[#This Row],[COD_ACT]],'[1]VF (2)'!$B:$B,'[1]VF (2)'!$AGD:$AGD)</f>
        <v>101;304</v>
      </c>
      <c r="BT555" s="10">
        <f>+_xlfn.XLOOKUP(Tabla1[[#This Row],[COD_ACT]],'[1]VF (2)'!$B:$B,'[1]VF (2)'!$AGC:$AGC)</f>
        <v>0</v>
      </c>
      <c r="BU555" s="10" t="e">
        <f>+_xlfn.XLOOKUP(Tabla1[[#This Row],[COD_ACT]],'[2]COMPACTO PUNTO Y COMA'!$A:$A,'[2]COMPACTO PUNTO Y COMA'!$C:$C)</f>
        <v>#N/A</v>
      </c>
      <c r="BV555" s="10" t="e">
        <f>+_xlfn.XLOOKUP(Tabla1[[#This Row],[COD_ACT]],[3]Sheet1!$A:$A,[3]Sheet1!$B:$B)</f>
        <v>#N/A</v>
      </c>
      <c r="BW555" s="14">
        <v>500</v>
      </c>
      <c r="BX555" s="10" t="s">
        <v>4358</v>
      </c>
      <c r="BY555" s="10"/>
      <c r="BZ555" s="10"/>
      <c r="CA555" s="10"/>
      <c r="CB555" s="10"/>
      <c r="CC555" s="10"/>
      <c r="CD555" s="10"/>
      <c r="CE555" s="10"/>
      <c r="CF555" s="10"/>
      <c r="CG555" s="10"/>
    </row>
    <row r="556" spans="1:85" hidden="1">
      <c r="A556" s="10" t="s">
        <v>4359</v>
      </c>
      <c r="B556" s="10">
        <v>23609</v>
      </c>
      <c r="C556" s="11" t="s">
        <v>86</v>
      </c>
      <c r="D556" s="10" t="s">
        <v>201</v>
      </c>
      <c r="E556" s="10" t="s">
        <v>202</v>
      </c>
      <c r="F556" s="10" t="s">
        <v>89</v>
      </c>
      <c r="G556" s="10"/>
      <c r="H556" s="10"/>
      <c r="I556" s="10"/>
      <c r="J556" s="10"/>
      <c r="K556" s="12" t="s">
        <v>4360</v>
      </c>
      <c r="L556" s="10" t="s">
        <v>91</v>
      </c>
      <c r="M556" s="10" t="s">
        <v>91</v>
      </c>
      <c r="N556" s="10" t="s">
        <v>92</v>
      </c>
      <c r="O556" s="10" t="s">
        <v>20</v>
      </c>
      <c r="P556" s="10" t="s">
        <v>807</v>
      </c>
      <c r="Q556" s="10">
        <v>0</v>
      </c>
      <c r="R556" s="10">
        <v>0</v>
      </c>
      <c r="S556" s="10">
        <v>0</v>
      </c>
      <c r="T556" s="10">
        <v>0</v>
      </c>
      <c r="U556" s="10">
        <v>1</v>
      </c>
      <c r="V556" s="10">
        <v>0</v>
      </c>
      <c r="W556" s="10">
        <v>0</v>
      </c>
      <c r="X556" s="10" t="s">
        <v>112</v>
      </c>
      <c r="Y556" s="10"/>
      <c r="Z556" s="10" t="s">
        <v>113</v>
      </c>
      <c r="AA556" s="10">
        <v>2030</v>
      </c>
      <c r="AB556" s="10" t="s">
        <v>114</v>
      </c>
      <c r="AC556" s="10" t="s">
        <v>4361</v>
      </c>
      <c r="AD556" s="10">
        <v>2014</v>
      </c>
      <c r="AE556" s="10" t="s">
        <v>116</v>
      </c>
      <c r="AF556" s="10" t="s">
        <v>117</v>
      </c>
      <c r="AG556" s="10"/>
      <c r="AH556" s="10">
        <v>0</v>
      </c>
      <c r="AI556" s="10">
        <v>0</v>
      </c>
      <c r="AJ556" s="10">
        <v>0</v>
      </c>
      <c r="AK556" s="10">
        <v>0</v>
      </c>
      <c r="AL556" s="10">
        <v>0</v>
      </c>
      <c r="AM556" s="10">
        <v>0</v>
      </c>
      <c r="AN556" s="10">
        <v>1</v>
      </c>
      <c r="AO556" s="10">
        <v>0</v>
      </c>
      <c r="AP556" s="10">
        <v>0</v>
      </c>
      <c r="AQ556" s="10">
        <v>0</v>
      </c>
      <c r="AR556" s="10">
        <v>0</v>
      </c>
      <c r="AS556" s="10">
        <v>0</v>
      </c>
      <c r="AT556" s="10">
        <v>0</v>
      </c>
      <c r="AU556" s="10"/>
      <c r="AV556" s="10"/>
      <c r="AW556" s="10"/>
      <c r="AX556" s="10">
        <v>2024</v>
      </c>
      <c r="AY556" s="10" t="s">
        <v>4362</v>
      </c>
      <c r="AZ556" s="10" t="s">
        <v>119</v>
      </c>
      <c r="BA556" s="10"/>
      <c r="BB556" s="10">
        <v>1</v>
      </c>
      <c r="BC556" s="10" t="s">
        <v>681</v>
      </c>
      <c r="BD556" s="10" t="s">
        <v>682</v>
      </c>
      <c r="BE556" s="10"/>
      <c r="BF556" s="10"/>
      <c r="BG556" s="10"/>
      <c r="BH556" s="10"/>
      <c r="BI556" s="10"/>
      <c r="BJ556" s="10"/>
      <c r="BK556" s="10"/>
      <c r="BL556" s="10"/>
      <c r="BM556" s="10"/>
      <c r="BN556" s="12" t="s">
        <v>1691</v>
      </c>
      <c r="BO556" s="12" t="s">
        <v>635</v>
      </c>
      <c r="BP556" s="10"/>
      <c r="BQ556" s="10" t="s">
        <v>91</v>
      </c>
      <c r="BR556" s="10">
        <v>2024</v>
      </c>
      <c r="BS556" s="10" t="str">
        <f>+_xlfn.XLOOKUP(Tabla1[[#This Row],[COD_ACT]],'[1]VF (2)'!$B:$B,'[1]VF (2)'!$AGD:$AGD)</f>
        <v>101;501</v>
      </c>
      <c r="BT556" s="10">
        <f>+_xlfn.XLOOKUP(Tabla1[[#This Row],[COD_ACT]],'[1]VF (2)'!$B:$B,'[1]VF (2)'!$AGC:$AGC)</f>
        <v>0</v>
      </c>
      <c r="BU556" s="10" t="e">
        <f>+_xlfn.XLOOKUP(Tabla1[[#This Row],[COD_ACT]],'[2]COMPACTO PUNTO Y COMA'!$A:$A,'[2]COMPACTO PUNTO Y COMA'!$C:$C)</f>
        <v>#N/A</v>
      </c>
      <c r="BV556" s="10" t="e">
        <f>+_xlfn.XLOOKUP(Tabla1[[#This Row],[COD_ACT]],[3]Sheet1!$A:$A,[3]Sheet1!$B:$B)</f>
        <v>#N/A</v>
      </c>
      <c r="BW556" s="14">
        <v>500</v>
      </c>
      <c r="BX556" s="10" t="s">
        <v>4313</v>
      </c>
      <c r="BY556" s="10"/>
      <c r="BZ556" s="10"/>
      <c r="CA556" s="10"/>
      <c r="CB556" s="10"/>
      <c r="CC556" s="10"/>
      <c r="CD556" s="10"/>
      <c r="CE556" s="10"/>
      <c r="CF556" s="10"/>
      <c r="CG556" s="10"/>
    </row>
    <row r="557" spans="1:85" hidden="1">
      <c r="A557" s="10" t="s">
        <v>4363</v>
      </c>
      <c r="B557" s="10">
        <v>23616</v>
      </c>
      <c r="C557" s="11" t="s">
        <v>86</v>
      </c>
      <c r="D557" s="10" t="s">
        <v>201</v>
      </c>
      <c r="E557" s="10" t="s">
        <v>202</v>
      </c>
      <c r="F557" s="10" t="s">
        <v>89</v>
      </c>
      <c r="G557" s="10"/>
      <c r="H557" s="10"/>
      <c r="I557" s="10"/>
      <c r="J557" s="10"/>
      <c r="K557" s="12" t="s">
        <v>4364</v>
      </c>
      <c r="L557" s="10" t="s">
        <v>91</v>
      </c>
      <c r="M557" s="10" t="s">
        <v>91</v>
      </c>
      <c r="N557" s="10" t="s">
        <v>92</v>
      </c>
      <c r="O557" s="10" t="s">
        <v>20</v>
      </c>
      <c r="P557" s="10" t="s">
        <v>807</v>
      </c>
      <c r="Q557" s="10">
        <v>0</v>
      </c>
      <c r="R557" s="10">
        <v>0</v>
      </c>
      <c r="S557" s="10">
        <v>0</v>
      </c>
      <c r="T557" s="10">
        <v>0</v>
      </c>
      <c r="U557" s="10">
        <v>1</v>
      </c>
      <c r="V557" s="10">
        <v>0</v>
      </c>
      <c r="W557" s="10">
        <v>0</v>
      </c>
      <c r="X557" s="10" t="s">
        <v>112</v>
      </c>
      <c r="Y557" s="10"/>
      <c r="Z557" s="10" t="s">
        <v>113</v>
      </c>
      <c r="AA557" s="10">
        <v>2030</v>
      </c>
      <c r="AB557" s="10" t="s">
        <v>114</v>
      </c>
      <c r="AC557" s="10" t="s">
        <v>4365</v>
      </c>
      <c r="AD557" s="10">
        <v>2014</v>
      </c>
      <c r="AE557" s="10" t="s">
        <v>116</v>
      </c>
      <c r="AF557" s="10" t="s">
        <v>117</v>
      </c>
      <c r="AG557" s="10"/>
      <c r="AH557" s="10">
        <v>0</v>
      </c>
      <c r="AI557" s="10">
        <v>0</v>
      </c>
      <c r="AJ557" s="10">
        <v>0</v>
      </c>
      <c r="AK557" s="10">
        <v>0</v>
      </c>
      <c r="AL557" s="10">
        <v>0</v>
      </c>
      <c r="AM557" s="10">
        <v>0</v>
      </c>
      <c r="AN557" s="10">
        <v>1</v>
      </c>
      <c r="AO557" s="10">
        <v>0</v>
      </c>
      <c r="AP557" s="10">
        <v>0</v>
      </c>
      <c r="AQ557" s="10">
        <v>0</v>
      </c>
      <c r="AR557" s="10">
        <v>0</v>
      </c>
      <c r="AS557" s="10">
        <v>0</v>
      </c>
      <c r="AT557" s="10">
        <v>0</v>
      </c>
      <c r="AU557" s="10"/>
      <c r="AV557" s="10"/>
      <c r="AW557" s="10"/>
      <c r="AX557" s="10">
        <v>2024</v>
      </c>
      <c r="AY557" s="10" t="s">
        <v>4366</v>
      </c>
      <c r="AZ557" s="10" t="s">
        <v>119</v>
      </c>
      <c r="BA557" s="10"/>
      <c r="BB557" s="10">
        <v>1</v>
      </c>
      <c r="BC557" s="10" t="s">
        <v>681</v>
      </c>
      <c r="BD557" s="10" t="s">
        <v>682</v>
      </c>
      <c r="BE557" s="10"/>
      <c r="BF557" s="10"/>
      <c r="BG557" s="10"/>
      <c r="BH557" s="10"/>
      <c r="BI557" s="10"/>
      <c r="BJ557" s="10"/>
      <c r="BK557" s="10"/>
      <c r="BL557" s="10"/>
      <c r="BM557" s="10"/>
      <c r="BN557" s="12" t="s">
        <v>1691</v>
      </c>
      <c r="BO557" s="12" t="s">
        <v>635</v>
      </c>
      <c r="BP557" s="10"/>
      <c r="BQ557" s="10" t="s">
        <v>91</v>
      </c>
      <c r="BR557" s="10">
        <v>2024</v>
      </c>
      <c r="BS557" s="10" t="str">
        <f>+_xlfn.XLOOKUP(Tabla1[[#This Row],[COD_ACT]],'[1]VF (2)'!$B:$B,'[1]VF (2)'!$AGD:$AGD)</f>
        <v>101;501</v>
      </c>
      <c r="BT557" s="10">
        <f>+_xlfn.XLOOKUP(Tabla1[[#This Row],[COD_ACT]],'[1]VF (2)'!$B:$B,'[1]VF (2)'!$AGC:$AGC)</f>
        <v>0</v>
      </c>
      <c r="BU557" s="10" t="e">
        <f>+_xlfn.XLOOKUP(Tabla1[[#This Row],[COD_ACT]],'[2]COMPACTO PUNTO Y COMA'!$A:$A,'[2]COMPACTO PUNTO Y COMA'!$C:$C)</f>
        <v>#N/A</v>
      </c>
      <c r="BV557" s="10" t="e">
        <f>+_xlfn.XLOOKUP(Tabla1[[#This Row],[COD_ACT]],[3]Sheet1!$A:$A,[3]Sheet1!$B:$B)</f>
        <v>#N/A</v>
      </c>
      <c r="BW557" s="14">
        <v>500</v>
      </c>
      <c r="BX557" s="10" t="s">
        <v>4313</v>
      </c>
      <c r="BY557" s="10"/>
      <c r="BZ557" s="10"/>
      <c r="CA557" s="10"/>
      <c r="CB557" s="10"/>
      <c r="CC557" s="10"/>
      <c r="CD557" s="10"/>
      <c r="CE557" s="10"/>
      <c r="CF557" s="10"/>
      <c r="CG557" s="10"/>
    </row>
    <row r="558" spans="1:85">
      <c r="A558" s="10" t="s">
        <v>4367</v>
      </c>
      <c r="B558" s="10">
        <v>776</v>
      </c>
      <c r="C558" s="11" t="s">
        <v>86</v>
      </c>
      <c r="D558" s="10" t="s">
        <v>1116</v>
      </c>
      <c r="E558" s="10" t="s">
        <v>1117</v>
      </c>
      <c r="F558" s="10" t="s">
        <v>89</v>
      </c>
      <c r="G558" s="16">
        <v>8</v>
      </c>
      <c r="H558" s="10"/>
      <c r="I558" s="10"/>
      <c r="J558" s="10"/>
      <c r="K558" s="12" t="s">
        <v>4368</v>
      </c>
      <c r="L558" s="10" t="s">
        <v>91</v>
      </c>
      <c r="M558" s="10" t="s">
        <v>92</v>
      </c>
      <c r="N558" s="10" t="s">
        <v>91</v>
      </c>
      <c r="O558" s="10" t="s">
        <v>16</v>
      </c>
      <c r="P558" s="10" t="s">
        <v>93</v>
      </c>
      <c r="Q558" s="10">
        <v>1</v>
      </c>
      <c r="R558" s="10">
        <v>0</v>
      </c>
      <c r="S558" s="10">
        <v>0</v>
      </c>
      <c r="T558" s="10">
        <v>0</v>
      </c>
      <c r="U558" s="10">
        <v>0</v>
      </c>
      <c r="V558" s="10">
        <v>0</v>
      </c>
      <c r="W558" s="10">
        <v>0</v>
      </c>
      <c r="X558" s="10" t="s">
        <v>153</v>
      </c>
      <c r="Y558" s="10" t="s">
        <v>153</v>
      </c>
      <c r="Z558" s="10" t="s">
        <v>322</v>
      </c>
      <c r="AA558" s="10">
        <v>2033</v>
      </c>
      <c r="AB558" s="10" t="s">
        <v>323</v>
      </c>
      <c r="AC558" s="10" t="s">
        <v>4369</v>
      </c>
      <c r="AD558" s="10">
        <v>2014</v>
      </c>
      <c r="AE558" s="10" t="s">
        <v>116</v>
      </c>
      <c r="AF558" s="10" t="s">
        <v>117</v>
      </c>
      <c r="AG558" s="10"/>
      <c r="AH558" s="10">
        <v>0</v>
      </c>
      <c r="AI558" s="10">
        <v>0</v>
      </c>
      <c r="AJ558" s="10">
        <v>0</v>
      </c>
      <c r="AK558" s="10">
        <v>0</v>
      </c>
      <c r="AL558" s="10">
        <v>0</v>
      </c>
      <c r="AM558" s="10">
        <v>1</v>
      </c>
      <c r="AN558" s="10">
        <v>1</v>
      </c>
      <c r="AO558" s="10">
        <v>1</v>
      </c>
      <c r="AP558" s="10">
        <v>1</v>
      </c>
      <c r="AQ558" s="10">
        <v>1</v>
      </c>
      <c r="AR558" s="10">
        <v>1</v>
      </c>
      <c r="AS558" s="10">
        <v>1</v>
      </c>
      <c r="AT558" s="10">
        <v>1</v>
      </c>
      <c r="AU558" s="13" t="s">
        <v>4370</v>
      </c>
      <c r="AV558" s="10"/>
      <c r="AW558" s="10">
        <v>776</v>
      </c>
      <c r="AX558" s="10">
        <v>2024</v>
      </c>
      <c r="AY558" s="10" t="s">
        <v>4371</v>
      </c>
      <c r="AZ558" s="10" t="s">
        <v>4372</v>
      </c>
      <c r="BA558" s="10" t="s">
        <v>4373</v>
      </c>
      <c r="BB558" s="10">
        <v>1</v>
      </c>
      <c r="BC558" s="10" t="s">
        <v>707</v>
      </c>
      <c r="BD558" s="10" t="s">
        <v>708</v>
      </c>
      <c r="BE558" s="10">
        <v>2</v>
      </c>
      <c r="BF558" s="10" t="s">
        <v>311</v>
      </c>
      <c r="BG558" s="10" t="s">
        <v>1528</v>
      </c>
      <c r="BH558" s="10" t="s">
        <v>1529</v>
      </c>
      <c r="BI558" s="10" t="s">
        <v>1530</v>
      </c>
      <c r="BJ558" s="10" t="s">
        <v>1531</v>
      </c>
      <c r="BK558" s="10">
        <v>4</v>
      </c>
      <c r="BL558" s="10" t="s">
        <v>714</v>
      </c>
      <c r="BM558" s="10" t="s">
        <v>458</v>
      </c>
      <c r="BN558" s="10" t="s">
        <v>106</v>
      </c>
      <c r="BO558" s="10" t="s">
        <v>106</v>
      </c>
      <c r="BP558" s="10"/>
      <c r="BQ558" s="10" t="s">
        <v>92</v>
      </c>
      <c r="BR558" s="10">
        <v>2024</v>
      </c>
      <c r="BS558" s="10" t="e">
        <f>+_xlfn.XLOOKUP(Tabla1[[#This Row],[COD_ACT]],'[1]VF (2)'!$B:$B,'[1]VF (2)'!$AGD:$AGD)</f>
        <v>#N/A</v>
      </c>
      <c r="BT558" s="10" t="e">
        <f>+_xlfn.XLOOKUP(Tabla1[[#This Row],[COD_ACT]],'[1]VF (2)'!$B:$B,'[1]VF (2)'!$AGC:$AGC)</f>
        <v>#N/A</v>
      </c>
      <c r="BU558" s="10" t="e">
        <f>+_xlfn.XLOOKUP(Tabla1[[#This Row],[COD_ACT]],'[2]COMPACTO PUNTO Y COMA'!$A:$A,'[2]COMPACTO PUNTO Y COMA'!$C:$C)</f>
        <v>#N/A</v>
      </c>
      <c r="BV558" s="10" t="str">
        <f>_xlfn.XLOOKUP(Tabla1[[#This Row],[COD_ACT]],[3]Sheet1!$A:$A,[3]Sheet1!$B:$B)</f>
        <v>102;203;309;403;501;502;503;105</v>
      </c>
      <c r="BW558" s="14">
        <v>400</v>
      </c>
      <c r="BX558" s="10" t="s">
        <v>4374</v>
      </c>
      <c r="BY558" s="10"/>
      <c r="BZ558" s="10"/>
      <c r="CA558" s="10"/>
      <c r="CB558" s="10"/>
      <c r="CC558" s="10"/>
      <c r="CD558" s="10"/>
      <c r="CE558" s="10"/>
      <c r="CF558" s="10"/>
      <c r="CG558" s="10"/>
    </row>
    <row r="559" spans="1:85" hidden="1">
      <c r="A559" s="10" t="s">
        <v>4375</v>
      </c>
      <c r="B559" s="10">
        <v>665</v>
      </c>
      <c r="C559" s="11" t="s">
        <v>86</v>
      </c>
      <c r="D559" s="10" t="s">
        <v>3604</v>
      </c>
      <c r="E559" s="10" t="s">
        <v>3605</v>
      </c>
      <c r="F559" s="10" t="s">
        <v>89</v>
      </c>
      <c r="G559" s="16">
        <v>4</v>
      </c>
      <c r="H559" s="10"/>
      <c r="I559" s="10"/>
      <c r="J559" s="10"/>
      <c r="K559" s="12" t="s">
        <v>4376</v>
      </c>
      <c r="L559" s="10" t="s">
        <v>91</v>
      </c>
      <c r="M559" s="10" t="s">
        <v>91</v>
      </c>
      <c r="N559" s="10" t="s">
        <v>92</v>
      </c>
      <c r="O559" s="10" t="s">
        <v>17</v>
      </c>
      <c r="P559" s="10" t="s">
        <v>204</v>
      </c>
      <c r="Q559" s="10">
        <v>0</v>
      </c>
      <c r="R559" s="10">
        <v>1</v>
      </c>
      <c r="S559" s="10">
        <v>0</v>
      </c>
      <c r="T559" s="10">
        <v>0</v>
      </c>
      <c r="U559" s="10">
        <v>0</v>
      </c>
      <c r="V559" s="10">
        <v>0</v>
      </c>
      <c r="W559" s="10">
        <v>0</v>
      </c>
      <c r="X559" s="10" t="s">
        <v>112</v>
      </c>
      <c r="Y559" s="10" t="s">
        <v>153</v>
      </c>
      <c r="Z559" s="10" t="s">
        <v>3039</v>
      </c>
      <c r="AA559" s="10">
        <v>2110</v>
      </c>
      <c r="AB559" s="10" t="s">
        <v>3040</v>
      </c>
      <c r="AC559" s="10" t="s">
        <v>4377</v>
      </c>
      <c r="AD559" s="10">
        <v>2068</v>
      </c>
      <c r="AE559" s="10" t="s">
        <v>17</v>
      </c>
      <c r="AF559" s="10" t="s">
        <v>622</v>
      </c>
      <c r="AG559" s="10"/>
      <c r="AH559" s="10">
        <v>0</v>
      </c>
      <c r="AI559" s="10">
        <v>0</v>
      </c>
      <c r="AJ559" s="10">
        <v>0</v>
      </c>
      <c r="AK559" s="10">
        <v>0</v>
      </c>
      <c r="AL559" s="10">
        <v>0</v>
      </c>
      <c r="AM559" s="10">
        <v>1</v>
      </c>
      <c r="AN559" s="10">
        <v>1</v>
      </c>
      <c r="AO559" s="10">
        <v>1</v>
      </c>
      <c r="AP559" s="10">
        <v>1</v>
      </c>
      <c r="AQ559" s="10">
        <v>1</v>
      </c>
      <c r="AR559" s="10">
        <v>1</v>
      </c>
      <c r="AS559" s="10">
        <v>1</v>
      </c>
      <c r="AT559" s="10">
        <v>1</v>
      </c>
      <c r="AU559" s="13" t="s">
        <v>4378</v>
      </c>
      <c r="AV559" s="10"/>
      <c r="AW559" s="10">
        <v>665</v>
      </c>
      <c r="AX559" s="10">
        <v>2024</v>
      </c>
      <c r="AY559" s="10" t="s">
        <v>4379</v>
      </c>
      <c r="AZ559" s="10" t="s">
        <v>4372</v>
      </c>
      <c r="BA559" s="10" t="s">
        <v>4380</v>
      </c>
      <c r="BB559" s="10">
        <v>1</v>
      </c>
      <c r="BC559" s="10" t="s">
        <v>707</v>
      </c>
      <c r="BD559" s="10" t="s">
        <v>708</v>
      </c>
      <c r="BE559" s="10">
        <v>2</v>
      </c>
      <c r="BF559" s="10" t="s">
        <v>311</v>
      </c>
      <c r="BG559" s="10" t="s">
        <v>1528</v>
      </c>
      <c r="BH559" s="10" t="s">
        <v>1529</v>
      </c>
      <c r="BI559" s="10" t="s">
        <v>1530</v>
      </c>
      <c r="BJ559" s="10" t="s">
        <v>1531</v>
      </c>
      <c r="BK559" s="10">
        <v>4</v>
      </c>
      <c r="BL559" s="10" t="s">
        <v>714</v>
      </c>
      <c r="BM559" s="10" t="s">
        <v>458</v>
      </c>
      <c r="BN559" s="10" t="s">
        <v>106</v>
      </c>
      <c r="BO559" s="10" t="s">
        <v>106</v>
      </c>
      <c r="BP559" s="10" t="str">
        <f>+_xlfn.XLOOKUP(B559,[4]Base2020!$B:$B,[4]Base2020!$BL:$BL)</f>
        <v>Favor corregir, porque no viene la opción, que la escuela coordinadora y a la que pertenece la funcionaria Dylana Freer es Escuela de Ciencias Naturales y Exactas del Campus Tecnológico Local San Carlos.
Además, los funcionarios Diego Rojas y Marlen Treviño pertenecen a la Unidad Desconcentrada de Computación del Campus Tecnológico Local San Carlos (tampoco aparecía esta opción en el formulario):
Les agradezco se han las corrección</v>
      </c>
      <c r="BQ559" s="10" t="s">
        <v>92</v>
      </c>
      <c r="BR559" s="10">
        <v>2024</v>
      </c>
      <c r="BS559" s="10" t="e">
        <f>+_xlfn.XLOOKUP(Tabla1[[#This Row],[COD_ACT]],'[1]VF (2)'!$B:$B,'[1]VF (2)'!$AGD:$AGD)</f>
        <v>#N/A</v>
      </c>
      <c r="BT559" s="10" t="e">
        <f>+_xlfn.XLOOKUP(Tabla1[[#This Row],[COD_ACT]],'[1]VF (2)'!$B:$B,'[1]VF (2)'!$AGC:$AGC)</f>
        <v>#N/A</v>
      </c>
      <c r="BU559" s="10" t="str">
        <f>+_xlfn.XLOOKUP(Tabla1[[#This Row],[COD_ACT]],'[2]COMPACTO PUNTO Y COMA'!$A:$A,'[2]COMPACTO PUNTO Y COMA'!$C:$C)</f>
        <v>103</v>
      </c>
      <c r="BV559" s="10" t="str">
        <f>_xlfn.XLOOKUP(Tabla1[[#This Row],[COD_ACT]],[3]Sheet1!$A:$A,[3]Sheet1!$B:$B)</f>
        <v>601;201;401;402;403;404;202;203;204</v>
      </c>
      <c r="BW559" s="14" t="s">
        <v>351</v>
      </c>
      <c r="BX559" s="10" t="s">
        <v>4381</v>
      </c>
      <c r="BY559" s="10"/>
      <c r="BZ559" s="10"/>
      <c r="CA559" s="10"/>
      <c r="CB559" s="10"/>
      <c r="CC559" s="10"/>
      <c r="CD559" s="10"/>
      <c r="CE559" s="10"/>
      <c r="CF559" s="10"/>
      <c r="CG559" s="10"/>
    </row>
    <row r="560" spans="1:85" hidden="1">
      <c r="A560" s="10" t="s">
        <v>4382</v>
      </c>
      <c r="B560" s="10">
        <v>596</v>
      </c>
      <c r="C560" s="11" t="s">
        <v>86</v>
      </c>
      <c r="D560" s="10" t="s">
        <v>1116</v>
      </c>
      <c r="E560" s="10" t="s">
        <v>1117</v>
      </c>
      <c r="F560" s="10" t="s">
        <v>89</v>
      </c>
      <c r="G560" s="16">
        <v>1</v>
      </c>
      <c r="H560" s="10"/>
      <c r="I560" s="10"/>
      <c r="J560" s="10"/>
      <c r="K560" s="12" t="s">
        <v>4383</v>
      </c>
      <c r="L560" s="10" t="s">
        <v>91</v>
      </c>
      <c r="M560" s="10" t="s">
        <v>92</v>
      </c>
      <c r="N560" s="10" t="s">
        <v>91</v>
      </c>
      <c r="O560" s="10" t="s">
        <v>16</v>
      </c>
      <c r="P560" s="10" t="s">
        <v>93</v>
      </c>
      <c r="Q560" s="10">
        <v>1</v>
      </c>
      <c r="R560" s="10">
        <v>0</v>
      </c>
      <c r="S560" s="10">
        <v>0</v>
      </c>
      <c r="T560" s="10">
        <v>0</v>
      </c>
      <c r="U560" s="10">
        <v>0</v>
      </c>
      <c r="V560" s="10">
        <v>0</v>
      </c>
      <c r="W560" s="10">
        <v>0</v>
      </c>
      <c r="X560" s="10" t="s">
        <v>112</v>
      </c>
      <c r="Y560" s="10" t="s">
        <v>153</v>
      </c>
      <c r="Z560" s="10" t="s">
        <v>322</v>
      </c>
      <c r="AA560" s="10">
        <v>2033</v>
      </c>
      <c r="AB560" s="10" t="s">
        <v>323</v>
      </c>
      <c r="AC560" s="10" t="s">
        <v>4384</v>
      </c>
      <c r="AD560" s="10">
        <v>2014</v>
      </c>
      <c r="AE560" s="10" t="s">
        <v>116</v>
      </c>
      <c r="AF560" s="10" t="s">
        <v>117</v>
      </c>
      <c r="AG560" s="10"/>
      <c r="AH560" s="10">
        <v>0</v>
      </c>
      <c r="AI560" s="10">
        <v>0</v>
      </c>
      <c r="AJ560" s="10">
        <v>0</v>
      </c>
      <c r="AK560" s="10">
        <v>0</v>
      </c>
      <c r="AL560" s="10">
        <v>0</v>
      </c>
      <c r="AM560" s="10">
        <v>1</v>
      </c>
      <c r="AN560" s="10">
        <v>1</v>
      </c>
      <c r="AO560" s="10">
        <v>1</v>
      </c>
      <c r="AP560" s="10">
        <v>1</v>
      </c>
      <c r="AQ560" s="10">
        <v>1</v>
      </c>
      <c r="AR560" s="10">
        <v>1</v>
      </c>
      <c r="AS560" s="10">
        <v>1</v>
      </c>
      <c r="AT560" s="10">
        <v>1</v>
      </c>
      <c r="AU560" s="13" t="s">
        <v>4385</v>
      </c>
      <c r="AV560" s="10"/>
      <c r="AW560" s="10">
        <v>596</v>
      </c>
      <c r="AX560" s="10">
        <v>2024</v>
      </c>
      <c r="AY560" s="10" t="s">
        <v>4386</v>
      </c>
      <c r="AZ560" s="10" t="s">
        <v>4372</v>
      </c>
      <c r="BA560" s="10" t="s">
        <v>4387</v>
      </c>
      <c r="BB560" s="10">
        <v>1</v>
      </c>
      <c r="BC560" s="10" t="s">
        <v>707</v>
      </c>
      <c r="BD560" s="10" t="s">
        <v>708</v>
      </c>
      <c r="BE560" s="10">
        <v>2</v>
      </c>
      <c r="BF560" s="10" t="s">
        <v>311</v>
      </c>
      <c r="BG560" s="10" t="s">
        <v>1528</v>
      </c>
      <c r="BH560" s="10" t="s">
        <v>1529</v>
      </c>
      <c r="BI560" s="10" t="s">
        <v>1530</v>
      </c>
      <c r="BJ560" s="10" t="s">
        <v>1531</v>
      </c>
      <c r="BK560" s="10">
        <v>4</v>
      </c>
      <c r="BL560" s="10" t="s">
        <v>714</v>
      </c>
      <c r="BM560" s="10" t="s">
        <v>458</v>
      </c>
      <c r="BN560" s="10" t="s">
        <v>106</v>
      </c>
      <c r="BO560" s="10" t="s">
        <v>106</v>
      </c>
      <c r="BP560" s="10"/>
      <c r="BQ560" s="10" t="s">
        <v>92</v>
      </c>
      <c r="BR560" s="10">
        <v>2024</v>
      </c>
      <c r="BS560" s="10" t="e">
        <f>+_xlfn.XLOOKUP(Tabla1[[#This Row],[COD_ACT]],'[1]VF (2)'!$B:$B,'[1]VF (2)'!$AGD:$AGD)</f>
        <v>#N/A</v>
      </c>
      <c r="BT560" s="10" t="e">
        <f>+_xlfn.XLOOKUP(Tabla1[[#This Row],[COD_ACT]],'[1]VF (2)'!$B:$B,'[1]VF (2)'!$AGC:$AGC)</f>
        <v>#N/A</v>
      </c>
      <c r="BU560" s="10" t="str">
        <f>+_xlfn.XLOOKUP(Tabla1[[#This Row],[COD_ACT]],'[2]COMPACTO PUNTO Y COMA'!$A:$A,'[2]COMPACTO PUNTO Y COMA'!$C:$C)</f>
        <v>103</v>
      </c>
      <c r="BV560" s="10" t="str">
        <f>_xlfn.XLOOKUP(Tabla1[[#This Row],[COD_ACT]],[3]Sheet1!$A:$A,[3]Sheet1!$B:$B)</f>
        <v>102;203;302;404;501;512;307;105</v>
      </c>
      <c r="BW560" s="14" t="s">
        <v>351</v>
      </c>
      <c r="BX560" s="10" t="s">
        <v>4388</v>
      </c>
      <c r="BY560" s="10"/>
      <c r="BZ560" s="10"/>
      <c r="CA560" s="10"/>
      <c r="CB560" s="10"/>
      <c r="CC560" s="10"/>
      <c r="CD560" s="10"/>
      <c r="CE560" s="10"/>
      <c r="CF560" s="10"/>
      <c r="CG560" s="10"/>
    </row>
    <row r="561" spans="1:85">
      <c r="A561" s="10" t="s">
        <v>4389</v>
      </c>
      <c r="B561" s="10">
        <v>399</v>
      </c>
      <c r="C561" s="11" t="s">
        <v>86</v>
      </c>
      <c r="D561" s="10" t="s">
        <v>3173</v>
      </c>
      <c r="E561" s="10" t="s">
        <v>3174</v>
      </c>
      <c r="F561" s="10" t="s">
        <v>89</v>
      </c>
      <c r="G561" s="16">
        <v>2</v>
      </c>
      <c r="H561" s="10"/>
      <c r="I561" s="10"/>
      <c r="J561" s="10"/>
      <c r="K561" s="12" t="s">
        <v>4390</v>
      </c>
      <c r="L561" s="10" t="s">
        <v>91</v>
      </c>
      <c r="M561" s="10" t="s">
        <v>92</v>
      </c>
      <c r="N561" s="10" t="s">
        <v>91</v>
      </c>
      <c r="O561" s="10" t="s">
        <v>16</v>
      </c>
      <c r="P561" s="10" t="s">
        <v>93</v>
      </c>
      <c r="Q561" s="10">
        <v>1</v>
      </c>
      <c r="R561" s="10">
        <v>0</v>
      </c>
      <c r="S561" s="10">
        <v>0</v>
      </c>
      <c r="T561" s="10">
        <v>0</v>
      </c>
      <c r="U561" s="10">
        <v>0</v>
      </c>
      <c r="V561" s="10">
        <v>0</v>
      </c>
      <c r="W561" s="10">
        <v>0</v>
      </c>
      <c r="X561" s="10" t="s">
        <v>94</v>
      </c>
      <c r="Y561" s="10" t="s">
        <v>153</v>
      </c>
      <c r="Z561" s="10" t="s">
        <v>364</v>
      </c>
      <c r="AA561" s="10">
        <v>2039</v>
      </c>
      <c r="AB561" s="10" t="s">
        <v>365</v>
      </c>
      <c r="AC561" s="10" t="s">
        <v>4391</v>
      </c>
      <c r="AD561" s="10">
        <v>2014</v>
      </c>
      <c r="AE561" s="10" t="s">
        <v>116</v>
      </c>
      <c r="AF561" s="10" t="s">
        <v>117</v>
      </c>
      <c r="AG561" s="10"/>
      <c r="AH561" s="10">
        <v>0</v>
      </c>
      <c r="AI561" s="10">
        <v>0</v>
      </c>
      <c r="AJ561" s="10">
        <v>0</v>
      </c>
      <c r="AK561" s="10">
        <v>0</v>
      </c>
      <c r="AL561" s="10">
        <v>0</v>
      </c>
      <c r="AM561" s="10">
        <v>1</v>
      </c>
      <c r="AN561" s="10">
        <v>1</v>
      </c>
      <c r="AO561" s="10">
        <v>1</v>
      </c>
      <c r="AP561" s="10">
        <v>1</v>
      </c>
      <c r="AQ561" s="10">
        <v>1</v>
      </c>
      <c r="AR561" s="10">
        <v>1</v>
      </c>
      <c r="AS561" s="10">
        <v>1</v>
      </c>
      <c r="AT561" s="10">
        <v>1</v>
      </c>
      <c r="AU561" s="13" t="s">
        <v>4392</v>
      </c>
      <c r="AV561" s="10"/>
      <c r="AW561" s="10">
        <v>399</v>
      </c>
      <c r="AX561" s="10">
        <v>2024</v>
      </c>
      <c r="AY561" s="10" t="s">
        <v>4393</v>
      </c>
      <c r="AZ561" s="10" t="s">
        <v>4372</v>
      </c>
      <c r="BA561" s="10" t="s">
        <v>4394</v>
      </c>
      <c r="BB561" s="10">
        <v>1</v>
      </c>
      <c r="BC561" s="10" t="s">
        <v>707</v>
      </c>
      <c r="BD561" s="10" t="s">
        <v>708</v>
      </c>
      <c r="BE561" s="10">
        <v>2</v>
      </c>
      <c r="BF561" s="10" t="s">
        <v>311</v>
      </c>
      <c r="BG561" s="10" t="s">
        <v>1528</v>
      </c>
      <c r="BH561" s="10" t="s">
        <v>1529</v>
      </c>
      <c r="BI561" s="10" t="s">
        <v>1530</v>
      </c>
      <c r="BJ561" s="10" t="s">
        <v>1531</v>
      </c>
      <c r="BK561" s="10">
        <v>4</v>
      </c>
      <c r="BL561" s="10" t="s">
        <v>714</v>
      </c>
      <c r="BM561" s="10" t="s">
        <v>458</v>
      </c>
      <c r="BN561" s="10" t="s">
        <v>106</v>
      </c>
      <c r="BO561" s="10" t="s">
        <v>106</v>
      </c>
      <c r="BP561" s="10"/>
      <c r="BQ561" s="10" t="s">
        <v>92</v>
      </c>
      <c r="BR561" s="10">
        <v>2024</v>
      </c>
      <c r="BS561" s="10" t="e">
        <f>+_xlfn.XLOOKUP(Tabla1[[#This Row],[COD_ACT]],'[1]VF (2)'!$B:$B,'[1]VF (2)'!$AGD:$AGD)</f>
        <v>#N/A</v>
      </c>
      <c r="BT561" s="10" t="e">
        <f>+_xlfn.XLOOKUP(Tabla1[[#This Row],[COD_ACT]],'[1]VF (2)'!$B:$B,'[1]VF (2)'!$AGC:$AGC)</f>
        <v>#N/A</v>
      </c>
      <c r="BU561" s="10" t="e">
        <f>+_xlfn.XLOOKUP(Tabla1[[#This Row],[COD_ACT]],'[2]COMPACTO PUNTO Y COMA'!$A:$A,'[2]COMPACTO PUNTO Y COMA'!$C:$C)</f>
        <v>#N/A</v>
      </c>
      <c r="BV561" s="10" t="str">
        <f>_xlfn.XLOOKUP(Tabla1[[#This Row],[COD_ACT]],[3]Sheet1!$A:$A,[3]Sheet1!$B:$B)</f>
        <v>103;203;601;503;104</v>
      </c>
      <c r="BW561" s="14">
        <v>400</v>
      </c>
      <c r="BX561" s="10" t="s">
        <v>4395</v>
      </c>
      <c r="BY561" s="10"/>
      <c r="BZ561" s="10"/>
      <c r="CA561" s="10"/>
      <c r="CB561" s="10"/>
      <c r="CC561" s="10"/>
      <c r="CD561" s="10"/>
      <c r="CE561" s="10"/>
      <c r="CF561" s="10"/>
      <c r="CG561" s="10"/>
    </row>
    <row r="562" spans="1:85" hidden="1">
      <c r="A562" s="10" t="s">
        <v>4396</v>
      </c>
      <c r="B562" s="10">
        <v>812</v>
      </c>
      <c r="C562" s="11" t="s">
        <v>86</v>
      </c>
      <c r="D562" s="10" t="s">
        <v>3200</v>
      </c>
      <c r="E562" s="10" t="s">
        <v>3201</v>
      </c>
      <c r="F562" s="10" t="s">
        <v>89</v>
      </c>
      <c r="G562" s="16">
        <v>2</v>
      </c>
      <c r="H562" s="10"/>
      <c r="I562" s="10"/>
      <c r="J562" s="10"/>
      <c r="K562" s="12" t="s">
        <v>4397</v>
      </c>
      <c r="L562" s="10" t="s">
        <v>91</v>
      </c>
      <c r="M562" s="10" t="s">
        <v>92</v>
      </c>
      <c r="N562" s="10" t="s">
        <v>92</v>
      </c>
      <c r="O562" s="10" t="s">
        <v>165</v>
      </c>
      <c r="P562" s="10" t="s">
        <v>22</v>
      </c>
      <c r="Q562" s="10">
        <v>1</v>
      </c>
      <c r="R562" s="10">
        <v>0</v>
      </c>
      <c r="S562" s="10">
        <v>0</v>
      </c>
      <c r="T562" s="10">
        <v>0</v>
      </c>
      <c r="U562" s="10">
        <v>1</v>
      </c>
      <c r="V562" s="10">
        <v>0</v>
      </c>
      <c r="W562" s="10">
        <v>1</v>
      </c>
      <c r="X562" s="10" t="s">
        <v>222</v>
      </c>
      <c r="Y562" s="10" t="s">
        <v>153</v>
      </c>
      <c r="Z562" s="10" t="s">
        <v>113</v>
      </c>
      <c r="AA562" s="10">
        <v>2030</v>
      </c>
      <c r="AB562" s="10" t="s">
        <v>114</v>
      </c>
      <c r="AC562" s="10" t="s">
        <v>4398</v>
      </c>
      <c r="AD562" s="10">
        <v>2014</v>
      </c>
      <c r="AE562" s="10" t="s">
        <v>116</v>
      </c>
      <c r="AF562" s="10" t="s">
        <v>117</v>
      </c>
      <c r="AG562" s="10"/>
      <c r="AH562" s="10">
        <v>0</v>
      </c>
      <c r="AI562" s="10">
        <v>0</v>
      </c>
      <c r="AJ562" s="10">
        <v>0</v>
      </c>
      <c r="AK562" s="10">
        <v>0</v>
      </c>
      <c r="AL562" s="10">
        <v>0</v>
      </c>
      <c r="AM562" s="10">
        <v>1</v>
      </c>
      <c r="AN562" s="10">
        <v>1</v>
      </c>
      <c r="AO562" s="10">
        <v>1</v>
      </c>
      <c r="AP562" s="10">
        <v>1</v>
      </c>
      <c r="AQ562" s="10">
        <v>1</v>
      </c>
      <c r="AR562" s="10">
        <v>1</v>
      </c>
      <c r="AS562" s="10">
        <v>1</v>
      </c>
      <c r="AT562" s="10">
        <v>1</v>
      </c>
      <c r="AU562" s="13" t="s">
        <v>4399</v>
      </c>
      <c r="AV562" s="10"/>
      <c r="AW562" s="10">
        <v>812</v>
      </c>
      <c r="AX562" s="10">
        <v>2024</v>
      </c>
      <c r="AY562" s="10" t="s">
        <v>4400</v>
      </c>
      <c r="AZ562" s="10" t="s">
        <v>4372</v>
      </c>
      <c r="BA562" s="10" t="s">
        <v>4401</v>
      </c>
      <c r="BB562" s="10">
        <v>1</v>
      </c>
      <c r="BC562" s="10" t="s">
        <v>707</v>
      </c>
      <c r="BD562" s="10" t="s">
        <v>708</v>
      </c>
      <c r="BE562" s="10">
        <v>2</v>
      </c>
      <c r="BF562" s="10" t="s">
        <v>311</v>
      </c>
      <c r="BG562" s="10" t="s">
        <v>1528</v>
      </c>
      <c r="BH562" s="10" t="s">
        <v>1529</v>
      </c>
      <c r="BI562" s="10" t="s">
        <v>1530</v>
      </c>
      <c r="BJ562" s="10" t="s">
        <v>1531</v>
      </c>
      <c r="BK562" s="10">
        <v>4</v>
      </c>
      <c r="BL562" s="10" t="s">
        <v>714</v>
      </c>
      <c r="BM562" s="10" t="s">
        <v>458</v>
      </c>
      <c r="BN562" s="10" t="s">
        <v>106</v>
      </c>
      <c r="BO562" s="10" t="s">
        <v>106</v>
      </c>
      <c r="BP562" s="10"/>
      <c r="BQ562" s="10" t="s">
        <v>92</v>
      </c>
      <c r="BR562" s="10">
        <v>2024</v>
      </c>
      <c r="BS562" s="10" t="e">
        <f>+_xlfn.XLOOKUP(Tabla1[[#This Row],[COD_ACT]],'[1]VF (2)'!$B:$B,'[1]VF (2)'!$AGD:$AGD)</f>
        <v>#N/A</v>
      </c>
      <c r="BT562" s="10" t="e">
        <f>+_xlfn.XLOOKUP(Tabla1[[#This Row],[COD_ACT]],'[1]VF (2)'!$B:$B,'[1]VF (2)'!$AGC:$AGC)</f>
        <v>#N/A</v>
      </c>
      <c r="BU562" s="10" t="str">
        <f>+_xlfn.XLOOKUP(Tabla1[[#This Row],[COD_ACT]],'[2]COMPACTO PUNTO Y COMA'!$A:$A,'[2]COMPACTO PUNTO Y COMA'!$C:$C)</f>
        <v>101</v>
      </c>
      <c r="BV562" s="10" t="str">
        <f>_xlfn.XLOOKUP(Tabla1[[#This Row],[COD_ACT]],[3]Sheet1!$A:$A,[3]Sheet1!$B:$B)</f>
        <v>601;203;506;512;204</v>
      </c>
      <c r="BW562" s="14" t="s">
        <v>756</v>
      </c>
      <c r="BX562" s="10" t="s">
        <v>4402</v>
      </c>
      <c r="BY562" s="10"/>
      <c r="BZ562" s="10"/>
      <c r="CA562" s="10"/>
      <c r="CB562" s="10"/>
      <c r="CC562" s="10"/>
      <c r="CD562" s="10"/>
      <c r="CE562" s="10"/>
      <c r="CF562" s="10"/>
      <c r="CG562" s="10"/>
    </row>
    <row r="563" spans="1:85">
      <c r="A563" s="10" t="s">
        <v>4403</v>
      </c>
      <c r="B563" s="10">
        <v>754</v>
      </c>
      <c r="C563" s="11" t="s">
        <v>86</v>
      </c>
      <c r="D563" s="10" t="s">
        <v>4404</v>
      </c>
      <c r="E563" s="10" t="s">
        <v>4405</v>
      </c>
      <c r="F563" s="10" t="s">
        <v>89</v>
      </c>
      <c r="G563" s="16">
        <v>8</v>
      </c>
      <c r="H563" s="10"/>
      <c r="I563" s="10"/>
      <c r="J563" s="10"/>
      <c r="K563" s="12" t="s">
        <v>4406</v>
      </c>
      <c r="L563" s="10" t="s">
        <v>91</v>
      </c>
      <c r="M563" s="10" t="s">
        <v>92</v>
      </c>
      <c r="N563" s="10" t="s">
        <v>91</v>
      </c>
      <c r="O563" s="10" t="s">
        <v>16</v>
      </c>
      <c r="P563" s="10" t="s">
        <v>93</v>
      </c>
      <c r="Q563" s="10">
        <v>1</v>
      </c>
      <c r="R563" s="10">
        <v>0</v>
      </c>
      <c r="S563" s="10">
        <v>0</v>
      </c>
      <c r="T563" s="10">
        <v>0</v>
      </c>
      <c r="U563" s="10">
        <v>0</v>
      </c>
      <c r="V563" s="10">
        <v>0</v>
      </c>
      <c r="W563" s="10">
        <v>0</v>
      </c>
      <c r="X563" s="10" t="s">
        <v>153</v>
      </c>
      <c r="Y563" s="10" t="s">
        <v>153</v>
      </c>
      <c r="Z563" s="10" t="s">
        <v>223</v>
      </c>
      <c r="AA563" s="10">
        <v>2029</v>
      </c>
      <c r="AB563" s="10" t="s">
        <v>224</v>
      </c>
      <c r="AC563" s="10" t="s">
        <v>4407</v>
      </c>
      <c r="AD563" s="10">
        <v>2014</v>
      </c>
      <c r="AE563" s="10" t="s">
        <v>116</v>
      </c>
      <c r="AF563" s="10" t="s">
        <v>117</v>
      </c>
      <c r="AG563" s="10"/>
      <c r="AH563" s="10">
        <v>0</v>
      </c>
      <c r="AI563" s="10">
        <v>0</v>
      </c>
      <c r="AJ563" s="10">
        <v>0</v>
      </c>
      <c r="AK563" s="10">
        <v>0</v>
      </c>
      <c r="AL563" s="10">
        <v>0</v>
      </c>
      <c r="AM563" s="10">
        <v>1</v>
      </c>
      <c r="AN563" s="10">
        <v>1</v>
      </c>
      <c r="AO563" s="10">
        <v>1</v>
      </c>
      <c r="AP563" s="10">
        <v>1</v>
      </c>
      <c r="AQ563" s="10">
        <v>1</v>
      </c>
      <c r="AR563" s="10">
        <v>1</v>
      </c>
      <c r="AS563" s="10">
        <v>1</v>
      </c>
      <c r="AT563" s="10">
        <v>1</v>
      </c>
      <c r="AU563" s="13" t="s">
        <v>4408</v>
      </c>
      <c r="AV563" s="10" t="str">
        <f>+_xlfn.XLOOKUP(B563,[4]Base2020!$B:$B,[4]Base2020!$AR:$AR)</f>
        <v>https://play.google.com/store/apps/details?id=com.infouse.infoues&amp;hl=es_CR&amp;gl=US&amp;pli=1</v>
      </c>
      <c r="AW563" s="10">
        <v>754</v>
      </c>
      <c r="AX563" s="10">
        <v>2024</v>
      </c>
      <c r="AY563" s="10" t="s">
        <v>4409</v>
      </c>
      <c r="AZ563" s="10" t="s">
        <v>4372</v>
      </c>
      <c r="BA563" s="10" t="s">
        <v>4410</v>
      </c>
      <c r="BB563" s="10">
        <v>1</v>
      </c>
      <c r="BC563" s="10" t="s">
        <v>707</v>
      </c>
      <c r="BD563" s="10" t="s">
        <v>708</v>
      </c>
      <c r="BE563" s="10">
        <v>2</v>
      </c>
      <c r="BF563" s="10" t="s">
        <v>311</v>
      </c>
      <c r="BG563" s="10" t="s">
        <v>1528</v>
      </c>
      <c r="BH563" s="10" t="s">
        <v>1529</v>
      </c>
      <c r="BI563" s="10" t="s">
        <v>1530</v>
      </c>
      <c r="BJ563" s="10" t="s">
        <v>1531</v>
      </c>
      <c r="BK563" s="10">
        <v>4</v>
      </c>
      <c r="BL563" s="10" t="s">
        <v>714</v>
      </c>
      <c r="BM563" s="10" t="s">
        <v>458</v>
      </c>
      <c r="BN563" s="10" t="s">
        <v>106</v>
      </c>
      <c r="BO563" s="10" t="s">
        <v>106</v>
      </c>
      <c r="BP563" s="10" t="str">
        <f>+_xlfn.XLOOKUP(B563,[4]Base2020!$B:$B,[4]Base2020!$BL:$BL)</f>
        <v>Por ahora el Proyecto esta publicado en la lista de proyectos de extensión en https://www.tec.ac.cr/sites/default/files/media/doc/cartera_de_proyectos_de_extension_223_f.pdf
Pero aún es pronto para publicar resultados.</v>
      </c>
      <c r="BQ563" s="10" t="s">
        <v>92</v>
      </c>
      <c r="BR563" s="10">
        <v>2024</v>
      </c>
      <c r="BS563" s="10" t="e">
        <f>+_xlfn.XLOOKUP(Tabla1[[#This Row],[COD_ACT]],'[1]VF (2)'!$B:$B,'[1]VF (2)'!$AGD:$AGD)</f>
        <v>#N/A</v>
      </c>
      <c r="BT563" s="10" t="e">
        <f>+_xlfn.XLOOKUP(Tabla1[[#This Row],[COD_ACT]],'[1]VF (2)'!$B:$B,'[1]VF (2)'!$AGC:$AGC)</f>
        <v>#N/A</v>
      </c>
      <c r="BU563" s="10" t="e">
        <f>+_xlfn.XLOOKUP(Tabla1[[#This Row],[COD_ACT]],'[2]COMPACTO PUNTO Y COMA'!$A:$A,'[2]COMPACTO PUNTO Y COMA'!$C:$C)</f>
        <v>#N/A</v>
      </c>
      <c r="BV563" s="10" t="str">
        <f>_xlfn.XLOOKUP(Tabla1[[#This Row],[COD_ACT]],[3]Sheet1!$A:$A,[3]Sheet1!$B:$B)</f>
        <v>101;202;601;404;502;503;510;203;204;102;103;104;105</v>
      </c>
      <c r="BW563" s="14">
        <v>400</v>
      </c>
      <c r="BX563" s="10" t="s">
        <v>4411</v>
      </c>
      <c r="BY563" s="10"/>
      <c r="BZ563" s="10"/>
      <c r="CA563" s="10"/>
      <c r="CB563" s="10"/>
      <c r="CC563" s="10"/>
      <c r="CD563" s="10"/>
      <c r="CE563" s="10"/>
      <c r="CF563" s="10"/>
      <c r="CG563" s="10"/>
    </row>
    <row r="564" spans="1:85" hidden="1">
      <c r="A564" s="10" t="s">
        <v>4412</v>
      </c>
      <c r="B564" s="10">
        <v>21123</v>
      </c>
      <c r="C564" s="11" t="s">
        <v>86</v>
      </c>
      <c r="D564" s="10" t="s">
        <v>1074</v>
      </c>
      <c r="E564" s="10" t="s">
        <v>1075</v>
      </c>
      <c r="F564" s="10" t="s">
        <v>89</v>
      </c>
      <c r="G564" s="10"/>
      <c r="H564" s="10"/>
      <c r="I564" s="10"/>
      <c r="J564" s="10"/>
      <c r="K564" s="12" t="s">
        <v>4413</v>
      </c>
      <c r="L564" s="10" t="s">
        <v>92</v>
      </c>
      <c r="M564" s="10" t="s">
        <v>92</v>
      </c>
      <c r="N564" s="10" t="s">
        <v>91</v>
      </c>
      <c r="O564" s="10" t="s">
        <v>16</v>
      </c>
      <c r="P564" s="10" t="s">
        <v>93</v>
      </c>
      <c r="Q564" s="10">
        <v>1</v>
      </c>
      <c r="R564" s="10">
        <v>0</v>
      </c>
      <c r="S564" s="10">
        <v>0</v>
      </c>
      <c r="T564" s="10">
        <v>0</v>
      </c>
      <c r="U564" s="10">
        <v>0</v>
      </c>
      <c r="V564" s="10">
        <v>0</v>
      </c>
      <c r="W564" s="10">
        <v>0</v>
      </c>
      <c r="X564" s="10" t="s">
        <v>112</v>
      </c>
      <c r="Y564" s="10"/>
      <c r="Z564" s="10" t="s">
        <v>504</v>
      </c>
      <c r="AA564" s="10">
        <v>2042</v>
      </c>
      <c r="AB564" s="10" t="s">
        <v>505</v>
      </c>
      <c r="AC564" s="10" t="s">
        <v>4414</v>
      </c>
      <c r="AD564" s="10">
        <v>2014</v>
      </c>
      <c r="AE564" s="10" t="s">
        <v>116</v>
      </c>
      <c r="AF564" s="10" t="s">
        <v>117</v>
      </c>
      <c r="AG564" s="10"/>
      <c r="AH564" s="10">
        <v>0</v>
      </c>
      <c r="AI564" s="10">
        <v>0</v>
      </c>
      <c r="AJ564" s="10">
        <v>0</v>
      </c>
      <c r="AK564" s="10">
        <v>0</v>
      </c>
      <c r="AL564" s="10">
        <v>0</v>
      </c>
      <c r="AM564" s="10">
        <v>0</v>
      </c>
      <c r="AN564" s="10">
        <v>1</v>
      </c>
      <c r="AO564" s="10"/>
      <c r="AP564" s="10"/>
      <c r="AQ564" s="10"/>
      <c r="AR564" s="10"/>
      <c r="AS564" s="10"/>
      <c r="AT564" s="10"/>
      <c r="AU564" s="10"/>
      <c r="AV564" s="10"/>
      <c r="AW564" s="10"/>
      <c r="AX564" s="10">
        <v>2024</v>
      </c>
      <c r="AY564" s="21" t="s">
        <v>4415</v>
      </c>
      <c r="AZ564" s="10" t="s">
        <v>2762</v>
      </c>
      <c r="BA564" s="10"/>
      <c r="BB564" s="10">
        <v>1</v>
      </c>
      <c r="BC564" s="10" t="s">
        <v>278</v>
      </c>
      <c r="BD564" s="10" t="s">
        <v>279</v>
      </c>
      <c r="BE564" s="10"/>
      <c r="BF564" s="10"/>
      <c r="BG564" s="10"/>
      <c r="BH564" s="10"/>
      <c r="BI564" s="10"/>
      <c r="BJ564" s="10"/>
      <c r="BK564" s="10"/>
      <c r="BL564" s="10"/>
      <c r="BM564" s="10"/>
      <c r="BN564" s="12" t="s">
        <v>106</v>
      </c>
      <c r="BO564" s="12" t="s">
        <v>106</v>
      </c>
      <c r="BP564" s="10"/>
      <c r="BQ564" s="10" t="s">
        <v>92</v>
      </c>
      <c r="BR564" s="10">
        <v>2024</v>
      </c>
      <c r="BS564" s="10" t="str">
        <f>+_xlfn.XLOOKUP(Tabla1[[#This Row],[COD_ACT]],'[1]VF (2)'!$B:$B,'[1]VF (2)'!$AGD:$AGD)</f>
        <v>101;102;103;203;501;505;510</v>
      </c>
      <c r="BT564" s="10">
        <f>+_xlfn.XLOOKUP(Tabla1[[#This Row],[COD_ACT]],'[1]VF (2)'!$B:$B,'[1]VF (2)'!$AGC:$AGC)</f>
        <v>0</v>
      </c>
      <c r="BU564" s="10" t="e">
        <f>+_xlfn.XLOOKUP(Tabla1[[#This Row],[COD_ACT]],'[2]COMPACTO PUNTO Y COMA'!$A:$A,'[2]COMPACTO PUNTO Y COMA'!$C:$C)</f>
        <v>#N/A</v>
      </c>
      <c r="BV564" s="10" t="e">
        <f>+_xlfn.XLOOKUP(Tabla1[[#This Row],[COD_ACT]],[3]Sheet1!$A:$A,[3]Sheet1!$B:$B)</f>
        <v>#N/A</v>
      </c>
      <c r="BW564" s="14">
        <v>500</v>
      </c>
      <c r="BX564" s="10" t="s">
        <v>4416</v>
      </c>
      <c r="BY564" s="10"/>
      <c r="BZ564" s="10"/>
      <c r="CA564" s="10"/>
      <c r="CB564" s="10"/>
      <c r="CC564" s="10"/>
      <c r="CD564" s="10"/>
      <c r="CE564" s="10"/>
      <c r="CF564" s="10"/>
      <c r="CG564" s="10"/>
    </row>
    <row r="565" spans="1:85" hidden="1">
      <c r="A565" s="10" t="s">
        <v>4417</v>
      </c>
      <c r="B565" s="10">
        <v>23625</v>
      </c>
      <c r="C565" s="11" t="s">
        <v>86</v>
      </c>
      <c r="D565" s="10" t="s">
        <v>4418</v>
      </c>
      <c r="E565" s="10" t="s">
        <v>4419</v>
      </c>
      <c r="F565" s="10" t="s">
        <v>514</v>
      </c>
      <c r="G565" s="10"/>
      <c r="H565" s="10"/>
      <c r="I565" s="10"/>
      <c r="J565" s="10"/>
      <c r="K565" s="12" t="s">
        <v>4420</v>
      </c>
      <c r="L565" s="10" t="s">
        <v>91</v>
      </c>
      <c r="M565" s="10" t="s">
        <v>92</v>
      </c>
      <c r="N565" s="10" t="s">
        <v>91</v>
      </c>
      <c r="O565" s="10" t="s">
        <v>16</v>
      </c>
      <c r="P565" s="10" t="s">
        <v>93</v>
      </c>
      <c r="Q565" s="10">
        <v>1</v>
      </c>
      <c r="R565" s="10">
        <v>0</v>
      </c>
      <c r="S565" s="10">
        <v>0</v>
      </c>
      <c r="T565" s="10">
        <v>0</v>
      </c>
      <c r="U565" s="10">
        <v>0</v>
      </c>
      <c r="V565" s="10">
        <v>0</v>
      </c>
      <c r="W565" s="10">
        <v>0</v>
      </c>
      <c r="X565" s="10" t="s">
        <v>458</v>
      </c>
      <c r="Y565" s="10"/>
      <c r="Z565" s="10" t="s">
        <v>1237</v>
      </c>
      <c r="AA565" s="10">
        <v>2040</v>
      </c>
      <c r="AB565" s="10" t="s">
        <v>1238</v>
      </c>
      <c r="AC565" s="10" t="s">
        <v>4421</v>
      </c>
      <c r="AD565" s="10">
        <v>2014</v>
      </c>
      <c r="AE565" s="10" t="s">
        <v>116</v>
      </c>
      <c r="AF565" s="10" t="s">
        <v>117</v>
      </c>
      <c r="AG565" s="10"/>
      <c r="AH565" s="10">
        <v>0</v>
      </c>
      <c r="AI565" s="10">
        <v>0</v>
      </c>
      <c r="AJ565" s="10">
        <v>0</v>
      </c>
      <c r="AK565" s="10">
        <v>0</v>
      </c>
      <c r="AL565" s="10">
        <v>0</v>
      </c>
      <c r="AM565" s="10">
        <v>0</v>
      </c>
      <c r="AN565" s="10">
        <v>1</v>
      </c>
      <c r="AO565" s="10">
        <v>0</v>
      </c>
      <c r="AP565" s="10">
        <v>0</v>
      </c>
      <c r="AQ565" s="10">
        <v>0</v>
      </c>
      <c r="AR565" s="10">
        <v>0</v>
      </c>
      <c r="AS565" s="10">
        <v>0</v>
      </c>
      <c r="AT565" s="10">
        <v>0</v>
      </c>
      <c r="AU565" s="10"/>
      <c r="AV565" s="10"/>
      <c r="AW565" s="10"/>
      <c r="AX565" s="10">
        <v>2024</v>
      </c>
      <c r="AY565" s="10" t="s">
        <v>4422</v>
      </c>
      <c r="AZ565" s="10" t="s">
        <v>4423</v>
      </c>
      <c r="BA565" s="10"/>
      <c r="BB565" s="10">
        <v>1</v>
      </c>
      <c r="BC565" s="10" t="s">
        <v>2436</v>
      </c>
      <c r="BD565" s="10" t="s">
        <v>2437</v>
      </c>
      <c r="BE565" s="10"/>
      <c r="BF565" s="10"/>
      <c r="BG565" s="10"/>
      <c r="BH565" s="10"/>
      <c r="BI565" s="10"/>
      <c r="BJ565" s="10"/>
      <c r="BK565" s="10"/>
      <c r="BL565" s="10"/>
      <c r="BM565" s="10"/>
      <c r="BN565" s="12" t="s">
        <v>538</v>
      </c>
      <c r="BO565" s="12" t="s">
        <v>2411</v>
      </c>
      <c r="BP565" s="10"/>
      <c r="BQ565" s="10" t="s">
        <v>91</v>
      </c>
      <c r="BR565" s="10">
        <v>2024</v>
      </c>
      <c r="BS565" s="10" t="str">
        <f>+_xlfn.XLOOKUP(Tabla1[[#This Row],[COD_ACT]],'[1]VF (2)'!$B:$B,'[1]VF (2)'!$AGD:$AGD)</f>
        <v>101;102;103;202;205;203;404</v>
      </c>
      <c r="BT565" s="10">
        <f>+_xlfn.XLOOKUP(Tabla1[[#This Row],[COD_ACT]],'[1]VF (2)'!$B:$B,'[1]VF (2)'!$AGC:$AGC)</f>
        <v>0</v>
      </c>
      <c r="BU565" s="10" t="e">
        <f>+_xlfn.XLOOKUP(Tabla1[[#This Row],[COD_ACT]],'[2]COMPACTO PUNTO Y COMA'!$A:$A,'[2]COMPACTO PUNTO Y COMA'!$C:$C)</f>
        <v>#N/A</v>
      </c>
      <c r="BV565" s="10" t="e">
        <f>+_xlfn.XLOOKUP(Tabla1[[#This Row],[COD_ACT]],[3]Sheet1!$A:$A,[3]Sheet1!$B:$B)</f>
        <v>#N/A</v>
      </c>
      <c r="BW565" s="14">
        <v>500</v>
      </c>
      <c r="BX565" s="10" t="s">
        <v>4424</v>
      </c>
      <c r="BY565" s="10"/>
      <c r="BZ565" s="10"/>
      <c r="CA565" s="10"/>
      <c r="CB565" s="10"/>
      <c r="CC565" s="10"/>
      <c r="CD565" s="10"/>
      <c r="CE565" s="10"/>
      <c r="CF565" s="10"/>
      <c r="CG565" s="10"/>
    </row>
    <row r="566" spans="1:85">
      <c r="A566" s="10" t="s">
        <v>4425</v>
      </c>
      <c r="B566" s="10">
        <v>6808</v>
      </c>
      <c r="C566" s="11" t="s">
        <v>86</v>
      </c>
      <c r="D566" s="10" t="s">
        <v>4426</v>
      </c>
      <c r="E566" s="10" t="s">
        <v>4427</v>
      </c>
      <c r="F566" s="10" t="s">
        <v>514</v>
      </c>
      <c r="G566" s="10"/>
      <c r="H566" s="10"/>
      <c r="I566" s="10"/>
      <c r="J566" s="10"/>
      <c r="K566" s="12" t="s">
        <v>4428</v>
      </c>
      <c r="L566" s="10" t="s">
        <v>91</v>
      </c>
      <c r="M566" s="10" t="s">
        <v>92</v>
      </c>
      <c r="N566" s="10" t="s">
        <v>91</v>
      </c>
      <c r="O566" s="10" t="s">
        <v>16</v>
      </c>
      <c r="P566" s="10" t="s">
        <v>93</v>
      </c>
      <c r="Q566" s="10">
        <v>1</v>
      </c>
      <c r="R566" s="10">
        <v>0</v>
      </c>
      <c r="S566" s="10">
        <v>0</v>
      </c>
      <c r="T566" s="10">
        <v>0</v>
      </c>
      <c r="U566" s="10">
        <v>0</v>
      </c>
      <c r="V566" s="10">
        <v>0</v>
      </c>
      <c r="W566" s="10">
        <v>0</v>
      </c>
      <c r="X566" s="10" t="s">
        <v>112</v>
      </c>
      <c r="Y566" s="10"/>
      <c r="Z566" s="10" t="s">
        <v>571</v>
      </c>
      <c r="AA566" s="10">
        <v>2044</v>
      </c>
      <c r="AB566" s="10" t="s">
        <v>572</v>
      </c>
      <c r="AC566" s="10" t="s">
        <v>4429</v>
      </c>
      <c r="AD566" s="10">
        <v>2014</v>
      </c>
      <c r="AE566" s="10" t="s">
        <v>116</v>
      </c>
      <c r="AF566" s="10" t="s">
        <v>117</v>
      </c>
      <c r="AG566" s="10"/>
      <c r="AH566" s="10">
        <v>0</v>
      </c>
      <c r="AI566" s="10">
        <v>0</v>
      </c>
      <c r="AJ566" s="10">
        <v>0</v>
      </c>
      <c r="AK566" s="10">
        <v>0</v>
      </c>
      <c r="AL566" s="10">
        <v>0</v>
      </c>
      <c r="AM566" s="10">
        <v>0</v>
      </c>
      <c r="AN566" s="10">
        <v>1</v>
      </c>
      <c r="AO566" s="10">
        <v>0</v>
      </c>
      <c r="AP566" s="10">
        <v>0</v>
      </c>
      <c r="AQ566" s="10">
        <v>0</v>
      </c>
      <c r="AR566" s="10">
        <v>0</v>
      </c>
      <c r="AS566" s="10">
        <v>0</v>
      </c>
      <c r="AT566" s="10">
        <v>0</v>
      </c>
      <c r="AU566" s="10"/>
      <c r="AV566" s="10"/>
      <c r="AW566" s="10"/>
      <c r="AX566" s="10">
        <v>2024</v>
      </c>
      <c r="AY566" s="10" t="s">
        <v>4430</v>
      </c>
      <c r="AZ566" s="10" t="s">
        <v>4423</v>
      </c>
      <c r="BA566" s="10"/>
      <c r="BB566" s="10">
        <v>1</v>
      </c>
      <c r="BC566" s="10" t="s">
        <v>368</v>
      </c>
      <c r="BD566" s="10" t="s">
        <v>369</v>
      </c>
      <c r="BE566" s="10"/>
      <c r="BF566" s="10"/>
      <c r="BG566" s="10"/>
      <c r="BH566" s="10"/>
      <c r="BI566" s="10"/>
      <c r="BJ566" s="10"/>
      <c r="BK566" s="10"/>
      <c r="BL566" s="10"/>
      <c r="BM566" s="10"/>
      <c r="BN566" s="12" t="s">
        <v>3367</v>
      </c>
      <c r="BO566" s="12" t="s">
        <v>3244</v>
      </c>
      <c r="BP566" s="10"/>
      <c r="BQ566" s="10" t="s">
        <v>91</v>
      </c>
      <c r="BR566" s="10">
        <v>2024</v>
      </c>
      <c r="BS566" s="10" t="str">
        <f>+_xlfn.XLOOKUP(Tabla1[[#This Row],[COD_ACT]],'[1]VF (2)'!$B:$B,'[1]VF (2)'!$AGD:$AGD)</f>
        <v>101;102;205;203;204;404;502;503;504;505;507;510</v>
      </c>
      <c r="BT566" s="10">
        <f>+_xlfn.XLOOKUP(Tabla1[[#This Row],[COD_ACT]],'[1]VF (2)'!$B:$B,'[1]VF (2)'!$AGC:$AGC)</f>
        <v>0</v>
      </c>
      <c r="BU566" s="10" t="e">
        <f>+_xlfn.XLOOKUP(Tabla1[[#This Row],[COD_ACT]],'[2]COMPACTO PUNTO Y COMA'!$A:$A,'[2]COMPACTO PUNTO Y COMA'!$C:$C)</f>
        <v>#N/A</v>
      </c>
      <c r="BV566" s="10" t="e">
        <f>+_xlfn.XLOOKUP(Tabla1[[#This Row],[COD_ACT]],[3]Sheet1!$A:$A,[3]Sheet1!$B:$B)</f>
        <v>#N/A</v>
      </c>
      <c r="BW566" s="14">
        <v>500</v>
      </c>
      <c r="BX566" s="10" t="s">
        <v>4431</v>
      </c>
      <c r="BY566" s="10"/>
      <c r="BZ566" s="10"/>
      <c r="CA566" s="10"/>
      <c r="CB566" s="10"/>
      <c r="CC566" s="10"/>
      <c r="CD566" s="10"/>
      <c r="CE566" s="10"/>
      <c r="CF566" s="10"/>
      <c r="CG566" s="10"/>
    </row>
    <row r="567" spans="1:85" hidden="1">
      <c r="A567" s="10" t="s">
        <v>4432</v>
      </c>
      <c r="B567" s="10">
        <v>19405</v>
      </c>
      <c r="C567" s="11" t="s">
        <v>86</v>
      </c>
      <c r="D567" s="10" t="s">
        <v>4433</v>
      </c>
      <c r="E567" s="10" t="s">
        <v>4434</v>
      </c>
      <c r="F567" s="10" t="s">
        <v>514</v>
      </c>
      <c r="G567" s="10"/>
      <c r="H567" s="10"/>
      <c r="I567" s="10"/>
      <c r="J567" s="10"/>
      <c r="K567" s="12" t="s">
        <v>4435</v>
      </c>
      <c r="L567" s="10" t="s">
        <v>91</v>
      </c>
      <c r="M567" s="10" t="s">
        <v>92</v>
      </c>
      <c r="N567" s="10" t="s">
        <v>91</v>
      </c>
      <c r="O567" s="10" t="s">
        <v>16</v>
      </c>
      <c r="P567" s="10" t="s">
        <v>93</v>
      </c>
      <c r="Q567" s="10">
        <v>1</v>
      </c>
      <c r="R567" s="10">
        <v>0</v>
      </c>
      <c r="S567" s="10">
        <v>0</v>
      </c>
      <c r="T567" s="10">
        <v>0</v>
      </c>
      <c r="U567" s="10">
        <v>0</v>
      </c>
      <c r="V567" s="10">
        <v>0</v>
      </c>
      <c r="W567" s="10">
        <v>0</v>
      </c>
      <c r="X567" s="10" t="s">
        <v>94</v>
      </c>
      <c r="Y567" s="10"/>
      <c r="Z567" s="10" t="s">
        <v>571</v>
      </c>
      <c r="AA567" s="10">
        <v>2044</v>
      </c>
      <c r="AB567" s="10" t="s">
        <v>572</v>
      </c>
      <c r="AC567" s="10" t="s">
        <v>4436</v>
      </c>
      <c r="AD567" s="10">
        <v>2014</v>
      </c>
      <c r="AE567" s="10" t="s">
        <v>116</v>
      </c>
      <c r="AF567" s="10" t="s">
        <v>117</v>
      </c>
      <c r="AG567" s="10"/>
      <c r="AH567" s="10">
        <v>0</v>
      </c>
      <c r="AI567" s="10">
        <v>0</v>
      </c>
      <c r="AJ567" s="10">
        <v>0</v>
      </c>
      <c r="AK567" s="10">
        <v>0</v>
      </c>
      <c r="AL567" s="10">
        <v>0</v>
      </c>
      <c r="AM567" s="10">
        <v>0</v>
      </c>
      <c r="AN567" s="10">
        <v>1</v>
      </c>
      <c r="AO567" s="10">
        <v>0</v>
      </c>
      <c r="AP567" s="10">
        <v>0</v>
      </c>
      <c r="AQ567" s="10">
        <v>0</v>
      </c>
      <c r="AR567" s="10">
        <v>0</v>
      </c>
      <c r="AS567" s="10">
        <v>0</v>
      </c>
      <c r="AT567" s="10">
        <v>0</v>
      </c>
      <c r="AU567" s="10"/>
      <c r="AV567" s="10"/>
      <c r="AW567" s="10"/>
      <c r="AX567" s="10">
        <v>2024</v>
      </c>
      <c r="AY567" s="10" t="s">
        <v>4437</v>
      </c>
      <c r="AZ567" s="10" t="s">
        <v>4423</v>
      </c>
      <c r="BA567" s="10"/>
      <c r="BB567" s="10">
        <v>1</v>
      </c>
      <c r="BC567" s="10" t="s">
        <v>347</v>
      </c>
      <c r="BD567" s="10" t="s">
        <v>348</v>
      </c>
      <c r="BE567" s="10"/>
      <c r="BF567" s="10"/>
      <c r="BG567" s="10"/>
      <c r="BH567" s="10"/>
      <c r="BI567" s="10"/>
      <c r="BJ567" s="10"/>
      <c r="BK567" s="10"/>
      <c r="BL567" s="10"/>
      <c r="BM567" s="10"/>
      <c r="BN567" s="12" t="s">
        <v>4438</v>
      </c>
      <c r="BO567" s="12" t="s">
        <v>2771</v>
      </c>
      <c r="BP567" s="10"/>
      <c r="BQ567" s="10" t="s">
        <v>91</v>
      </c>
      <c r="BR567" s="10">
        <v>2024</v>
      </c>
      <c r="BS567" s="10" t="str">
        <f>+_xlfn.XLOOKUP(Tabla1[[#This Row],[COD_ACT]],'[1]VF (2)'!$B:$B,'[1]VF (2)'!$AGD:$AGD)</f>
        <v>101;104;105;203</v>
      </c>
      <c r="BT567" s="10" t="str">
        <f>+_xlfn.XLOOKUP(Tabla1[[#This Row],[COD_ACT]],'[1]VF (2)'!$B:$B,'[1]VF (2)'!$AGC:$AGC)</f>
        <v>102</v>
      </c>
      <c r="BU567" s="10" t="e">
        <f>+_xlfn.XLOOKUP(Tabla1[[#This Row],[COD_ACT]],'[2]COMPACTO PUNTO Y COMA'!$A:$A,'[2]COMPACTO PUNTO Y COMA'!$C:$C)</f>
        <v>#N/A</v>
      </c>
      <c r="BV567" s="10" t="e">
        <f>+_xlfn.XLOOKUP(Tabla1[[#This Row],[COD_ACT]],[3]Sheet1!$A:$A,[3]Sheet1!$B:$B)</f>
        <v>#N/A</v>
      </c>
      <c r="BW567" s="14" t="s">
        <v>107</v>
      </c>
      <c r="BX567" s="10" t="s">
        <v>4439</v>
      </c>
      <c r="BY567" s="10"/>
      <c r="BZ567" s="10"/>
      <c r="CA567" s="10"/>
      <c r="CB567" s="10"/>
      <c r="CC567" s="10"/>
      <c r="CD567" s="10"/>
      <c r="CE567" s="10"/>
      <c r="CF567" s="10"/>
      <c r="CG567" s="10"/>
    </row>
    <row r="568" spans="1:85" hidden="1">
      <c r="A568" s="10" t="s">
        <v>4440</v>
      </c>
      <c r="B568" s="10">
        <v>20527</v>
      </c>
      <c r="C568" s="11" t="s">
        <v>86</v>
      </c>
      <c r="D568" s="10" t="s">
        <v>4441</v>
      </c>
      <c r="E568" s="10" t="s">
        <v>4442</v>
      </c>
      <c r="F568" s="10" t="s">
        <v>514</v>
      </c>
      <c r="G568" s="10"/>
      <c r="H568" s="10"/>
      <c r="I568" s="10"/>
      <c r="J568" s="10"/>
      <c r="K568" s="12" t="s">
        <v>4443</v>
      </c>
      <c r="L568" s="10" t="s">
        <v>92</v>
      </c>
      <c r="M568" s="10" t="s">
        <v>92</v>
      </c>
      <c r="N568" s="10" t="s">
        <v>91</v>
      </c>
      <c r="O568" s="10" t="s">
        <v>16</v>
      </c>
      <c r="P568" s="10" t="s">
        <v>93</v>
      </c>
      <c r="Q568" s="10">
        <v>1</v>
      </c>
      <c r="R568" s="10">
        <v>0</v>
      </c>
      <c r="S568" s="10">
        <v>0</v>
      </c>
      <c r="T568" s="10">
        <v>0</v>
      </c>
      <c r="U568" s="10">
        <v>0</v>
      </c>
      <c r="V568" s="10">
        <v>0</v>
      </c>
      <c r="W568" s="10">
        <v>0</v>
      </c>
      <c r="X568" s="10" t="s">
        <v>112</v>
      </c>
      <c r="Y568" s="10"/>
      <c r="Z568" s="10" t="s">
        <v>571</v>
      </c>
      <c r="AA568" s="10">
        <v>2044</v>
      </c>
      <c r="AB568" s="10" t="s">
        <v>572</v>
      </c>
      <c r="AC568" s="10" t="s">
        <v>4444</v>
      </c>
      <c r="AD568" s="10">
        <v>2014</v>
      </c>
      <c r="AE568" s="10" t="s">
        <v>116</v>
      </c>
      <c r="AF568" s="10" t="s">
        <v>117</v>
      </c>
      <c r="AG568" s="10"/>
      <c r="AH568" s="10">
        <v>0</v>
      </c>
      <c r="AI568" s="10">
        <v>0</v>
      </c>
      <c r="AJ568" s="10">
        <v>0</v>
      </c>
      <c r="AK568" s="10">
        <v>0</v>
      </c>
      <c r="AL568" s="10">
        <v>0</v>
      </c>
      <c r="AM568" s="10">
        <v>0</v>
      </c>
      <c r="AN568" s="10">
        <v>1</v>
      </c>
      <c r="AO568" s="10"/>
      <c r="AP568" s="10"/>
      <c r="AQ568" s="10"/>
      <c r="AR568" s="10"/>
      <c r="AS568" s="10"/>
      <c r="AT568" s="10"/>
      <c r="AU568" s="10"/>
      <c r="AV568" s="10"/>
      <c r="AW568" s="10"/>
      <c r="AX568" s="10">
        <v>2024</v>
      </c>
      <c r="AY568" s="10" t="s">
        <v>4445</v>
      </c>
      <c r="AZ568" s="10" t="s">
        <v>4423</v>
      </c>
      <c r="BA568" s="10"/>
      <c r="BB568" s="10">
        <v>1</v>
      </c>
      <c r="BC568" s="10" t="s">
        <v>1681</v>
      </c>
      <c r="BD568" s="10" t="s">
        <v>1682</v>
      </c>
      <c r="BE568" s="10"/>
      <c r="BF568" s="10"/>
      <c r="BG568" s="10"/>
      <c r="BH568" s="10"/>
      <c r="BI568" s="10"/>
      <c r="BJ568" s="10"/>
      <c r="BK568" s="10"/>
      <c r="BL568" s="10"/>
      <c r="BM568" s="10"/>
      <c r="BN568" s="12">
        <v>2024</v>
      </c>
      <c r="BO568" s="12">
        <v>2024</v>
      </c>
      <c r="BP568" s="10"/>
      <c r="BQ568" s="10" t="s">
        <v>91</v>
      </c>
      <c r="BR568" s="10">
        <v>2024</v>
      </c>
      <c r="BS568" s="10" t="str">
        <f>+_xlfn.XLOOKUP(Tabla1[[#This Row],[COD_ACT]],'[1]VF (2)'!$B:$B,'[1]VF (2)'!$AGD:$AGD)</f>
        <v>101;102;104;105;203;204;505</v>
      </c>
      <c r="BT568" s="10">
        <f>+_xlfn.XLOOKUP(Tabla1[[#This Row],[COD_ACT]],'[1]VF (2)'!$B:$B,'[1]VF (2)'!$AGC:$AGC)</f>
        <v>0</v>
      </c>
      <c r="BU568" s="10" t="e">
        <f>+_xlfn.XLOOKUP(Tabla1[[#This Row],[COD_ACT]],'[2]COMPACTO PUNTO Y COMA'!$A:$A,'[2]COMPACTO PUNTO Y COMA'!$C:$C)</f>
        <v>#N/A</v>
      </c>
      <c r="BV568" s="10" t="e">
        <f>+_xlfn.XLOOKUP(Tabla1[[#This Row],[COD_ACT]],[3]Sheet1!$A:$A,[3]Sheet1!$B:$B)</f>
        <v>#N/A</v>
      </c>
      <c r="BW568" s="14">
        <v>500</v>
      </c>
      <c r="BX568" s="10" t="s">
        <v>4446</v>
      </c>
      <c r="BY568" s="10"/>
      <c r="BZ568" s="10"/>
      <c r="CA568" s="10"/>
      <c r="CB568" s="10"/>
      <c r="CC568" s="10"/>
      <c r="CD568" s="10"/>
      <c r="CE568" s="10"/>
      <c r="CF568" s="10"/>
      <c r="CG568" s="10"/>
    </row>
    <row r="569" spans="1:85" hidden="1">
      <c r="A569" s="10" t="s">
        <v>4447</v>
      </c>
      <c r="B569" s="10">
        <v>19839</v>
      </c>
      <c r="C569" s="11" t="s">
        <v>86</v>
      </c>
      <c r="D569" s="10" t="s">
        <v>4448</v>
      </c>
      <c r="E569" s="10" t="s">
        <v>4449</v>
      </c>
      <c r="F569" s="10" t="s">
        <v>514</v>
      </c>
      <c r="G569" s="10"/>
      <c r="H569" s="10"/>
      <c r="I569" s="10"/>
      <c r="J569" s="10"/>
      <c r="K569" s="12" t="s">
        <v>4450</v>
      </c>
      <c r="L569" s="10" t="s">
        <v>92</v>
      </c>
      <c r="M569" s="10" t="s">
        <v>92</v>
      </c>
      <c r="N569" s="10" t="s">
        <v>91</v>
      </c>
      <c r="O569" s="10" t="s">
        <v>16</v>
      </c>
      <c r="P569" s="10" t="s">
        <v>93</v>
      </c>
      <c r="Q569" s="10">
        <v>1</v>
      </c>
      <c r="R569" s="10">
        <v>0</v>
      </c>
      <c r="S569" s="10">
        <v>0</v>
      </c>
      <c r="T569" s="10">
        <v>0</v>
      </c>
      <c r="U569" s="10">
        <v>0</v>
      </c>
      <c r="V569" s="10">
        <v>0</v>
      </c>
      <c r="W569" s="10">
        <v>0</v>
      </c>
      <c r="X569" s="10" t="s">
        <v>153</v>
      </c>
      <c r="Y569" s="10"/>
      <c r="Z569" s="10" t="s">
        <v>762</v>
      </c>
      <c r="AA569" s="10">
        <v>2087</v>
      </c>
      <c r="AB569" s="10" t="s">
        <v>763</v>
      </c>
      <c r="AC569" s="10" t="s">
        <v>4451</v>
      </c>
      <c r="AD569" s="10">
        <v>2014</v>
      </c>
      <c r="AE569" s="10" t="s">
        <v>116</v>
      </c>
      <c r="AF569" s="10" t="s">
        <v>117</v>
      </c>
      <c r="AG569" s="10"/>
      <c r="AH569" s="10">
        <v>0</v>
      </c>
      <c r="AI569" s="10">
        <v>0</v>
      </c>
      <c r="AJ569" s="10">
        <v>0</v>
      </c>
      <c r="AK569" s="10">
        <v>0</v>
      </c>
      <c r="AL569" s="10">
        <v>0</v>
      </c>
      <c r="AM569" s="10">
        <v>0</v>
      </c>
      <c r="AN569" s="10">
        <v>1</v>
      </c>
      <c r="AO569" s="10"/>
      <c r="AP569" s="10"/>
      <c r="AQ569" s="10"/>
      <c r="AR569" s="10"/>
      <c r="AS569" s="10"/>
      <c r="AT569" s="10"/>
      <c r="AU569" s="10"/>
      <c r="AV569" s="10"/>
      <c r="AW569" s="10"/>
      <c r="AX569" s="10">
        <v>2024</v>
      </c>
      <c r="AY569" s="10" t="s">
        <v>4452</v>
      </c>
      <c r="AZ569" s="10" t="s">
        <v>4423</v>
      </c>
      <c r="BA569" s="10"/>
      <c r="BB569" s="10">
        <v>1</v>
      </c>
      <c r="BC569" s="10" t="s">
        <v>1699</v>
      </c>
      <c r="BD569" s="10" t="s">
        <v>1700</v>
      </c>
      <c r="BE569" s="10"/>
      <c r="BF569" s="10"/>
      <c r="BG569" s="10"/>
      <c r="BH569" s="10"/>
      <c r="BI569" s="10"/>
      <c r="BJ569" s="10"/>
      <c r="BK569" s="10"/>
      <c r="BL569" s="10"/>
      <c r="BM569" s="10"/>
      <c r="BN569" s="12">
        <v>2024</v>
      </c>
      <c r="BO569" s="12">
        <v>2024</v>
      </c>
      <c r="BP569" s="10"/>
      <c r="BQ569" s="10" t="s">
        <v>91</v>
      </c>
      <c r="BR569" s="10">
        <v>2024</v>
      </c>
      <c r="BS569" s="10" t="str">
        <f>+_xlfn.XLOOKUP(Tabla1[[#This Row],[COD_ACT]],'[1]VF (2)'!$B:$B,'[1]VF (2)'!$AGD:$AGD)</f>
        <v>105;205;203;404</v>
      </c>
      <c r="BT569" s="10">
        <f>+_xlfn.XLOOKUP(Tabla1[[#This Row],[COD_ACT]],'[1]VF (2)'!$B:$B,'[1]VF (2)'!$AGC:$AGC)</f>
        <v>0</v>
      </c>
      <c r="BU569" s="10" t="e">
        <f>+_xlfn.XLOOKUP(Tabla1[[#This Row],[COD_ACT]],'[2]COMPACTO PUNTO Y COMA'!$A:$A,'[2]COMPACTO PUNTO Y COMA'!$C:$C)</f>
        <v>#N/A</v>
      </c>
      <c r="BV569" s="10" t="e">
        <f>+_xlfn.XLOOKUP(Tabla1[[#This Row],[COD_ACT]],[3]Sheet1!$A:$A,[3]Sheet1!$B:$B)</f>
        <v>#N/A</v>
      </c>
      <c r="BW569" s="14">
        <v>500</v>
      </c>
      <c r="BX569" s="10" t="s">
        <v>4453</v>
      </c>
      <c r="BY569" s="10"/>
      <c r="BZ569" s="10"/>
      <c r="CA569" s="10"/>
      <c r="CB569" s="10"/>
      <c r="CC569" s="10"/>
      <c r="CD569" s="10"/>
      <c r="CE569" s="10"/>
      <c r="CF569" s="10"/>
      <c r="CG569" s="10"/>
    </row>
    <row r="570" spans="1:85" hidden="1">
      <c r="A570" s="10" t="s">
        <v>4454</v>
      </c>
      <c r="B570" s="10">
        <v>23242</v>
      </c>
      <c r="C570" s="11" t="s">
        <v>86</v>
      </c>
      <c r="D570" s="10" t="s">
        <v>4455</v>
      </c>
      <c r="E570" s="10" t="s">
        <v>4456</v>
      </c>
      <c r="F570" s="10" t="s">
        <v>514</v>
      </c>
      <c r="G570" s="10"/>
      <c r="H570" s="10"/>
      <c r="I570" s="10"/>
      <c r="J570" s="10"/>
      <c r="K570" s="12" t="s">
        <v>4457</v>
      </c>
      <c r="L570" s="10" t="s">
        <v>91</v>
      </c>
      <c r="M570" s="10" t="s">
        <v>92</v>
      </c>
      <c r="N570" s="10" t="s">
        <v>91</v>
      </c>
      <c r="O570" s="10" t="s">
        <v>16</v>
      </c>
      <c r="P570" s="10" t="s">
        <v>93</v>
      </c>
      <c r="Q570" s="10">
        <v>1</v>
      </c>
      <c r="R570" s="10">
        <v>0</v>
      </c>
      <c r="S570" s="10">
        <v>0</v>
      </c>
      <c r="T570" s="10">
        <v>0</v>
      </c>
      <c r="U570" s="10">
        <v>0</v>
      </c>
      <c r="V570" s="10">
        <v>0</v>
      </c>
      <c r="W570" s="10">
        <v>0</v>
      </c>
      <c r="X570" s="10" t="s">
        <v>153</v>
      </c>
      <c r="Y570" s="10"/>
      <c r="Z570" s="10" t="s">
        <v>1237</v>
      </c>
      <c r="AA570" s="10">
        <v>2040</v>
      </c>
      <c r="AB570" s="10" t="s">
        <v>1238</v>
      </c>
      <c r="AC570" s="10" t="s">
        <v>4458</v>
      </c>
      <c r="AD570" s="10">
        <v>2014</v>
      </c>
      <c r="AE570" s="10" t="s">
        <v>116</v>
      </c>
      <c r="AF570" s="10" t="s">
        <v>117</v>
      </c>
      <c r="AG570" s="10"/>
      <c r="AH570" s="10">
        <v>0</v>
      </c>
      <c r="AI570" s="10">
        <v>0</v>
      </c>
      <c r="AJ570" s="10">
        <v>0</v>
      </c>
      <c r="AK570" s="10">
        <v>0</v>
      </c>
      <c r="AL570" s="10">
        <v>0</v>
      </c>
      <c r="AM570" s="10">
        <v>0</v>
      </c>
      <c r="AN570" s="10">
        <v>1</v>
      </c>
      <c r="AO570" s="10"/>
      <c r="AP570" s="10"/>
      <c r="AQ570" s="10"/>
      <c r="AR570" s="10"/>
      <c r="AS570" s="10"/>
      <c r="AT570" s="10"/>
      <c r="AU570" s="10"/>
      <c r="AV570" s="10"/>
      <c r="AW570" s="10"/>
      <c r="AX570" s="10">
        <v>2024</v>
      </c>
      <c r="AY570" s="10" t="s">
        <v>4459</v>
      </c>
      <c r="AZ570" s="10" t="s">
        <v>4423</v>
      </c>
      <c r="BA570" s="10"/>
      <c r="BB570" s="10">
        <v>1</v>
      </c>
      <c r="BC570" s="10" t="s">
        <v>207</v>
      </c>
      <c r="BD570" s="10" t="s">
        <v>208</v>
      </c>
      <c r="BE570" s="10"/>
      <c r="BF570" s="10"/>
      <c r="BG570" s="10"/>
      <c r="BH570" s="10"/>
      <c r="BI570" s="10"/>
      <c r="BJ570" s="10"/>
      <c r="BK570" s="10"/>
      <c r="BL570" s="10"/>
      <c r="BM570" s="10"/>
      <c r="BN570" s="12">
        <v>2024</v>
      </c>
      <c r="BO570" s="12">
        <v>2024</v>
      </c>
      <c r="BP570" s="10"/>
      <c r="BQ570" s="10" t="s">
        <v>91</v>
      </c>
      <c r="BR570" s="10">
        <v>2024</v>
      </c>
      <c r="BS570" s="10" t="str">
        <f>+_xlfn.XLOOKUP(Tabla1[[#This Row],[COD_ACT]],'[1]VF (2)'!$B:$B,'[1]VF (2)'!$AGD:$AGD)</f>
        <v>101;104</v>
      </c>
      <c r="BT570" s="10" t="str">
        <f>+_xlfn.XLOOKUP(Tabla1[[#This Row],[COD_ACT]],'[1]VF (2)'!$B:$B,'[1]VF (2)'!$AGC:$AGC)</f>
        <v>102</v>
      </c>
      <c r="BU570" s="10" t="e">
        <f>+_xlfn.XLOOKUP(Tabla1[[#This Row],[COD_ACT]],'[2]COMPACTO PUNTO Y COMA'!$A:$A,'[2]COMPACTO PUNTO Y COMA'!$C:$C)</f>
        <v>#N/A</v>
      </c>
      <c r="BV570" s="10" t="e">
        <f>+_xlfn.XLOOKUP(Tabla1[[#This Row],[COD_ACT]],[3]Sheet1!$A:$A,[3]Sheet1!$B:$B)</f>
        <v>#N/A</v>
      </c>
      <c r="BW570" s="14" t="s">
        <v>107</v>
      </c>
      <c r="BX570" s="10" t="s">
        <v>821</v>
      </c>
      <c r="BY570" s="10"/>
      <c r="BZ570" s="10"/>
      <c r="CA570" s="10"/>
      <c r="CB570" s="10"/>
      <c r="CC570" s="10"/>
      <c r="CD570" s="10"/>
      <c r="CE570" s="10"/>
      <c r="CF570" s="10"/>
      <c r="CG570" s="10"/>
    </row>
    <row r="571" spans="1:85" hidden="1">
      <c r="A571" s="10" t="s">
        <v>4460</v>
      </c>
      <c r="B571" s="10">
        <v>21998</v>
      </c>
      <c r="C571" s="11" t="s">
        <v>86</v>
      </c>
      <c r="D571" s="10" t="s">
        <v>4461</v>
      </c>
      <c r="E571" s="10" t="s">
        <v>4462</v>
      </c>
      <c r="F571" s="10" t="s">
        <v>514</v>
      </c>
      <c r="G571" s="10"/>
      <c r="H571" s="10"/>
      <c r="I571" s="10"/>
      <c r="J571" s="10"/>
      <c r="K571" s="12" t="s">
        <v>4463</v>
      </c>
      <c r="L571" s="10" t="s">
        <v>91</v>
      </c>
      <c r="M571" s="10" t="s">
        <v>91</v>
      </c>
      <c r="N571" s="10" t="s">
        <v>92</v>
      </c>
      <c r="O571" s="10" t="s">
        <v>18</v>
      </c>
      <c r="P571" s="10" t="s">
        <v>489</v>
      </c>
      <c r="Q571" s="10">
        <v>0</v>
      </c>
      <c r="R571" s="10">
        <v>0</v>
      </c>
      <c r="S571" s="10">
        <v>1</v>
      </c>
      <c r="T571" s="10">
        <v>0</v>
      </c>
      <c r="U571" s="10">
        <v>0</v>
      </c>
      <c r="V571" s="10">
        <v>0</v>
      </c>
      <c r="W571" s="10">
        <v>0</v>
      </c>
      <c r="X571" s="10" t="s">
        <v>458</v>
      </c>
      <c r="Y571" s="10"/>
      <c r="Z571" s="10" t="s">
        <v>1288</v>
      </c>
      <c r="AA571" s="10">
        <v>2046</v>
      </c>
      <c r="AB571" s="10" t="s">
        <v>1289</v>
      </c>
      <c r="AC571" s="10" t="s">
        <v>4464</v>
      </c>
      <c r="AD571" s="10">
        <v>2044</v>
      </c>
      <c r="AE571" s="10" t="s">
        <v>571</v>
      </c>
      <c r="AF571" s="10" t="s">
        <v>572</v>
      </c>
      <c r="AG571" s="10"/>
      <c r="AH571" s="10">
        <v>0</v>
      </c>
      <c r="AI571" s="10">
        <v>0</v>
      </c>
      <c r="AJ571" s="10">
        <v>0</v>
      </c>
      <c r="AK571" s="10">
        <v>0</v>
      </c>
      <c r="AL571" s="10">
        <v>0</v>
      </c>
      <c r="AM571" s="10">
        <v>0</v>
      </c>
      <c r="AN571" s="10">
        <v>1</v>
      </c>
      <c r="AO571" s="10"/>
      <c r="AP571" s="10"/>
      <c r="AQ571" s="10"/>
      <c r="AR571" s="10"/>
      <c r="AS571" s="10"/>
      <c r="AT571" s="10"/>
      <c r="AU571" s="10"/>
      <c r="AV571" s="10"/>
      <c r="AW571" s="10"/>
      <c r="AX571" s="10">
        <v>2024</v>
      </c>
      <c r="AY571" s="10" t="s">
        <v>4465</v>
      </c>
      <c r="AZ571" s="10" t="s">
        <v>4423</v>
      </c>
      <c r="BA571" s="10"/>
      <c r="BB571" s="10">
        <v>1</v>
      </c>
      <c r="BC571" s="10" t="s">
        <v>2573</v>
      </c>
      <c r="BD571" s="10" t="s">
        <v>2574</v>
      </c>
      <c r="BE571" s="10"/>
      <c r="BF571" s="10"/>
      <c r="BG571" s="10"/>
      <c r="BH571" s="10"/>
      <c r="BI571" s="10"/>
      <c r="BJ571" s="10"/>
      <c r="BK571" s="10"/>
      <c r="BL571" s="10"/>
      <c r="BM571" s="10"/>
      <c r="BN571" s="12">
        <v>2024</v>
      </c>
      <c r="BO571" s="12">
        <v>2024</v>
      </c>
      <c r="BP571" s="10"/>
      <c r="BQ571" s="10" t="s">
        <v>91</v>
      </c>
      <c r="BR571" s="10">
        <v>2024</v>
      </c>
      <c r="BS571" s="10" t="str">
        <f>+_xlfn.XLOOKUP(Tabla1[[#This Row],[COD_ACT]],'[1]VF (2)'!$B:$B,'[1]VF (2)'!$AGD:$AGD)</f>
        <v>101;102;103;104;501</v>
      </c>
      <c r="BT571" s="10">
        <f>+_xlfn.XLOOKUP(Tabla1[[#This Row],[COD_ACT]],'[1]VF (2)'!$B:$B,'[1]VF (2)'!$AGC:$AGC)</f>
        <v>0</v>
      </c>
      <c r="BU571" s="10" t="e">
        <f>+_xlfn.XLOOKUP(Tabla1[[#This Row],[COD_ACT]],'[2]COMPACTO PUNTO Y COMA'!$A:$A,'[2]COMPACTO PUNTO Y COMA'!$C:$C)</f>
        <v>#N/A</v>
      </c>
      <c r="BV571" s="10" t="e">
        <f>+_xlfn.XLOOKUP(Tabla1[[#This Row],[COD_ACT]],[3]Sheet1!$A:$A,[3]Sheet1!$B:$B)</f>
        <v>#N/A</v>
      </c>
      <c r="BW571" s="14">
        <v>500</v>
      </c>
      <c r="BX571" s="10" t="s">
        <v>4466</v>
      </c>
      <c r="BY571" s="10"/>
      <c r="BZ571" s="10"/>
      <c r="CA571" s="10"/>
      <c r="CB571" s="10"/>
      <c r="CC571" s="10"/>
      <c r="CD571" s="10"/>
      <c r="CE571" s="10"/>
      <c r="CF571" s="10"/>
      <c r="CG571" s="10"/>
    </row>
    <row r="572" spans="1:85">
      <c r="A572" s="10" t="s">
        <v>4467</v>
      </c>
      <c r="B572" s="10">
        <v>6862</v>
      </c>
      <c r="C572" s="11" t="s">
        <v>86</v>
      </c>
      <c r="D572" s="10" t="s">
        <v>4468</v>
      </c>
      <c r="E572" s="10" t="s">
        <v>4469</v>
      </c>
      <c r="F572" s="10" t="s">
        <v>514</v>
      </c>
      <c r="G572" s="10"/>
      <c r="H572" s="10"/>
      <c r="I572" s="10"/>
      <c r="J572" s="10"/>
      <c r="K572" s="12" t="s">
        <v>4470</v>
      </c>
      <c r="L572" s="10" t="s">
        <v>91</v>
      </c>
      <c r="M572" s="10" t="s">
        <v>92</v>
      </c>
      <c r="N572" s="10" t="s">
        <v>91</v>
      </c>
      <c r="O572" s="10" t="s">
        <v>16</v>
      </c>
      <c r="P572" s="10" t="s">
        <v>93</v>
      </c>
      <c r="Q572" s="10">
        <v>1</v>
      </c>
      <c r="R572" s="10">
        <v>0</v>
      </c>
      <c r="S572" s="10">
        <v>0</v>
      </c>
      <c r="T572" s="10">
        <v>0</v>
      </c>
      <c r="U572" s="10">
        <v>0</v>
      </c>
      <c r="V572" s="10">
        <v>0</v>
      </c>
      <c r="W572" s="10">
        <v>0</v>
      </c>
      <c r="X572" s="10" t="s">
        <v>153</v>
      </c>
      <c r="Y572" s="10"/>
      <c r="Z572" s="10" t="s">
        <v>571</v>
      </c>
      <c r="AA572" s="10">
        <v>2044</v>
      </c>
      <c r="AB572" s="10" t="s">
        <v>572</v>
      </c>
      <c r="AC572" s="10" t="s">
        <v>4471</v>
      </c>
      <c r="AD572" s="10">
        <v>2014</v>
      </c>
      <c r="AE572" s="10" t="s">
        <v>116</v>
      </c>
      <c r="AF572" s="10" t="s">
        <v>117</v>
      </c>
      <c r="AG572" s="10"/>
      <c r="AH572" s="10">
        <v>0</v>
      </c>
      <c r="AI572" s="10">
        <v>0</v>
      </c>
      <c r="AJ572" s="10">
        <v>0</v>
      </c>
      <c r="AK572" s="10">
        <v>0</v>
      </c>
      <c r="AL572" s="10">
        <v>0</v>
      </c>
      <c r="AM572" s="10">
        <v>0</v>
      </c>
      <c r="AN572" s="10">
        <v>1</v>
      </c>
      <c r="AO572" s="10">
        <v>0</v>
      </c>
      <c r="AP572" s="10">
        <v>0</v>
      </c>
      <c r="AQ572" s="10">
        <v>0</v>
      </c>
      <c r="AR572" s="10">
        <v>0</v>
      </c>
      <c r="AS572" s="10">
        <v>0</v>
      </c>
      <c r="AT572" s="10">
        <v>0</v>
      </c>
      <c r="AU572" s="10"/>
      <c r="AV572" s="10"/>
      <c r="AW572" s="10"/>
      <c r="AX572" s="10">
        <v>2024</v>
      </c>
      <c r="AY572" s="10" t="s">
        <v>4472</v>
      </c>
      <c r="AZ572" s="10" t="s">
        <v>4423</v>
      </c>
      <c r="BA572" s="10"/>
      <c r="BB572" s="10">
        <v>1</v>
      </c>
      <c r="BC572" s="10" t="s">
        <v>357</v>
      </c>
      <c r="BD572" s="10" t="s">
        <v>358</v>
      </c>
      <c r="BE572" s="10"/>
      <c r="BF572" s="10"/>
      <c r="BG572" s="10"/>
      <c r="BH572" s="10"/>
      <c r="BI572" s="10"/>
      <c r="BJ572" s="10"/>
      <c r="BK572" s="10"/>
      <c r="BL572" s="10"/>
      <c r="BM572" s="10"/>
      <c r="BN572" s="12" t="s">
        <v>2829</v>
      </c>
      <c r="BO572" s="12" t="s">
        <v>4473</v>
      </c>
      <c r="BP572" s="10"/>
      <c r="BQ572" s="10" t="s">
        <v>91</v>
      </c>
      <c r="BR572" s="10">
        <v>2024</v>
      </c>
      <c r="BS572" s="10" t="str">
        <f>+_xlfn.XLOOKUP(Tabla1[[#This Row],[COD_ACT]],'[1]VF (2)'!$B:$B,'[1]VF (2)'!$AGD:$AGD)</f>
        <v>101;102;103;205;203;302;305;307;404;502;503</v>
      </c>
      <c r="BT572" s="10" t="str">
        <f>+_xlfn.XLOOKUP(Tabla1[[#This Row],[COD_ACT]],'[1]VF (2)'!$B:$B,'[1]VF (2)'!$AGC:$AGC)</f>
        <v>102;204</v>
      </c>
      <c r="BU572" s="10" t="e">
        <f>+_xlfn.XLOOKUP(Tabla1[[#This Row],[COD_ACT]],'[2]COMPACTO PUNTO Y COMA'!$A:$A,'[2]COMPACTO PUNTO Y COMA'!$C:$C)</f>
        <v>#N/A</v>
      </c>
      <c r="BV572" s="10" t="e">
        <f>+_xlfn.XLOOKUP(Tabla1[[#This Row],[COD_ACT]],[3]Sheet1!$A:$A,[3]Sheet1!$B:$B)</f>
        <v>#N/A</v>
      </c>
      <c r="BW572" s="14" t="s">
        <v>2677</v>
      </c>
      <c r="BX572" s="10" t="s">
        <v>4474</v>
      </c>
      <c r="BY572" s="10"/>
      <c r="BZ572" s="10"/>
      <c r="CA572" s="10"/>
      <c r="CB572" s="10"/>
      <c r="CC572" s="10"/>
      <c r="CD572" s="10"/>
      <c r="CE572" s="10"/>
      <c r="CF572" s="10"/>
      <c r="CG572" s="10"/>
    </row>
    <row r="573" spans="1:85" hidden="1">
      <c r="A573" s="10" t="s">
        <v>4475</v>
      </c>
      <c r="B573" s="10">
        <v>24572</v>
      </c>
      <c r="C573" s="11" t="s">
        <v>86</v>
      </c>
      <c r="D573" s="10" t="s">
        <v>4476</v>
      </c>
      <c r="E573" s="10" t="s">
        <v>4477</v>
      </c>
      <c r="F573" s="10" t="s">
        <v>514</v>
      </c>
      <c r="G573" s="10"/>
      <c r="H573" s="10"/>
      <c r="I573" s="10"/>
      <c r="J573" s="10"/>
      <c r="K573" s="12" t="s">
        <v>4478</v>
      </c>
      <c r="L573" s="10" t="s">
        <v>91</v>
      </c>
      <c r="M573" s="10" t="s">
        <v>92</v>
      </c>
      <c r="N573" s="10" t="s">
        <v>91</v>
      </c>
      <c r="O573" s="10" t="s">
        <v>16</v>
      </c>
      <c r="P573" s="10" t="s">
        <v>93</v>
      </c>
      <c r="Q573" s="10">
        <v>1</v>
      </c>
      <c r="R573" s="10">
        <v>0</v>
      </c>
      <c r="S573" s="10">
        <v>0</v>
      </c>
      <c r="T573" s="10">
        <v>0</v>
      </c>
      <c r="U573" s="10">
        <v>0</v>
      </c>
      <c r="V573" s="10">
        <v>0</v>
      </c>
      <c r="W573" s="10">
        <v>0</v>
      </c>
      <c r="X573" s="10" t="s">
        <v>153</v>
      </c>
      <c r="Y573" s="10"/>
      <c r="Z573" s="10" t="s">
        <v>762</v>
      </c>
      <c r="AA573" s="10">
        <v>2087</v>
      </c>
      <c r="AB573" s="10" t="s">
        <v>763</v>
      </c>
      <c r="AC573" s="10" t="s">
        <v>4476</v>
      </c>
      <c r="AD573" s="10">
        <v>2014</v>
      </c>
      <c r="AE573" s="10" t="s">
        <v>116</v>
      </c>
      <c r="AF573" s="10" t="s">
        <v>117</v>
      </c>
      <c r="AG573" s="10"/>
      <c r="AH573" s="10">
        <v>0</v>
      </c>
      <c r="AI573" s="10">
        <v>0</v>
      </c>
      <c r="AJ573" s="10">
        <v>0</v>
      </c>
      <c r="AK573" s="10">
        <v>0</v>
      </c>
      <c r="AL573" s="10">
        <v>0</v>
      </c>
      <c r="AM573" s="10">
        <v>0</v>
      </c>
      <c r="AN573" s="10">
        <v>1</v>
      </c>
      <c r="AO573" s="10"/>
      <c r="AP573" s="10"/>
      <c r="AQ573" s="10"/>
      <c r="AR573" s="10"/>
      <c r="AS573" s="10"/>
      <c r="AT573" s="10"/>
      <c r="AU573" s="10"/>
      <c r="AV573" s="10"/>
      <c r="AW573" s="10"/>
      <c r="AX573" s="10">
        <v>2024</v>
      </c>
      <c r="AY573" s="10" t="s">
        <v>4479</v>
      </c>
      <c r="AZ573" s="10" t="s">
        <v>4423</v>
      </c>
      <c r="BA573" s="10"/>
      <c r="BB573" s="10">
        <v>1</v>
      </c>
      <c r="BC573" s="10" t="s">
        <v>854</v>
      </c>
      <c r="BD573" s="10" t="s">
        <v>855</v>
      </c>
      <c r="BE573" s="10"/>
      <c r="BF573" s="10"/>
      <c r="BG573" s="10"/>
      <c r="BH573" s="10"/>
      <c r="BI573" s="10"/>
      <c r="BJ573" s="10"/>
      <c r="BK573" s="10"/>
      <c r="BL573" s="10"/>
      <c r="BM573" s="10"/>
      <c r="BN573" s="12">
        <v>2024</v>
      </c>
      <c r="BO573" s="12">
        <v>2024</v>
      </c>
      <c r="BP573" s="10"/>
      <c r="BQ573" s="10" t="s">
        <v>91</v>
      </c>
      <c r="BR573" s="10">
        <v>2024</v>
      </c>
      <c r="BS573" s="10" t="str">
        <f>+_xlfn.XLOOKUP(Tabla1[[#This Row],[COD_ACT]],'[1]VF (2)'!$B:$B,'[1]VF (2)'!$AGD:$AGD)</f>
        <v>204</v>
      </c>
      <c r="BT573" s="10">
        <f>+_xlfn.XLOOKUP(Tabla1[[#This Row],[COD_ACT]],'[1]VF (2)'!$B:$B,'[1]VF (2)'!$AGC:$AGC)</f>
        <v>0</v>
      </c>
      <c r="BU573" s="10" t="e">
        <f>+_xlfn.XLOOKUP(Tabla1[[#This Row],[COD_ACT]],'[2]COMPACTO PUNTO Y COMA'!$A:$A,'[2]COMPACTO PUNTO Y COMA'!$C:$C)</f>
        <v>#N/A</v>
      </c>
      <c r="BV573" s="10" t="e">
        <f>+_xlfn.XLOOKUP(Tabla1[[#This Row],[COD_ACT]],[3]Sheet1!$A:$A,[3]Sheet1!$B:$B)</f>
        <v>#N/A</v>
      </c>
      <c r="BW573" s="14">
        <v>500</v>
      </c>
      <c r="BX573" s="10" t="s">
        <v>1844</v>
      </c>
      <c r="BY573" s="10"/>
      <c r="BZ573" s="10"/>
      <c r="CA573" s="10"/>
      <c r="CB573" s="10"/>
      <c r="CC573" s="10"/>
      <c r="CD573" s="10"/>
      <c r="CE573" s="10"/>
      <c r="CF573" s="10"/>
      <c r="CG573" s="10"/>
    </row>
    <row r="574" spans="1:85" hidden="1">
      <c r="A574" s="10" t="s">
        <v>4480</v>
      </c>
      <c r="B574" s="10">
        <v>22410</v>
      </c>
      <c r="C574" s="11" t="s">
        <v>86</v>
      </c>
      <c r="D574" s="10" t="s">
        <v>4481</v>
      </c>
      <c r="E574" s="10" t="s">
        <v>4482</v>
      </c>
      <c r="F574" s="10" t="s">
        <v>514</v>
      </c>
      <c r="G574" s="10"/>
      <c r="H574" s="10"/>
      <c r="I574" s="10"/>
      <c r="J574" s="10"/>
      <c r="K574" s="12" t="s">
        <v>4483</v>
      </c>
      <c r="L574" s="10" t="s">
        <v>91</v>
      </c>
      <c r="M574" s="10" t="s">
        <v>92</v>
      </c>
      <c r="N574" s="10" t="s">
        <v>91</v>
      </c>
      <c r="O574" s="10" t="s">
        <v>16</v>
      </c>
      <c r="P574" s="10" t="s">
        <v>93</v>
      </c>
      <c r="Q574" s="10">
        <v>1</v>
      </c>
      <c r="R574" s="10">
        <v>0</v>
      </c>
      <c r="S574" s="10">
        <v>0</v>
      </c>
      <c r="T574" s="10">
        <v>0</v>
      </c>
      <c r="U574" s="10">
        <v>0</v>
      </c>
      <c r="V574" s="10">
        <v>0</v>
      </c>
      <c r="W574" s="10">
        <v>0</v>
      </c>
      <c r="X574" s="10" t="s">
        <v>112</v>
      </c>
      <c r="Y574" s="10"/>
      <c r="Z574" s="10" t="s">
        <v>571</v>
      </c>
      <c r="AA574" s="10">
        <v>2044</v>
      </c>
      <c r="AB574" s="10" t="s">
        <v>572</v>
      </c>
      <c r="AC574" s="10" t="s">
        <v>4484</v>
      </c>
      <c r="AD574" s="10">
        <v>2014</v>
      </c>
      <c r="AE574" s="10" t="s">
        <v>116</v>
      </c>
      <c r="AF574" s="10" t="s">
        <v>117</v>
      </c>
      <c r="AG574" s="10"/>
      <c r="AH574" s="10">
        <v>0</v>
      </c>
      <c r="AI574" s="10">
        <v>0</v>
      </c>
      <c r="AJ574" s="10">
        <v>0</v>
      </c>
      <c r="AK574" s="10">
        <v>0</v>
      </c>
      <c r="AL574" s="10">
        <v>0</v>
      </c>
      <c r="AM574" s="10">
        <v>0</v>
      </c>
      <c r="AN574" s="10">
        <v>1</v>
      </c>
      <c r="AO574" s="10">
        <v>0</v>
      </c>
      <c r="AP574" s="10">
        <v>0</v>
      </c>
      <c r="AQ574" s="10">
        <v>0</v>
      </c>
      <c r="AR574" s="10">
        <v>0</v>
      </c>
      <c r="AS574" s="10">
        <v>0</v>
      </c>
      <c r="AT574" s="10">
        <v>0</v>
      </c>
      <c r="AU574" s="10"/>
      <c r="AV574" s="10"/>
      <c r="AW574" s="10"/>
      <c r="AX574" s="10">
        <v>2024</v>
      </c>
      <c r="AY574" s="10" t="s">
        <v>4485</v>
      </c>
      <c r="AZ574" s="10" t="s">
        <v>4423</v>
      </c>
      <c r="BA574" s="10"/>
      <c r="BB574" s="10">
        <v>1</v>
      </c>
      <c r="BC574" s="10" t="s">
        <v>4000</v>
      </c>
      <c r="BD574" s="10" t="s">
        <v>4001</v>
      </c>
      <c r="BE574" s="10"/>
      <c r="BF574" s="10"/>
      <c r="BG574" s="10"/>
      <c r="BH574" s="10"/>
      <c r="BI574" s="10"/>
      <c r="BJ574" s="10"/>
      <c r="BK574" s="10"/>
      <c r="BL574" s="10"/>
      <c r="BM574" s="10"/>
      <c r="BN574" s="12" t="s">
        <v>3244</v>
      </c>
      <c r="BO574" s="12" t="s">
        <v>1692</v>
      </c>
      <c r="BP574" s="10"/>
      <c r="BQ574" s="10" t="s">
        <v>91</v>
      </c>
      <c r="BR574" s="10">
        <v>2024</v>
      </c>
      <c r="BS574" s="10" t="str">
        <f>+_xlfn.XLOOKUP(Tabla1[[#This Row],[COD_ACT]],'[1]VF (2)'!$B:$B,'[1]VF (2)'!$AGD:$AGD)</f>
        <v>102;105;404;510</v>
      </c>
      <c r="BT574" s="10">
        <f>+_xlfn.XLOOKUP(Tabla1[[#This Row],[COD_ACT]],'[1]VF (2)'!$B:$B,'[1]VF (2)'!$AGC:$AGC)</f>
        <v>0</v>
      </c>
      <c r="BU574" s="10" t="e">
        <f>+_xlfn.XLOOKUP(Tabla1[[#This Row],[COD_ACT]],'[2]COMPACTO PUNTO Y COMA'!$A:$A,'[2]COMPACTO PUNTO Y COMA'!$C:$C)</f>
        <v>#N/A</v>
      </c>
      <c r="BV574" s="10" t="e">
        <f>+_xlfn.XLOOKUP(Tabla1[[#This Row],[COD_ACT]],[3]Sheet1!$A:$A,[3]Sheet1!$B:$B)</f>
        <v>#N/A</v>
      </c>
      <c r="BW574" s="14">
        <v>500</v>
      </c>
      <c r="BX574" s="10" t="s">
        <v>4486</v>
      </c>
      <c r="BY574" s="10"/>
      <c r="BZ574" s="10"/>
      <c r="CA574" s="10"/>
      <c r="CB574" s="10"/>
      <c r="CC574" s="10"/>
      <c r="CD574" s="10"/>
      <c r="CE574" s="10"/>
      <c r="CF574" s="10"/>
      <c r="CG574" s="10"/>
    </row>
    <row r="575" spans="1:85" hidden="1">
      <c r="A575" s="10" t="s">
        <v>4487</v>
      </c>
      <c r="B575" s="10">
        <v>21274</v>
      </c>
      <c r="C575" s="11" t="s">
        <v>86</v>
      </c>
      <c r="D575" s="10" t="s">
        <v>4488</v>
      </c>
      <c r="E575" s="10" t="s">
        <v>4489</v>
      </c>
      <c r="F575" s="10" t="s">
        <v>514</v>
      </c>
      <c r="G575" s="10"/>
      <c r="H575" s="10"/>
      <c r="I575" s="10"/>
      <c r="J575" s="10"/>
      <c r="K575" s="12" t="s">
        <v>4490</v>
      </c>
      <c r="L575" s="10" t="s">
        <v>91</v>
      </c>
      <c r="M575" s="10" t="s">
        <v>92</v>
      </c>
      <c r="N575" s="10" t="s">
        <v>91</v>
      </c>
      <c r="O575" s="10" t="s">
        <v>16</v>
      </c>
      <c r="P575" s="10" t="s">
        <v>93</v>
      </c>
      <c r="Q575" s="10">
        <v>1</v>
      </c>
      <c r="R575" s="10">
        <v>0</v>
      </c>
      <c r="S575" s="10">
        <v>0</v>
      </c>
      <c r="T575" s="10">
        <v>0</v>
      </c>
      <c r="U575" s="10">
        <v>0</v>
      </c>
      <c r="V575" s="10">
        <v>0</v>
      </c>
      <c r="W575" s="10">
        <v>0</v>
      </c>
      <c r="X575" s="10" t="s">
        <v>94</v>
      </c>
      <c r="Y575" s="10"/>
      <c r="Z575" s="10" t="s">
        <v>1225</v>
      </c>
      <c r="AA575" s="10">
        <v>2027</v>
      </c>
      <c r="AB575" s="10" t="s">
        <v>1226</v>
      </c>
      <c r="AC575" s="10" t="s">
        <v>4491</v>
      </c>
      <c r="AD575" s="10">
        <v>2014</v>
      </c>
      <c r="AE575" s="10" t="s">
        <v>116</v>
      </c>
      <c r="AF575" s="10" t="s">
        <v>117</v>
      </c>
      <c r="AG575" s="10"/>
      <c r="AH575" s="10">
        <v>0</v>
      </c>
      <c r="AI575" s="10">
        <v>0</v>
      </c>
      <c r="AJ575" s="10">
        <v>0</v>
      </c>
      <c r="AK575" s="10">
        <v>0</v>
      </c>
      <c r="AL575" s="10">
        <v>0</v>
      </c>
      <c r="AM575" s="10">
        <v>0</v>
      </c>
      <c r="AN575" s="10">
        <v>1</v>
      </c>
      <c r="AO575" s="10"/>
      <c r="AP575" s="10"/>
      <c r="AQ575" s="10"/>
      <c r="AR575" s="10"/>
      <c r="AS575" s="10"/>
      <c r="AT575" s="10"/>
      <c r="AU575" s="10"/>
      <c r="AV575" s="10"/>
      <c r="AW575" s="10"/>
      <c r="AX575" s="10">
        <v>2024</v>
      </c>
      <c r="AY575" s="10" t="s">
        <v>4492</v>
      </c>
      <c r="AZ575" s="10" t="s">
        <v>4423</v>
      </c>
      <c r="BA575" s="10"/>
      <c r="BB575" s="10">
        <v>1</v>
      </c>
      <c r="BC575" s="10" t="s">
        <v>104</v>
      </c>
      <c r="BD575" s="10" t="s">
        <v>105</v>
      </c>
      <c r="BE575" s="10"/>
      <c r="BF575" s="10"/>
      <c r="BG575" s="10"/>
      <c r="BH575" s="10"/>
      <c r="BI575" s="10"/>
      <c r="BJ575" s="10"/>
      <c r="BK575" s="10"/>
      <c r="BL575" s="10"/>
      <c r="BM575" s="10"/>
      <c r="BN575" s="12">
        <v>2024</v>
      </c>
      <c r="BO575" s="12">
        <v>2024</v>
      </c>
      <c r="BP575" s="10"/>
      <c r="BQ575" s="10" t="s">
        <v>91</v>
      </c>
      <c r="BR575" s="10">
        <v>2024</v>
      </c>
      <c r="BS575" s="10" t="str">
        <f>+_xlfn.XLOOKUP(Tabla1[[#This Row],[COD_ACT]],'[1]VF (2)'!$B:$B,'[1]VF (2)'!$AGD:$AGD)</f>
        <v>101;404;505</v>
      </c>
      <c r="BT575" s="10" t="str">
        <f>+_xlfn.XLOOKUP(Tabla1[[#This Row],[COD_ACT]],'[1]VF (2)'!$B:$B,'[1]VF (2)'!$AGC:$AGC)</f>
        <v>103</v>
      </c>
      <c r="BU575" s="10" t="e">
        <f>+_xlfn.XLOOKUP(Tabla1[[#This Row],[COD_ACT]],'[2]COMPACTO PUNTO Y COMA'!$A:$A,'[2]COMPACTO PUNTO Y COMA'!$C:$C)</f>
        <v>#N/A</v>
      </c>
      <c r="BV575" s="10" t="e">
        <f>+_xlfn.XLOOKUP(Tabla1[[#This Row],[COD_ACT]],[3]Sheet1!$A:$A,[3]Sheet1!$B:$B)</f>
        <v>#N/A</v>
      </c>
      <c r="BW575" s="14" t="s">
        <v>351</v>
      </c>
      <c r="BX575" s="10" t="s">
        <v>4493</v>
      </c>
      <c r="BY575" s="10"/>
      <c r="BZ575" s="10"/>
      <c r="CA575" s="10"/>
      <c r="CB575" s="10"/>
      <c r="CC575" s="10"/>
      <c r="CD575" s="10"/>
      <c r="CE575" s="10"/>
      <c r="CF575" s="10"/>
      <c r="CG575" s="10"/>
    </row>
    <row r="576" spans="1:85" hidden="1">
      <c r="A576" s="10" t="s">
        <v>4494</v>
      </c>
      <c r="B576" s="10">
        <v>19415</v>
      </c>
      <c r="C576" s="11" t="s">
        <v>86</v>
      </c>
      <c r="D576" s="10" t="s">
        <v>4495</v>
      </c>
      <c r="E576" s="10" t="s">
        <v>4496</v>
      </c>
      <c r="F576" s="10" t="s">
        <v>514</v>
      </c>
      <c r="G576" s="10"/>
      <c r="H576" s="10"/>
      <c r="I576" s="10"/>
      <c r="J576" s="10"/>
      <c r="K576" s="12" t="s">
        <v>4497</v>
      </c>
      <c r="L576" s="10" t="s">
        <v>91</v>
      </c>
      <c r="M576" s="10" t="s">
        <v>92</v>
      </c>
      <c r="N576" s="10" t="s">
        <v>91</v>
      </c>
      <c r="O576" s="10" t="s">
        <v>16</v>
      </c>
      <c r="P576" s="10" t="s">
        <v>93</v>
      </c>
      <c r="Q576" s="10">
        <v>1</v>
      </c>
      <c r="R576" s="10">
        <v>0</v>
      </c>
      <c r="S576" s="10">
        <v>0</v>
      </c>
      <c r="T576" s="10">
        <v>0</v>
      </c>
      <c r="U576" s="10">
        <v>0</v>
      </c>
      <c r="V576" s="10">
        <v>0</v>
      </c>
      <c r="W576" s="10">
        <v>0</v>
      </c>
      <c r="X576" s="10" t="s">
        <v>153</v>
      </c>
      <c r="Y576" s="10"/>
      <c r="Z576" s="10" t="s">
        <v>571</v>
      </c>
      <c r="AA576" s="10">
        <v>2044</v>
      </c>
      <c r="AB576" s="10" t="s">
        <v>572</v>
      </c>
      <c r="AC576" s="10" t="s">
        <v>4498</v>
      </c>
      <c r="AD576" s="10">
        <v>2014</v>
      </c>
      <c r="AE576" s="10" t="s">
        <v>116</v>
      </c>
      <c r="AF576" s="10" t="s">
        <v>117</v>
      </c>
      <c r="AG576" s="10"/>
      <c r="AH576" s="10">
        <v>0</v>
      </c>
      <c r="AI576" s="10">
        <v>0</v>
      </c>
      <c r="AJ576" s="10">
        <v>0</v>
      </c>
      <c r="AK576" s="10">
        <v>0</v>
      </c>
      <c r="AL576" s="10">
        <v>0</v>
      </c>
      <c r="AM576" s="10">
        <v>0</v>
      </c>
      <c r="AN576" s="10">
        <v>1</v>
      </c>
      <c r="AO576" s="10">
        <v>0</v>
      </c>
      <c r="AP576" s="10">
        <v>0</v>
      </c>
      <c r="AQ576" s="10">
        <v>0</v>
      </c>
      <c r="AR576" s="10">
        <v>0</v>
      </c>
      <c r="AS576" s="10">
        <v>0</v>
      </c>
      <c r="AT576" s="10">
        <v>0</v>
      </c>
      <c r="AU576" s="10"/>
      <c r="AV576" s="10"/>
      <c r="AW576" s="10"/>
      <c r="AX576" s="10">
        <v>2024</v>
      </c>
      <c r="AY576" s="10" t="s">
        <v>4499</v>
      </c>
      <c r="AZ576" s="10" t="s">
        <v>4423</v>
      </c>
      <c r="BA576" s="10"/>
      <c r="BB576" s="10">
        <v>1</v>
      </c>
      <c r="BC576" s="10" t="s">
        <v>357</v>
      </c>
      <c r="BD576" s="10" t="s">
        <v>358</v>
      </c>
      <c r="BE576" s="10"/>
      <c r="BF576" s="10"/>
      <c r="BG576" s="10"/>
      <c r="BH576" s="10"/>
      <c r="BI576" s="10"/>
      <c r="BJ576" s="10"/>
      <c r="BK576" s="10"/>
      <c r="BL576" s="10"/>
      <c r="BM576" s="10"/>
      <c r="BN576" s="12" t="s">
        <v>1691</v>
      </c>
      <c r="BO576" s="12" t="s">
        <v>2771</v>
      </c>
      <c r="BP576" s="10"/>
      <c r="BQ576" s="10" t="s">
        <v>91</v>
      </c>
      <c r="BR576" s="10">
        <v>2024</v>
      </c>
      <c r="BS576" s="10" t="str">
        <f>+_xlfn.XLOOKUP(Tabla1[[#This Row],[COD_ACT]],'[1]VF (2)'!$B:$B,'[1]VF (2)'!$AGD:$AGD)</f>
        <v>101;105;205;203;404;505</v>
      </c>
      <c r="BT576" s="10">
        <f>+_xlfn.XLOOKUP(Tabla1[[#This Row],[COD_ACT]],'[1]VF (2)'!$B:$B,'[1]VF (2)'!$AGC:$AGC)</f>
        <v>0</v>
      </c>
      <c r="BU576" s="10" t="e">
        <f>+_xlfn.XLOOKUP(Tabla1[[#This Row],[COD_ACT]],'[2]COMPACTO PUNTO Y COMA'!$A:$A,'[2]COMPACTO PUNTO Y COMA'!$C:$C)</f>
        <v>#N/A</v>
      </c>
      <c r="BV576" s="10" t="e">
        <f>+_xlfn.XLOOKUP(Tabla1[[#This Row],[COD_ACT]],[3]Sheet1!$A:$A,[3]Sheet1!$B:$B)</f>
        <v>#N/A</v>
      </c>
      <c r="BW576" s="14">
        <v>500</v>
      </c>
      <c r="BX576" s="10" t="s">
        <v>4500</v>
      </c>
      <c r="BY576" s="10"/>
      <c r="BZ576" s="10"/>
      <c r="CA576" s="10"/>
      <c r="CB576" s="10"/>
      <c r="CC576" s="10"/>
      <c r="CD576" s="10"/>
      <c r="CE576" s="10"/>
      <c r="CF576" s="10"/>
      <c r="CG576" s="10"/>
    </row>
    <row r="577" spans="1:85" hidden="1">
      <c r="A577" s="10" t="s">
        <v>4501</v>
      </c>
      <c r="B577" s="10">
        <v>23187</v>
      </c>
      <c r="C577" s="11" t="s">
        <v>86</v>
      </c>
      <c r="D577" s="10" t="s">
        <v>4502</v>
      </c>
      <c r="E577" s="10" t="s">
        <v>4503</v>
      </c>
      <c r="F577" s="10" t="s">
        <v>514</v>
      </c>
      <c r="G577" s="10"/>
      <c r="H577" s="10"/>
      <c r="I577" s="10"/>
      <c r="J577" s="10"/>
      <c r="K577" s="12" t="s">
        <v>4504</v>
      </c>
      <c r="L577" s="10" t="s">
        <v>91</v>
      </c>
      <c r="M577" s="10" t="s">
        <v>92</v>
      </c>
      <c r="N577" s="10" t="s">
        <v>91</v>
      </c>
      <c r="O577" s="10" t="s">
        <v>16</v>
      </c>
      <c r="P577" s="10" t="s">
        <v>93</v>
      </c>
      <c r="Q577" s="10">
        <v>1</v>
      </c>
      <c r="R577" s="10">
        <v>0</v>
      </c>
      <c r="S577" s="10">
        <v>0</v>
      </c>
      <c r="T577" s="10">
        <v>0</v>
      </c>
      <c r="U577" s="10">
        <v>0</v>
      </c>
      <c r="V577" s="10">
        <v>0</v>
      </c>
      <c r="W577" s="10">
        <v>0</v>
      </c>
      <c r="X577" s="10" t="s">
        <v>94</v>
      </c>
      <c r="Y577" s="10"/>
      <c r="Z577" s="10" t="s">
        <v>1237</v>
      </c>
      <c r="AA577" s="10">
        <v>2040</v>
      </c>
      <c r="AB577" s="10" t="s">
        <v>1238</v>
      </c>
      <c r="AC577" s="10" t="s">
        <v>4505</v>
      </c>
      <c r="AD577" s="10">
        <v>2014</v>
      </c>
      <c r="AE577" s="10" t="s">
        <v>116</v>
      </c>
      <c r="AF577" s="10" t="s">
        <v>117</v>
      </c>
      <c r="AG577" s="10"/>
      <c r="AH577" s="10">
        <v>0</v>
      </c>
      <c r="AI577" s="10">
        <v>0</v>
      </c>
      <c r="AJ577" s="10">
        <v>0</v>
      </c>
      <c r="AK577" s="10">
        <v>0</v>
      </c>
      <c r="AL577" s="10">
        <v>0</v>
      </c>
      <c r="AM577" s="10">
        <v>0</v>
      </c>
      <c r="AN577" s="10">
        <v>1</v>
      </c>
      <c r="AO577" s="10">
        <v>0</v>
      </c>
      <c r="AP577" s="10">
        <v>0</v>
      </c>
      <c r="AQ577" s="10">
        <v>0</v>
      </c>
      <c r="AR577" s="10">
        <v>0</v>
      </c>
      <c r="AS577" s="10">
        <v>0</v>
      </c>
      <c r="AT577" s="10">
        <v>0</v>
      </c>
      <c r="AU577" s="10"/>
      <c r="AV577" s="10"/>
      <c r="AW577" s="10"/>
      <c r="AX577" s="10">
        <v>2024</v>
      </c>
      <c r="AY577" s="10" t="s">
        <v>4506</v>
      </c>
      <c r="AZ577" s="10" t="s">
        <v>4423</v>
      </c>
      <c r="BA577" s="10"/>
      <c r="BB577" s="10">
        <v>1</v>
      </c>
      <c r="BC577" s="10" t="s">
        <v>104</v>
      </c>
      <c r="BD577" s="10" t="s">
        <v>105</v>
      </c>
      <c r="BE577" s="10"/>
      <c r="BF577" s="10"/>
      <c r="BG577" s="10"/>
      <c r="BH577" s="10"/>
      <c r="BI577" s="10"/>
      <c r="BJ577" s="10"/>
      <c r="BK577" s="10"/>
      <c r="BL577" s="10"/>
      <c r="BM577" s="10"/>
      <c r="BN577" s="12" t="s">
        <v>1691</v>
      </c>
      <c r="BO577" s="12" t="s">
        <v>4507</v>
      </c>
      <c r="BP577" s="10"/>
      <c r="BQ577" s="10" t="s">
        <v>91</v>
      </c>
      <c r="BR577" s="10">
        <v>2024</v>
      </c>
      <c r="BS577" s="10" t="str">
        <f>+_xlfn.XLOOKUP(Tabla1[[#This Row],[COD_ACT]],'[1]VF (2)'!$B:$B,'[1]VF (2)'!$AGD:$AGD)</f>
        <v>507</v>
      </c>
      <c r="BT577" s="10">
        <f>+_xlfn.XLOOKUP(Tabla1[[#This Row],[COD_ACT]],'[1]VF (2)'!$B:$B,'[1]VF (2)'!$AGC:$AGC)</f>
        <v>0</v>
      </c>
      <c r="BU577" s="10" t="e">
        <f>+_xlfn.XLOOKUP(Tabla1[[#This Row],[COD_ACT]],'[2]COMPACTO PUNTO Y COMA'!$A:$A,'[2]COMPACTO PUNTO Y COMA'!$C:$C)</f>
        <v>#N/A</v>
      </c>
      <c r="BV577" s="10" t="e">
        <f>+_xlfn.XLOOKUP(Tabla1[[#This Row],[COD_ACT]],[3]Sheet1!$A:$A,[3]Sheet1!$B:$B)</f>
        <v>#N/A</v>
      </c>
      <c r="BW577" s="14">
        <v>500</v>
      </c>
      <c r="BX577" s="10" t="s">
        <v>3300</v>
      </c>
      <c r="BY577" s="10"/>
      <c r="BZ577" s="10"/>
      <c r="CA577" s="10"/>
      <c r="CB577" s="10"/>
      <c r="CC577" s="10"/>
      <c r="CD577" s="10"/>
      <c r="CE577" s="10"/>
      <c r="CF577" s="10"/>
      <c r="CG577" s="10"/>
    </row>
    <row r="578" spans="1:85" hidden="1">
      <c r="A578" s="10" t="s">
        <v>4508</v>
      </c>
      <c r="B578" s="10">
        <v>7163</v>
      </c>
      <c r="C578" s="11" t="s">
        <v>86</v>
      </c>
      <c r="D578" s="10" t="s">
        <v>4509</v>
      </c>
      <c r="E578" s="10" t="s">
        <v>4510</v>
      </c>
      <c r="F578" s="10" t="s">
        <v>514</v>
      </c>
      <c r="G578" s="10"/>
      <c r="H578" s="10"/>
      <c r="I578" s="10"/>
      <c r="J578" s="10"/>
      <c r="K578" s="12" t="s">
        <v>4511</v>
      </c>
      <c r="L578" s="10" t="s">
        <v>91</v>
      </c>
      <c r="M578" s="10" t="s">
        <v>92</v>
      </c>
      <c r="N578" s="10" t="s">
        <v>91</v>
      </c>
      <c r="O578" s="10" t="s">
        <v>16</v>
      </c>
      <c r="P578" s="10" t="s">
        <v>93</v>
      </c>
      <c r="Q578" s="10">
        <v>1</v>
      </c>
      <c r="R578" s="10">
        <v>0</v>
      </c>
      <c r="S578" s="10">
        <v>0</v>
      </c>
      <c r="T578" s="10">
        <v>0</v>
      </c>
      <c r="U578" s="10">
        <v>0</v>
      </c>
      <c r="V578" s="10">
        <v>0</v>
      </c>
      <c r="W578" s="10">
        <v>0</v>
      </c>
      <c r="X578" s="10" t="s">
        <v>112</v>
      </c>
      <c r="Y578" s="10"/>
      <c r="Z578" s="10" t="s">
        <v>571</v>
      </c>
      <c r="AA578" s="10">
        <v>2044</v>
      </c>
      <c r="AB578" s="10" t="s">
        <v>572</v>
      </c>
      <c r="AC578" s="10"/>
      <c r="AD578" s="10">
        <v>2014</v>
      </c>
      <c r="AE578" s="10" t="s">
        <v>116</v>
      </c>
      <c r="AF578" s="10" t="s">
        <v>117</v>
      </c>
      <c r="AG578" s="10"/>
      <c r="AH578" s="10">
        <v>0</v>
      </c>
      <c r="AI578" s="10">
        <v>0</v>
      </c>
      <c r="AJ578" s="10">
        <v>0</v>
      </c>
      <c r="AK578" s="10">
        <v>0</v>
      </c>
      <c r="AL578" s="10">
        <v>0</v>
      </c>
      <c r="AM578" s="10">
        <v>0</v>
      </c>
      <c r="AN578" s="10">
        <v>1</v>
      </c>
      <c r="AO578" s="10"/>
      <c r="AP578" s="10"/>
      <c r="AQ578" s="10"/>
      <c r="AR578" s="10"/>
      <c r="AS578" s="10"/>
      <c r="AT578" s="10"/>
      <c r="AU578" s="10"/>
      <c r="AV578" s="10"/>
      <c r="AW578" s="10"/>
      <c r="AX578" s="10">
        <v>2024</v>
      </c>
      <c r="AY578" s="10" t="s">
        <v>4512</v>
      </c>
      <c r="AZ578" s="10" t="s">
        <v>4423</v>
      </c>
      <c r="BA578" s="10"/>
      <c r="BB578" s="10">
        <v>1</v>
      </c>
      <c r="BC578" s="10" t="s">
        <v>1803</v>
      </c>
      <c r="BD578" s="10" t="s">
        <v>1804</v>
      </c>
      <c r="BE578" s="10"/>
      <c r="BF578" s="10"/>
      <c r="BG578" s="10"/>
      <c r="BH578" s="10"/>
      <c r="BI578" s="10"/>
      <c r="BJ578" s="10"/>
      <c r="BK578" s="10"/>
      <c r="BL578" s="10"/>
      <c r="BM578" s="10"/>
      <c r="BN578" s="12">
        <v>2024</v>
      </c>
      <c r="BO578" s="12">
        <v>2024</v>
      </c>
      <c r="BP578" s="10"/>
      <c r="BQ578" s="10" t="s">
        <v>91</v>
      </c>
      <c r="BR578" s="10">
        <v>2024</v>
      </c>
      <c r="BS578" s="10" t="str">
        <f>+_xlfn.XLOOKUP(Tabla1[[#This Row],[COD_ACT]],'[1]VF (2)'!$B:$B,'[1]VF (2)'!$AGD:$AGD)</f>
        <v>201;202;205;203;204;506</v>
      </c>
      <c r="BT578" s="10">
        <f>+_xlfn.XLOOKUP(Tabla1[[#This Row],[COD_ACT]],'[1]VF (2)'!$B:$B,'[1]VF (2)'!$AGC:$AGC)</f>
        <v>0</v>
      </c>
      <c r="BU578" s="10" t="e">
        <f>+_xlfn.XLOOKUP(Tabla1[[#This Row],[COD_ACT]],'[2]COMPACTO PUNTO Y COMA'!$A:$A,'[2]COMPACTO PUNTO Y COMA'!$C:$C)</f>
        <v>#N/A</v>
      </c>
      <c r="BV578" s="10" t="e">
        <f>+_xlfn.XLOOKUP(Tabla1[[#This Row],[COD_ACT]],[3]Sheet1!$A:$A,[3]Sheet1!$B:$B)</f>
        <v>#N/A</v>
      </c>
      <c r="BW578" s="14">
        <v>500</v>
      </c>
      <c r="BX578" s="10" t="s">
        <v>4513</v>
      </c>
      <c r="BY578" s="10"/>
      <c r="BZ578" s="10"/>
      <c r="CA578" s="10"/>
      <c r="CB578" s="10"/>
      <c r="CC578" s="10"/>
      <c r="CD578" s="10"/>
      <c r="CE578" s="10"/>
      <c r="CF578" s="10"/>
      <c r="CG578" s="10"/>
    </row>
    <row r="579" spans="1:85" hidden="1">
      <c r="A579" s="10" t="s">
        <v>4514</v>
      </c>
      <c r="B579" s="10">
        <v>21070</v>
      </c>
      <c r="C579" s="11" t="s">
        <v>86</v>
      </c>
      <c r="D579" s="10" t="s">
        <v>4515</v>
      </c>
      <c r="E579" s="10" t="s">
        <v>4516</v>
      </c>
      <c r="F579" s="10" t="s">
        <v>514</v>
      </c>
      <c r="G579" s="10"/>
      <c r="H579" s="10"/>
      <c r="I579" s="10"/>
      <c r="J579" s="10"/>
      <c r="K579" s="12" t="s">
        <v>4517</v>
      </c>
      <c r="L579" s="10" t="s">
        <v>91</v>
      </c>
      <c r="M579" s="10" t="s">
        <v>92</v>
      </c>
      <c r="N579" s="10" t="s">
        <v>91</v>
      </c>
      <c r="O579" s="10" t="s">
        <v>16</v>
      </c>
      <c r="P579" s="10" t="s">
        <v>93</v>
      </c>
      <c r="Q579" s="10">
        <v>1</v>
      </c>
      <c r="R579" s="10">
        <v>0</v>
      </c>
      <c r="S579" s="10">
        <v>0</v>
      </c>
      <c r="T579" s="10">
        <v>0</v>
      </c>
      <c r="U579" s="10">
        <v>0</v>
      </c>
      <c r="V579" s="10">
        <v>0</v>
      </c>
      <c r="W579" s="10">
        <v>0</v>
      </c>
      <c r="X579" s="10" t="s">
        <v>94</v>
      </c>
      <c r="Y579" s="10"/>
      <c r="Z579" s="10" t="s">
        <v>571</v>
      </c>
      <c r="AA579" s="10">
        <v>2044</v>
      </c>
      <c r="AB579" s="10" t="s">
        <v>572</v>
      </c>
      <c r="AC579" s="10" t="s">
        <v>4515</v>
      </c>
      <c r="AD579" s="10">
        <v>2014</v>
      </c>
      <c r="AE579" s="10" t="s">
        <v>116</v>
      </c>
      <c r="AF579" s="10" t="s">
        <v>117</v>
      </c>
      <c r="AG579" s="10"/>
      <c r="AH579" s="10">
        <v>0</v>
      </c>
      <c r="AI579" s="10">
        <v>0</v>
      </c>
      <c r="AJ579" s="10">
        <v>0</v>
      </c>
      <c r="AK579" s="10">
        <v>0</v>
      </c>
      <c r="AL579" s="10">
        <v>0</v>
      </c>
      <c r="AM579" s="10">
        <v>0</v>
      </c>
      <c r="AN579" s="10">
        <v>1</v>
      </c>
      <c r="AO579" s="10"/>
      <c r="AP579" s="10"/>
      <c r="AQ579" s="10"/>
      <c r="AR579" s="10"/>
      <c r="AS579" s="10"/>
      <c r="AT579" s="10"/>
      <c r="AU579" s="10"/>
      <c r="AV579" s="10"/>
      <c r="AW579" s="10"/>
      <c r="AX579" s="10">
        <v>2024</v>
      </c>
      <c r="AY579" s="21" t="s">
        <v>4518</v>
      </c>
      <c r="AZ579" s="10" t="s">
        <v>4423</v>
      </c>
      <c r="BA579" s="10"/>
      <c r="BB579" s="10">
        <v>1</v>
      </c>
      <c r="BC579" s="10" t="s">
        <v>347</v>
      </c>
      <c r="BD579" s="10" t="s">
        <v>348</v>
      </c>
      <c r="BE579" s="10"/>
      <c r="BF579" s="10"/>
      <c r="BG579" s="10"/>
      <c r="BH579" s="10"/>
      <c r="BI579" s="10"/>
      <c r="BJ579" s="10"/>
      <c r="BK579" s="10"/>
      <c r="BL579" s="10"/>
      <c r="BM579" s="10"/>
      <c r="BN579" s="12">
        <v>2024</v>
      </c>
      <c r="BO579" s="12">
        <v>2024</v>
      </c>
      <c r="BP579" s="10"/>
      <c r="BQ579" s="10" t="s">
        <v>91</v>
      </c>
      <c r="BR579" s="10">
        <v>2024</v>
      </c>
      <c r="BS579" s="10" t="str">
        <f>+_xlfn.XLOOKUP(Tabla1[[#This Row],[COD_ACT]],'[1]VF (2)'!$B:$B,'[1]VF (2)'!$AGD:$AGD)</f>
        <v>101;203;501;507</v>
      </c>
      <c r="BT579" s="10">
        <f>+_xlfn.XLOOKUP(Tabla1[[#This Row],[COD_ACT]],'[1]VF (2)'!$B:$B,'[1]VF (2)'!$AGC:$AGC)</f>
        <v>0</v>
      </c>
      <c r="BU579" s="10" t="e">
        <f>+_xlfn.XLOOKUP(Tabla1[[#This Row],[COD_ACT]],'[2]COMPACTO PUNTO Y COMA'!$A:$A,'[2]COMPACTO PUNTO Y COMA'!$C:$C)</f>
        <v>#N/A</v>
      </c>
      <c r="BV579" s="10" t="e">
        <f>+_xlfn.XLOOKUP(Tabla1[[#This Row],[COD_ACT]],[3]Sheet1!$A:$A,[3]Sheet1!$B:$B)</f>
        <v>#N/A</v>
      </c>
      <c r="BW579" s="14">
        <v>500</v>
      </c>
      <c r="BX579" s="10" t="s">
        <v>4519</v>
      </c>
      <c r="BY579" s="10"/>
      <c r="BZ579" s="10"/>
      <c r="CA579" s="10"/>
      <c r="CB579" s="10"/>
      <c r="CC579" s="10"/>
      <c r="CD579" s="10"/>
      <c r="CE579" s="10"/>
      <c r="CF579" s="10"/>
      <c r="CG579" s="10"/>
    </row>
    <row r="580" spans="1:85" hidden="1">
      <c r="A580" s="10" t="s">
        <v>4520</v>
      </c>
      <c r="B580" s="10">
        <v>27474</v>
      </c>
      <c r="C580" s="11" t="s">
        <v>86</v>
      </c>
      <c r="D580" s="10" t="s">
        <v>4521</v>
      </c>
      <c r="E580" s="10" t="s">
        <v>4522</v>
      </c>
      <c r="F580" s="10" t="s">
        <v>514</v>
      </c>
      <c r="G580" s="10"/>
      <c r="H580" s="10"/>
      <c r="I580" s="10"/>
      <c r="J580" s="10"/>
      <c r="K580" s="12" t="s">
        <v>4523</v>
      </c>
      <c r="L580" s="10" t="s">
        <v>91</v>
      </c>
      <c r="M580" s="10" t="s">
        <v>92</v>
      </c>
      <c r="N580" s="10" t="s">
        <v>91</v>
      </c>
      <c r="O580" s="10" t="s">
        <v>16</v>
      </c>
      <c r="P580" s="10" t="s">
        <v>93</v>
      </c>
      <c r="Q580" s="10">
        <v>1</v>
      </c>
      <c r="R580" s="10">
        <v>0</v>
      </c>
      <c r="S580" s="10">
        <v>0</v>
      </c>
      <c r="T580" s="10">
        <v>0</v>
      </c>
      <c r="U580" s="10">
        <v>0</v>
      </c>
      <c r="V580" s="10">
        <v>0</v>
      </c>
      <c r="W580" s="10">
        <v>0</v>
      </c>
      <c r="X580" s="10" t="s">
        <v>458</v>
      </c>
      <c r="Y580" s="10"/>
      <c r="Z580" s="10" t="s">
        <v>1627</v>
      </c>
      <c r="AA580" s="10">
        <v>2052</v>
      </c>
      <c r="AB580" s="10" t="s">
        <v>1628</v>
      </c>
      <c r="AC580" s="10" t="s">
        <v>4524</v>
      </c>
      <c r="AD580" s="10">
        <v>2040</v>
      </c>
      <c r="AE580" s="10" t="s">
        <v>1237</v>
      </c>
      <c r="AF580" s="10" t="s">
        <v>1238</v>
      </c>
      <c r="AG580" s="10"/>
      <c r="AH580" s="10">
        <v>0</v>
      </c>
      <c r="AI580" s="10">
        <v>0</v>
      </c>
      <c r="AJ580" s="10">
        <v>0</v>
      </c>
      <c r="AK580" s="10">
        <v>0</v>
      </c>
      <c r="AL580" s="10">
        <v>0</v>
      </c>
      <c r="AM580" s="10">
        <v>0</v>
      </c>
      <c r="AN580" s="10">
        <v>1</v>
      </c>
      <c r="AO580" s="10">
        <v>1</v>
      </c>
      <c r="AP580" s="10">
        <v>0</v>
      </c>
      <c r="AQ580" s="10">
        <v>0</v>
      </c>
      <c r="AR580" s="10">
        <v>0</v>
      </c>
      <c r="AS580" s="10">
        <v>0</v>
      </c>
      <c r="AT580" s="10">
        <v>0</v>
      </c>
      <c r="AU580" s="10"/>
      <c r="AV580" s="10"/>
      <c r="AW580" s="10"/>
      <c r="AX580" s="10">
        <v>2024</v>
      </c>
      <c r="AY580" s="21" t="s">
        <v>4525</v>
      </c>
      <c r="AZ580" s="10" t="s">
        <v>4423</v>
      </c>
      <c r="BA580" s="10"/>
      <c r="BB580" s="10">
        <v>1</v>
      </c>
      <c r="BC580" s="10" t="s">
        <v>2436</v>
      </c>
      <c r="BD580" s="10" t="s">
        <v>2437</v>
      </c>
      <c r="BE580" s="10"/>
      <c r="BF580" s="10"/>
      <c r="BG580" s="10"/>
      <c r="BH580" s="10"/>
      <c r="BI580" s="10"/>
      <c r="BJ580" s="10"/>
      <c r="BK580" s="10"/>
      <c r="BL580" s="10"/>
      <c r="BM580" s="10"/>
      <c r="BN580" s="12" t="s">
        <v>4526</v>
      </c>
      <c r="BO580" s="12" t="s">
        <v>4527</v>
      </c>
      <c r="BP580" s="10"/>
      <c r="BQ580" s="10" t="s">
        <v>91</v>
      </c>
      <c r="BR580" s="10">
        <v>2024</v>
      </c>
      <c r="BS580" s="10" t="str">
        <f>+_xlfn.XLOOKUP(Tabla1[[#This Row],[COD_ACT]],'[1]VF (2)'!$B:$B,'[1]VF (2)'!$AGD:$AGD)</f>
        <v>101;102;501;502;505;507</v>
      </c>
      <c r="BT580" s="10" t="str">
        <f>+_xlfn.XLOOKUP(Tabla1[[#This Row],[COD_ACT]],'[1]VF (2)'!$B:$B,'[1]VF (2)'!$AGC:$AGC)</f>
        <v>102</v>
      </c>
      <c r="BU580" s="10" t="e">
        <f>+_xlfn.XLOOKUP(Tabla1[[#This Row],[COD_ACT]],'[2]COMPACTO PUNTO Y COMA'!$A:$A,'[2]COMPACTO PUNTO Y COMA'!$C:$C)</f>
        <v>#N/A</v>
      </c>
      <c r="BV580" s="10" t="e">
        <f>+_xlfn.XLOOKUP(Tabla1[[#This Row],[COD_ACT]],[3]Sheet1!$A:$A,[3]Sheet1!$B:$B)</f>
        <v>#N/A</v>
      </c>
      <c r="BW580" s="14" t="s">
        <v>107</v>
      </c>
      <c r="BX580" s="10" t="s">
        <v>4528</v>
      </c>
      <c r="BY580" s="10"/>
      <c r="BZ580" s="10"/>
      <c r="CA580" s="10"/>
      <c r="CB580" s="10"/>
      <c r="CC580" s="10"/>
      <c r="CD580" s="10"/>
      <c r="CE580" s="10"/>
      <c r="CF580" s="10"/>
      <c r="CG580" s="10"/>
    </row>
    <row r="581" spans="1:85" hidden="1">
      <c r="A581" s="10" t="s">
        <v>4529</v>
      </c>
      <c r="B581" s="10">
        <v>21206</v>
      </c>
      <c r="C581" s="11" t="s">
        <v>86</v>
      </c>
      <c r="D581" s="10" t="s">
        <v>4530</v>
      </c>
      <c r="E581" s="10" t="s">
        <v>4531</v>
      </c>
      <c r="F581" s="10" t="s">
        <v>514</v>
      </c>
      <c r="G581" s="10"/>
      <c r="H581" s="10"/>
      <c r="I581" s="10"/>
      <c r="J581" s="10"/>
      <c r="K581" s="12" t="s">
        <v>4532</v>
      </c>
      <c r="L581" s="10" t="s">
        <v>91</v>
      </c>
      <c r="M581" s="10" t="s">
        <v>92</v>
      </c>
      <c r="N581" s="10" t="s">
        <v>91</v>
      </c>
      <c r="O581" s="10" t="s">
        <v>16</v>
      </c>
      <c r="P581" s="10" t="s">
        <v>93</v>
      </c>
      <c r="Q581" s="10">
        <v>1</v>
      </c>
      <c r="R581" s="10">
        <v>0</v>
      </c>
      <c r="S581" s="10">
        <v>0</v>
      </c>
      <c r="T581" s="10">
        <v>0</v>
      </c>
      <c r="U581" s="10">
        <v>0</v>
      </c>
      <c r="V581" s="10">
        <v>0</v>
      </c>
      <c r="W581" s="10">
        <v>0</v>
      </c>
      <c r="X581" s="10" t="s">
        <v>94</v>
      </c>
      <c r="Y581" s="10"/>
      <c r="Z581" s="10" t="s">
        <v>762</v>
      </c>
      <c r="AA581" s="10">
        <v>2087</v>
      </c>
      <c r="AB581" s="10" t="s">
        <v>763</v>
      </c>
      <c r="AC581" s="10" t="s">
        <v>4533</v>
      </c>
      <c r="AD581" s="10">
        <v>2014</v>
      </c>
      <c r="AE581" s="10" t="s">
        <v>116</v>
      </c>
      <c r="AF581" s="10" t="s">
        <v>117</v>
      </c>
      <c r="AG581" s="10"/>
      <c r="AH581" s="10">
        <v>0</v>
      </c>
      <c r="AI581" s="10">
        <v>0</v>
      </c>
      <c r="AJ581" s="10">
        <v>0</v>
      </c>
      <c r="AK581" s="10">
        <v>0</v>
      </c>
      <c r="AL581" s="10">
        <v>0</v>
      </c>
      <c r="AM581" s="10">
        <v>0</v>
      </c>
      <c r="AN581" s="10">
        <v>1</v>
      </c>
      <c r="AO581" s="10">
        <v>0</v>
      </c>
      <c r="AP581" s="10">
        <v>0</v>
      </c>
      <c r="AQ581" s="10">
        <v>0</v>
      </c>
      <c r="AR581" s="10">
        <v>0</v>
      </c>
      <c r="AS581" s="10">
        <v>0</v>
      </c>
      <c r="AT581" s="10">
        <v>0</v>
      </c>
      <c r="AU581" s="10"/>
      <c r="AV581" s="10"/>
      <c r="AW581" s="10"/>
      <c r="AX581" s="10">
        <v>2024</v>
      </c>
      <c r="AY581" s="10" t="s">
        <v>4534</v>
      </c>
      <c r="AZ581" s="10" t="s">
        <v>4423</v>
      </c>
      <c r="BA581" s="10"/>
      <c r="BB581" s="10">
        <v>1</v>
      </c>
      <c r="BC581" s="10" t="s">
        <v>104</v>
      </c>
      <c r="BD581" s="10" t="s">
        <v>105</v>
      </c>
      <c r="BE581" s="10"/>
      <c r="BF581" s="10"/>
      <c r="BG581" s="10"/>
      <c r="BH581" s="10"/>
      <c r="BI581" s="10"/>
      <c r="BJ581" s="10"/>
      <c r="BK581" s="10"/>
      <c r="BL581" s="10"/>
      <c r="BM581" s="10"/>
      <c r="BN581" s="12" t="s">
        <v>1691</v>
      </c>
      <c r="BO581" s="12" t="s">
        <v>4535</v>
      </c>
      <c r="BP581" s="10"/>
      <c r="BQ581" s="10" t="s">
        <v>91</v>
      </c>
      <c r="BR581" s="10">
        <v>2024</v>
      </c>
      <c r="BS581" s="10" t="str">
        <f>+_xlfn.XLOOKUP(Tabla1[[#This Row],[COD_ACT]],'[1]VF (2)'!$B:$B,'[1]VF (2)'!$AGD:$AGD)</f>
        <v>101;103;104;105</v>
      </c>
      <c r="BT581" s="10" t="str">
        <f>+_xlfn.XLOOKUP(Tabla1[[#This Row],[COD_ACT]],'[1]VF (2)'!$B:$B,'[1]VF (2)'!$AGC:$AGC)</f>
        <v>202</v>
      </c>
      <c r="BU581" s="10" t="e">
        <f>+_xlfn.XLOOKUP(Tabla1[[#This Row],[COD_ACT]],'[2]COMPACTO PUNTO Y COMA'!$A:$A,'[2]COMPACTO PUNTO Y COMA'!$C:$C)</f>
        <v>#N/A</v>
      </c>
      <c r="BV581" s="10" t="e">
        <f>+_xlfn.XLOOKUP(Tabla1[[#This Row],[COD_ACT]],[3]Sheet1!$A:$A,[3]Sheet1!$B:$B)</f>
        <v>#N/A</v>
      </c>
      <c r="BW581" s="14">
        <v>102</v>
      </c>
      <c r="BX581" s="10" t="s">
        <v>4536</v>
      </c>
      <c r="BY581" s="10"/>
      <c r="BZ581" s="10"/>
      <c r="CA581" s="10"/>
      <c r="CB581" s="10"/>
      <c r="CC581" s="10"/>
      <c r="CD581" s="10"/>
      <c r="CE581" s="10"/>
      <c r="CF581" s="10"/>
      <c r="CG581" s="10"/>
    </row>
    <row r="582" spans="1:85" hidden="1">
      <c r="A582" s="10" t="s">
        <v>4537</v>
      </c>
      <c r="B582" s="10">
        <v>22660</v>
      </c>
      <c r="C582" s="11" t="s">
        <v>86</v>
      </c>
      <c r="D582" s="10" t="s">
        <v>4538</v>
      </c>
      <c r="E582" s="10" t="s">
        <v>4539</v>
      </c>
      <c r="F582" s="10" t="s">
        <v>514</v>
      </c>
      <c r="G582" s="10"/>
      <c r="H582" s="10"/>
      <c r="I582" s="10"/>
      <c r="J582" s="10"/>
      <c r="K582" s="12" t="s">
        <v>4540</v>
      </c>
      <c r="L582" s="10" t="s">
        <v>91</v>
      </c>
      <c r="M582" s="10" t="s">
        <v>92</v>
      </c>
      <c r="N582" s="10" t="s">
        <v>91</v>
      </c>
      <c r="O582" s="10" t="s">
        <v>16</v>
      </c>
      <c r="P582" s="10" t="s">
        <v>93</v>
      </c>
      <c r="Q582" s="10">
        <v>1</v>
      </c>
      <c r="R582" s="10">
        <v>0</v>
      </c>
      <c r="S582" s="10">
        <v>0</v>
      </c>
      <c r="T582" s="10">
        <v>0</v>
      </c>
      <c r="U582" s="10">
        <v>0</v>
      </c>
      <c r="V582" s="10">
        <v>0</v>
      </c>
      <c r="W582" s="10">
        <v>0</v>
      </c>
      <c r="X582" s="10" t="s">
        <v>153</v>
      </c>
      <c r="Y582" s="10"/>
      <c r="Z582" s="10" t="s">
        <v>1237</v>
      </c>
      <c r="AA582" s="10">
        <v>2040</v>
      </c>
      <c r="AB582" s="10" t="s">
        <v>1238</v>
      </c>
      <c r="AC582" s="10" t="s">
        <v>4538</v>
      </c>
      <c r="AD582" s="10">
        <v>2014</v>
      </c>
      <c r="AE582" s="10" t="s">
        <v>116</v>
      </c>
      <c r="AF582" s="10" t="s">
        <v>117</v>
      </c>
      <c r="AG582" s="10"/>
      <c r="AH582" s="10">
        <v>0</v>
      </c>
      <c r="AI582" s="10">
        <v>0</v>
      </c>
      <c r="AJ582" s="10">
        <v>0</v>
      </c>
      <c r="AK582" s="10">
        <v>0</v>
      </c>
      <c r="AL582" s="10">
        <v>0</v>
      </c>
      <c r="AM582" s="10">
        <v>0</v>
      </c>
      <c r="AN582" s="10">
        <v>1</v>
      </c>
      <c r="AO582" s="10">
        <v>0</v>
      </c>
      <c r="AP582" s="10">
        <v>0</v>
      </c>
      <c r="AQ582" s="10">
        <v>0</v>
      </c>
      <c r="AR582" s="10">
        <v>0</v>
      </c>
      <c r="AS582" s="10">
        <v>0</v>
      </c>
      <c r="AT582" s="10">
        <v>0</v>
      </c>
      <c r="AU582" s="10"/>
      <c r="AV582" s="10"/>
      <c r="AW582" s="10"/>
      <c r="AX582" s="10">
        <v>2024</v>
      </c>
      <c r="AY582" s="10" t="s">
        <v>4541</v>
      </c>
      <c r="AZ582" s="10" t="s">
        <v>4423</v>
      </c>
      <c r="BA582" s="10"/>
      <c r="BB582" s="10">
        <v>1</v>
      </c>
      <c r="BC582" s="10" t="s">
        <v>854</v>
      </c>
      <c r="BD582" s="10" t="s">
        <v>855</v>
      </c>
      <c r="BE582" s="10"/>
      <c r="BF582" s="10"/>
      <c r="BG582" s="10"/>
      <c r="BH582" s="10"/>
      <c r="BI582" s="10"/>
      <c r="BJ582" s="10"/>
      <c r="BK582" s="10"/>
      <c r="BL582" s="10"/>
      <c r="BM582" s="10"/>
      <c r="BN582" s="12" t="s">
        <v>2317</v>
      </c>
      <c r="BO582" s="12" t="s">
        <v>4542</v>
      </c>
      <c r="BP582" s="10"/>
      <c r="BQ582" s="10" t="s">
        <v>91</v>
      </c>
      <c r="BR582" s="10">
        <v>2024</v>
      </c>
      <c r="BS582" s="10" t="str">
        <f>+_xlfn.XLOOKUP(Tabla1[[#This Row],[COD_ACT]],'[1]VF (2)'!$B:$B,'[1]VF (2)'!$AGD:$AGD)</f>
        <v>201;202;205;203;204</v>
      </c>
      <c r="BT582" s="10" t="str">
        <f>+_xlfn.XLOOKUP(Tabla1[[#This Row],[COD_ACT]],'[1]VF (2)'!$B:$B,'[1]VF (2)'!$AGC:$AGC)</f>
        <v>102;202</v>
      </c>
      <c r="BU582" s="10" t="e">
        <f>+_xlfn.XLOOKUP(Tabla1[[#This Row],[COD_ACT]],'[2]COMPACTO PUNTO Y COMA'!$A:$A,'[2]COMPACTO PUNTO Y COMA'!$C:$C)</f>
        <v>#N/A</v>
      </c>
      <c r="BV582" s="10" t="e">
        <f>+_xlfn.XLOOKUP(Tabla1[[#This Row],[COD_ACT]],[3]Sheet1!$A:$A,[3]Sheet1!$B:$B)</f>
        <v>#N/A</v>
      </c>
      <c r="BW582" s="14" t="s">
        <v>4543</v>
      </c>
      <c r="BX582" s="10" t="s">
        <v>3526</v>
      </c>
      <c r="BY582" s="10"/>
      <c r="BZ582" s="10"/>
      <c r="CA582" s="10"/>
      <c r="CB582" s="10"/>
      <c r="CC582" s="10"/>
      <c r="CD582" s="10"/>
      <c r="CE582" s="10"/>
      <c r="CF582" s="10"/>
      <c r="CG582" s="10"/>
    </row>
    <row r="583" spans="1:85" hidden="1">
      <c r="A583" s="10" t="s">
        <v>4544</v>
      </c>
      <c r="B583" s="10">
        <v>34023</v>
      </c>
      <c r="C583" s="11" t="s">
        <v>86</v>
      </c>
      <c r="D583" s="10" t="s">
        <v>4545</v>
      </c>
      <c r="E583" s="10" t="s">
        <v>4546</v>
      </c>
      <c r="F583" s="10" t="s">
        <v>514</v>
      </c>
      <c r="G583" s="10"/>
      <c r="H583" s="10"/>
      <c r="I583" s="10"/>
      <c r="J583" s="10"/>
      <c r="K583" s="12" t="s">
        <v>4547</v>
      </c>
      <c r="L583" s="10" t="s">
        <v>91</v>
      </c>
      <c r="M583" s="10" t="s">
        <v>92</v>
      </c>
      <c r="N583" s="10" t="s">
        <v>91</v>
      </c>
      <c r="O583" s="10" t="s">
        <v>16</v>
      </c>
      <c r="P583" s="10" t="s">
        <v>93</v>
      </c>
      <c r="Q583" s="10">
        <v>1</v>
      </c>
      <c r="R583" s="10">
        <v>0</v>
      </c>
      <c r="S583" s="10">
        <v>0</v>
      </c>
      <c r="T583" s="10">
        <v>0</v>
      </c>
      <c r="U583" s="10">
        <v>0</v>
      </c>
      <c r="V583" s="10">
        <v>0</v>
      </c>
      <c r="W583" s="10">
        <v>0</v>
      </c>
      <c r="X583" s="10" t="s">
        <v>112</v>
      </c>
      <c r="Y583" s="10"/>
      <c r="Z583" s="10" t="s">
        <v>762</v>
      </c>
      <c r="AA583" s="10">
        <v>2087</v>
      </c>
      <c r="AB583" s="10" t="s">
        <v>763</v>
      </c>
      <c r="AC583" s="10" t="s">
        <v>4545</v>
      </c>
      <c r="AD583" s="10">
        <v>2014</v>
      </c>
      <c r="AE583" s="10" t="s">
        <v>116</v>
      </c>
      <c r="AF583" s="10" t="s">
        <v>117</v>
      </c>
      <c r="AG583" s="10"/>
      <c r="AH583" s="10">
        <v>0</v>
      </c>
      <c r="AI583" s="10">
        <v>0</v>
      </c>
      <c r="AJ583" s="10">
        <v>0</v>
      </c>
      <c r="AK583" s="10">
        <v>0</v>
      </c>
      <c r="AL583" s="10">
        <v>0</v>
      </c>
      <c r="AM583" s="10">
        <v>0</v>
      </c>
      <c r="AN583" s="10">
        <v>1</v>
      </c>
      <c r="AO583" s="10">
        <v>0</v>
      </c>
      <c r="AP583" s="10">
        <v>0</v>
      </c>
      <c r="AQ583" s="10">
        <v>0</v>
      </c>
      <c r="AR583" s="10">
        <v>0</v>
      </c>
      <c r="AS583" s="10">
        <v>0</v>
      </c>
      <c r="AT583" s="10">
        <v>0</v>
      </c>
      <c r="AU583" s="13" t="s">
        <v>4548</v>
      </c>
      <c r="AV583" s="10"/>
      <c r="AW583" s="10"/>
      <c r="AX583" s="10">
        <v>2024</v>
      </c>
      <c r="AY583" s="10" t="s">
        <v>4549</v>
      </c>
      <c r="AZ583" s="10" t="s">
        <v>4423</v>
      </c>
      <c r="BA583" s="10"/>
      <c r="BB583" s="10">
        <v>1</v>
      </c>
      <c r="BC583" s="10" t="s">
        <v>140</v>
      </c>
      <c r="BD583" s="10" t="s">
        <v>141</v>
      </c>
      <c r="BE583" s="10"/>
      <c r="BF583" s="10"/>
      <c r="BG583" s="10"/>
      <c r="BH583" s="10"/>
      <c r="BI583" s="10"/>
      <c r="BJ583" s="10"/>
      <c r="BK583" s="10"/>
      <c r="BL583" s="10"/>
      <c r="BM583" s="10"/>
      <c r="BN583" s="12" t="s">
        <v>1691</v>
      </c>
      <c r="BO583" s="12" t="s">
        <v>1692</v>
      </c>
      <c r="BP583" s="10"/>
      <c r="BQ583" s="10" t="s">
        <v>91</v>
      </c>
      <c r="BR583" s="10">
        <v>2024</v>
      </c>
      <c r="BS583" s="10" t="str">
        <f>+_xlfn.XLOOKUP(Tabla1[[#This Row],[COD_ACT]],'[1]VF (2)'!$B:$B,'[1]VF (2)'!$AGD:$AGD)</f>
        <v>501;505;507</v>
      </c>
      <c r="BT583" s="10">
        <f>+_xlfn.XLOOKUP(Tabla1[[#This Row],[COD_ACT]],'[1]VF (2)'!$B:$B,'[1]VF (2)'!$AGC:$AGC)</f>
        <v>0</v>
      </c>
      <c r="BU583" s="10" t="e">
        <f>+_xlfn.XLOOKUP(Tabla1[[#This Row],[COD_ACT]],'[2]COMPACTO PUNTO Y COMA'!$A:$A,'[2]COMPACTO PUNTO Y COMA'!$C:$C)</f>
        <v>#N/A</v>
      </c>
      <c r="BV583" s="10" t="e">
        <f>+_xlfn.XLOOKUP(Tabla1[[#This Row],[COD_ACT]],[3]Sheet1!$A:$A,[3]Sheet1!$B:$B)</f>
        <v>#N/A</v>
      </c>
      <c r="BW583" s="14">
        <v>500</v>
      </c>
      <c r="BX583" s="10" t="s">
        <v>4550</v>
      </c>
      <c r="BY583" s="10"/>
      <c r="BZ583" s="10"/>
      <c r="CA583" s="10"/>
      <c r="CB583" s="10"/>
      <c r="CC583" s="10"/>
      <c r="CD583" s="10"/>
      <c r="CE583" s="10"/>
      <c r="CF583" s="10"/>
      <c r="CG583" s="10"/>
    </row>
    <row r="584" spans="1:85" hidden="1">
      <c r="A584" s="10" t="s">
        <v>4551</v>
      </c>
      <c r="B584" s="10">
        <v>22228</v>
      </c>
      <c r="C584" s="11" t="s">
        <v>86</v>
      </c>
      <c r="D584" s="10" t="s">
        <v>4552</v>
      </c>
      <c r="E584" s="10" t="s">
        <v>4553</v>
      </c>
      <c r="F584" s="10" t="s">
        <v>514</v>
      </c>
      <c r="G584" s="10"/>
      <c r="H584" s="10"/>
      <c r="I584" s="10"/>
      <c r="J584" s="10"/>
      <c r="K584" s="12" t="s">
        <v>4554</v>
      </c>
      <c r="L584" s="10" t="s">
        <v>91</v>
      </c>
      <c r="M584" s="10" t="s">
        <v>92</v>
      </c>
      <c r="N584" s="10" t="s">
        <v>91</v>
      </c>
      <c r="O584" s="10" t="s">
        <v>16</v>
      </c>
      <c r="P584" s="10" t="s">
        <v>93</v>
      </c>
      <c r="Q584" s="10">
        <v>1</v>
      </c>
      <c r="R584" s="10">
        <v>0</v>
      </c>
      <c r="S584" s="10">
        <v>0</v>
      </c>
      <c r="T584" s="10">
        <v>0</v>
      </c>
      <c r="U584" s="10">
        <v>0</v>
      </c>
      <c r="V584" s="10">
        <v>0</v>
      </c>
      <c r="W584" s="10">
        <v>0</v>
      </c>
      <c r="X584" s="10" t="s">
        <v>94</v>
      </c>
      <c r="Y584" s="10"/>
      <c r="Z584" s="10" t="s">
        <v>833</v>
      </c>
      <c r="AA584" s="10">
        <v>2032</v>
      </c>
      <c r="AB584" s="10" t="s">
        <v>834</v>
      </c>
      <c r="AC584" s="10" t="s">
        <v>4555</v>
      </c>
      <c r="AD584" s="10">
        <v>2014</v>
      </c>
      <c r="AE584" s="10" t="s">
        <v>116</v>
      </c>
      <c r="AF584" s="10" t="s">
        <v>117</v>
      </c>
      <c r="AG584" s="10"/>
      <c r="AH584" s="10">
        <v>0</v>
      </c>
      <c r="AI584" s="10">
        <v>0</v>
      </c>
      <c r="AJ584" s="10">
        <v>0</v>
      </c>
      <c r="AK584" s="10">
        <v>0</v>
      </c>
      <c r="AL584" s="10">
        <v>0</v>
      </c>
      <c r="AM584" s="10">
        <v>0</v>
      </c>
      <c r="AN584" s="10">
        <v>1</v>
      </c>
      <c r="AO584" s="10">
        <v>0</v>
      </c>
      <c r="AP584" s="10">
        <v>0</v>
      </c>
      <c r="AQ584" s="10">
        <v>0</v>
      </c>
      <c r="AR584" s="10">
        <v>0</v>
      </c>
      <c r="AS584" s="10">
        <v>0</v>
      </c>
      <c r="AT584" s="10">
        <v>0</v>
      </c>
      <c r="AU584" s="10"/>
      <c r="AV584" s="10"/>
      <c r="AW584" s="10"/>
      <c r="AX584" s="10">
        <v>2024</v>
      </c>
      <c r="AY584" s="10" t="s">
        <v>4556</v>
      </c>
      <c r="AZ584" s="10" t="s">
        <v>4423</v>
      </c>
      <c r="BA584" s="10"/>
      <c r="BB584" s="10">
        <v>1</v>
      </c>
      <c r="BC584" s="10" t="s">
        <v>104</v>
      </c>
      <c r="BD584" s="10" t="s">
        <v>105</v>
      </c>
      <c r="BE584" s="10"/>
      <c r="BF584" s="10"/>
      <c r="BG584" s="10"/>
      <c r="BH584" s="10"/>
      <c r="BI584" s="10"/>
      <c r="BJ584" s="10"/>
      <c r="BK584" s="10"/>
      <c r="BL584" s="10"/>
      <c r="BM584" s="10"/>
      <c r="BN584" s="12" t="s">
        <v>586</v>
      </c>
      <c r="BO584" s="12" t="s">
        <v>4557</v>
      </c>
      <c r="BP584" s="10"/>
      <c r="BQ584" s="10" t="s">
        <v>91</v>
      </c>
      <c r="BR584" s="10">
        <v>2024</v>
      </c>
      <c r="BS584" s="10" t="str">
        <f>+_xlfn.XLOOKUP(Tabla1[[#This Row],[COD_ACT]],'[1]VF (2)'!$B:$B,'[1]VF (2)'!$AGD:$AGD)</f>
        <v>103;203;404;501</v>
      </c>
      <c r="BT584" s="10" t="str">
        <f>+_xlfn.XLOOKUP(Tabla1[[#This Row],[COD_ACT]],'[1]VF (2)'!$B:$B,'[1]VF (2)'!$AGC:$AGC)</f>
        <v>102</v>
      </c>
      <c r="BU584" s="10" t="e">
        <f>+_xlfn.XLOOKUP(Tabla1[[#This Row],[COD_ACT]],'[2]COMPACTO PUNTO Y COMA'!$A:$A,'[2]COMPACTO PUNTO Y COMA'!$C:$C)</f>
        <v>#N/A</v>
      </c>
      <c r="BV584" s="10" t="e">
        <f>+_xlfn.XLOOKUP(Tabla1[[#This Row],[COD_ACT]],[3]Sheet1!$A:$A,[3]Sheet1!$B:$B)</f>
        <v>#N/A</v>
      </c>
      <c r="BW584" s="14" t="s">
        <v>107</v>
      </c>
      <c r="BX584" s="10" t="s">
        <v>4558</v>
      </c>
      <c r="BY584" s="10"/>
      <c r="BZ584" s="10"/>
      <c r="CA584" s="10"/>
      <c r="CB584" s="10"/>
      <c r="CC584" s="10"/>
      <c r="CD584" s="10"/>
      <c r="CE584" s="10"/>
      <c r="CF584" s="10"/>
      <c r="CG584" s="10"/>
    </row>
    <row r="585" spans="1:85" hidden="1">
      <c r="A585" s="10" t="s">
        <v>4559</v>
      </c>
      <c r="B585" s="10">
        <v>23741</v>
      </c>
      <c r="C585" s="11" t="s">
        <v>86</v>
      </c>
      <c r="D585" s="10" t="s">
        <v>4560</v>
      </c>
      <c r="E585" s="10" t="s">
        <v>4561</v>
      </c>
      <c r="F585" s="10" t="s">
        <v>514</v>
      </c>
      <c r="G585" s="10"/>
      <c r="H585" s="10"/>
      <c r="I585" s="10"/>
      <c r="J585" s="10"/>
      <c r="K585" s="12" t="s">
        <v>4562</v>
      </c>
      <c r="L585" s="10" t="s">
        <v>91</v>
      </c>
      <c r="M585" s="10" t="s">
        <v>92</v>
      </c>
      <c r="N585" s="10" t="s">
        <v>91</v>
      </c>
      <c r="O585" s="10" t="s">
        <v>16</v>
      </c>
      <c r="P585" s="10" t="s">
        <v>93</v>
      </c>
      <c r="Q585" s="10">
        <v>1</v>
      </c>
      <c r="R585" s="10">
        <v>0</v>
      </c>
      <c r="S585" s="10">
        <v>0</v>
      </c>
      <c r="T585" s="10">
        <v>0</v>
      </c>
      <c r="U585" s="10">
        <v>0</v>
      </c>
      <c r="V585" s="10">
        <v>0</v>
      </c>
      <c r="W585" s="10">
        <v>0</v>
      </c>
      <c r="X585" s="10" t="s">
        <v>94</v>
      </c>
      <c r="Y585" s="10"/>
      <c r="Z585" s="10" t="s">
        <v>762</v>
      </c>
      <c r="AA585" s="10">
        <v>2087</v>
      </c>
      <c r="AB585" s="10" t="s">
        <v>763</v>
      </c>
      <c r="AC585" s="10" t="s">
        <v>4560</v>
      </c>
      <c r="AD585" s="10">
        <v>2014</v>
      </c>
      <c r="AE585" s="10" t="s">
        <v>116</v>
      </c>
      <c r="AF585" s="10" t="s">
        <v>117</v>
      </c>
      <c r="AG585" s="10"/>
      <c r="AH585" s="10">
        <v>0</v>
      </c>
      <c r="AI585" s="10">
        <v>0</v>
      </c>
      <c r="AJ585" s="10">
        <v>0</v>
      </c>
      <c r="AK585" s="10">
        <v>0</v>
      </c>
      <c r="AL585" s="10">
        <v>0</v>
      </c>
      <c r="AM585" s="10">
        <v>0</v>
      </c>
      <c r="AN585" s="10">
        <v>1</v>
      </c>
      <c r="AO585" s="10"/>
      <c r="AP585" s="10"/>
      <c r="AQ585" s="10"/>
      <c r="AR585" s="10"/>
      <c r="AS585" s="10"/>
      <c r="AT585" s="10"/>
      <c r="AU585" s="10"/>
      <c r="AV585" s="10"/>
      <c r="AW585" s="10"/>
      <c r="AX585" s="10">
        <v>2024</v>
      </c>
      <c r="AY585" s="10" t="s">
        <v>4563</v>
      </c>
      <c r="AZ585" s="10" t="s">
        <v>4423</v>
      </c>
      <c r="BA585" s="10"/>
      <c r="BB585" s="10">
        <v>1</v>
      </c>
      <c r="BC585" s="10" t="s">
        <v>1929</v>
      </c>
      <c r="BD585" s="10" t="s">
        <v>1930</v>
      </c>
      <c r="BE585" s="10"/>
      <c r="BF585" s="10"/>
      <c r="BG585" s="10"/>
      <c r="BH585" s="10"/>
      <c r="BI585" s="10"/>
      <c r="BJ585" s="10"/>
      <c r="BK585" s="10"/>
      <c r="BL585" s="10"/>
      <c r="BM585" s="10"/>
      <c r="BN585" s="12">
        <v>2024</v>
      </c>
      <c r="BO585" s="12">
        <v>2024</v>
      </c>
      <c r="BP585" s="10"/>
      <c r="BQ585" s="10" t="s">
        <v>91</v>
      </c>
      <c r="BR585" s="10">
        <v>2024</v>
      </c>
      <c r="BS585" s="10" t="str">
        <f>+_xlfn.XLOOKUP(Tabla1[[#This Row],[COD_ACT]],'[1]VF (2)'!$B:$B,'[1]VF (2)'!$AGD:$AGD)</f>
        <v>102;103;205;203;404;507;510</v>
      </c>
      <c r="BT585" s="10">
        <f>+_xlfn.XLOOKUP(Tabla1[[#This Row],[COD_ACT]],'[1]VF (2)'!$B:$B,'[1]VF (2)'!$AGC:$AGC)</f>
        <v>0</v>
      </c>
      <c r="BU585" s="10" t="e">
        <f>+_xlfn.XLOOKUP(Tabla1[[#This Row],[COD_ACT]],'[2]COMPACTO PUNTO Y COMA'!$A:$A,'[2]COMPACTO PUNTO Y COMA'!$C:$C)</f>
        <v>#N/A</v>
      </c>
      <c r="BV585" s="10" t="e">
        <f>+_xlfn.XLOOKUP(Tabla1[[#This Row],[COD_ACT]],[3]Sheet1!$A:$A,[3]Sheet1!$B:$B)</f>
        <v>#N/A</v>
      </c>
      <c r="BW585" s="14">
        <v>500</v>
      </c>
      <c r="BX585" s="10" t="s">
        <v>4564</v>
      </c>
      <c r="BY585" s="10"/>
      <c r="BZ585" s="10"/>
      <c r="CA585" s="10"/>
      <c r="CB585" s="10"/>
      <c r="CC585" s="10"/>
      <c r="CD585" s="10"/>
      <c r="CE585" s="10"/>
      <c r="CF585" s="10"/>
      <c r="CG585" s="10"/>
    </row>
    <row r="586" spans="1:85" hidden="1">
      <c r="A586" s="10" t="s">
        <v>4565</v>
      </c>
      <c r="B586" s="10">
        <v>34128</v>
      </c>
      <c r="C586" s="11" t="s">
        <v>86</v>
      </c>
      <c r="D586" s="10" t="s">
        <v>4566</v>
      </c>
      <c r="E586" s="10" t="s">
        <v>4567</v>
      </c>
      <c r="F586" s="10" t="s">
        <v>514</v>
      </c>
      <c r="G586" s="10"/>
      <c r="H586" s="10"/>
      <c r="I586" s="10"/>
      <c r="J586" s="10"/>
      <c r="K586" s="12" t="s">
        <v>4547</v>
      </c>
      <c r="L586" s="10" t="s">
        <v>91</v>
      </c>
      <c r="M586" s="10" t="s">
        <v>92</v>
      </c>
      <c r="N586" s="10" t="s">
        <v>91</v>
      </c>
      <c r="O586" s="10" t="s">
        <v>16</v>
      </c>
      <c r="P586" s="10" t="s">
        <v>93</v>
      </c>
      <c r="Q586" s="10">
        <v>1</v>
      </c>
      <c r="R586" s="10">
        <v>0</v>
      </c>
      <c r="S586" s="10">
        <v>0</v>
      </c>
      <c r="T586" s="10">
        <v>0</v>
      </c>
      <c r="U586" s="10">
        <v>0</v>
      </c>
      <c r="V586" s="10">
        <v>0</v>
      </c>
      <c r="W586" s="10">
        <v>0</v>
      </c>
      <c r="X586" s="10" t="s">
        <v>153</v>
      </c>
      <c r="Y586" s="10"/>
      <c r="Z586" s="10" t="s">
        <v>762</v>
      </c>
      <c r="AA586" s="10">
        <v>2087</v>
      </c>
      <c r="AB586" s="10" t="s">
        <v>763</v>
      </c>
      <c r="AC586" s="10" t="s">
        <v>4566</v>
      </c>
      <c r="AD586" s="10">
        <v>2014</v>
      </c>
      <c r="AE586" s="10" t="s">
        <v>116</v>
      </c>
      <c r="AF586" s="10" t="s">
        <v>117</v>
      </c>
      <c r="AG586" s="10"/>
      <c r="AH586" s="10">
        <v>0</v>
      </c>
      <c r="AI586" s="10">
        <v>0</v>
      </c>
      <c r="AJ586" s="10">
        <v>0</v>
      </c>
      <c r="AK586" s="10">
        <v>0</v>
      </c>
      <c r="AL586" s="10">
        <v>0</v>
      </c>
      <c r="AM586" s="10">
        <v>0</v>
      </c>
      <c r="AN586" s="10">
        <v>1</v>
      </c>
      <c r="AO586" s="10">
        <v>0</v>
      </c>
      <c r="AP586" s="10">
        <v>0</v>
      </c>
      <c r="AQ586" s="10">
        <v>0</v>
      </c>
      <c r="AR586" s="10">
        <v>0</v>
      </c>
      <c r="AS586" s="10">
        <v>0</v>
      </c>
      <c r="AT586" s="10">
        <v>0</v>
      </c>
      <c r="AU586" s="13" t="s">
        <v>4548</v>
      </c>
      <c r="AV586" s="10"/>
      <c r="AW586" s="10"/>
      <c r="AX586" s="10">
        <v>2024</v>
      </c>
      <c r="AY586" s="10" t="s">
        <v>4568</v>
      </c>
      <c r="AZ586" s="10" t="s">
        <v>4423</v>
      </c>
      <c r="BA586" s="10"/>
      <c r="BB586" s="10">
        <v>1</v>
      </c>
      <c r="BC586" s="10" t="s">
        <v>854</v>
      </c>
      <c r="BD586" s="10" t="s">
        <v>855</v>
      </c>
      <c r="BE586" s="10"/>
      <c r="BF586" s="10"/>
      <c r="BG586" s="10"/>
      <c r="BH586" s="10"/>
      <c r="BI586" s="10"/>
      <c r="BJ586" s="10"/>
      <c r="BK586" s="10"/>
      <c r="BL586" s="10"/>
      <c r="BM586" s="10"/>
      <c r="BN586" s="12" t="s">
        <v>2829</v>
      </c>
      <c r="BO586" s="12" t="s">
        <v>4473</v>
      </c>
      <c r="BP586" s="10"/>
      <c r="BQ586" s="10" t="s">
        <v>91</v>
      </c>
      <c r="BR586" s="10">
        <v>2024</v>
      </c>
      <c r="BS586" s="10" t="str">
        <f>+_xlfn.XLOOKUP(Tabla1[[#This Row],[COD_ACT]],'[1]VF (2)'!$B:$B,'[1]VF (2)'!$AGD:$AGD)</f>
        <v>501;505;507</v>
      </c>
      <c r="BT586" s="10">
        <f>+_xlfn.XLOOKUP(Tabla1[[#This Row],[COD_ACT]],'[1]VF (2)'!$B:$B,'[1]VF (2)'!$AGC:$AGC)</f>
        <v>0</v>
      </c>
      <c r="BU586" s="10" t="e">
        <f>+_xlfn.XLOOKUP(Tabla1[[#This Row],[COD_ACT]],'[2]COMPACTO PUNTO Y COMA'!$A:$A,'[2]COMPACTO PUNTO Y COMA'!$C:$C)</f>
        <v>#N/A</v>
      </c>
      <c r="BV586" s="10" t="e">
        <f>+_xlfn.XLOOKUP(Tabla1[[#This Row],[COD_ACT]],[3]Sheet1!$A:$A,[3]Sheet1!$B:$B)</f>
        <v>#N/A</v>
      </c>
      <c r="BW586" s="14">
        <v>500</v>
      </c>
      <c r="BX586" s="10" t="s">
        <v>4550</v>
      </c>
      <c r="BY586" s="10"/>
      <c r="BZ586" s="10"/>
      <c r="CA586" s="10"/>
      <c r="CB586" s="10"/>
      <c r="CC586" s="10"/>
      <c r="CD586" s="10"/>
      <c r="CE586" s="10"/>
      <c r="CF586" s="10"/>
      <c r="CG586" s="10"/>
    </row>
    <row r="587" spans="1:85" hidden="1">
      <c r="A587" s="10" t="s">
        <v>4569</v>
      </c>
      <c r="B587" s="10">
        <v>20499</v>
      </c>
      <c r="C587" s="11" t="s">
        <v>86</v>
      </c>
      <c r="D587" s="10" t="s">
        <v>4570</v>
      </c>
      <c r="E587" s="10" t="s">
        <v>4571</v>
      </c>
      <c r="F587" s="10" t="s">
        <v>514</v>
      </c>
      <c r="G587" s="10"/>
      <c r="H587" s="10"/>
      <c r="I587" s="10"/>
      <c r="J587" s="10"/>
      <c r="K587" s="12" t="s">
        <v>4572</v>
      </c>
      <c r="L587" s="10" t="s">
        <v>91</v>
      </c>
      <c r="M587" s="10" t="s">
        <v>92</v>
      </c>
      <c r="N587" s="10" t="s">
        <v>91</v>
      </c>
      <c r="O587" s="10" t="s">
        <v>16</v>
      </c>
      <c r="P587" s="10" t="s">
        <v>93</v>
      </c>
      <c r="Q587" s="10">
        <v>1</v>
      </c>
      <c r="R587" s="10">
        <v>0</v>
      </c>
      <c r="S587" s="10">
        <v>0</v>
      </c>
      <c r="T587" s="10">
        <v>0</v>
      </c>
      <c r="U587" s="10">
        <v>0</v>
      </c>
      <c r="V587" s="10">
        <v>0</v>
      </c>
      <c r="W587" s="10">
        <v>0</v>
      </c>
      <c r="X587" s="10" t="s">
        <v>153</v>
      </c>
      <c r="Y587" s="10"/>
      <c r="Z587" s="10" t="s">
        <v>3921</v>
      </c>
      <c r="AA587" s="10">
        <v>2047</v>
      </c>
      <c r="AB587" s="10" t="s">
        <v>3922</v>
      </c>
      <c r="AC587" s="10" t="s">
        <v>4570</v>
      </c>
      <c r="AD587" s="10">
        <v>2044</v>
      </c>
      <c r="AE587" s="10" t="s">
        <v>571</v>
      </c>
      <c r="AF587" s="10" t="s">
        <v>572</v>
      </c>
      <c r="AG587" s="10"/>
      <c r="AH587" s="10">
        <v>0</v>
      </c>
      <c r="AI587" s="10">
        <v>0</v>
      </c>
      <c r="AJ587" s="10">
        <v>0</v>
      </c>
      <c r="AK587" s="10">
        <v>0</v>
      </c>
      <c r="AL587" s="10">
        <v>0</v>
      </c>
      <c r="AM587" s="10">
        <v>0</v>
      </c>
      <c r="AN587" s="10">
        <v>1</v>
      </c>
      <c r="AO587" s="10"/>
      <c r="AP587" s="10"/>
      <c r="AQ587" s="10"/>
      <c r="AR587" s="10"/>
      <c r="AS587" s="10"/>
      <c r="AT587" s="10"/>
      <c r="AU587" s="10"/>
      <c r="AV587" s="10"/>
      <c r="AW587" s="10"/>
      <c r="AX587" s="10">
        <v>2024</v>
      </c>
      <c r="AY587" s="10" t="s">
        <v>4573</v>
      </c>
      <c r="AZ587" s="10" t="s">
        <v>4423</v>
      </c>
      <c r="BA587" s="10"/>
      <c r="BB587" s="10">
        <v>1</v>
      </c>
      <c r="BC587" s="10" t="s">
        <v>1945</v>
      </c>
      <c r="BD587" s="10" t="s">
        <v>1946</v>
      </c>
      <c r="BE587" s="10"/>
      <c r="BF587" s="10"/>
      <c r="BG587" s="10"/>
      <c r="BH587" s="10"/>
      <c r="BI587" s="10"/>
      <c r="BJ587" s="10"/>
      <c r="BK587" s="10"/>
      <c r="BL587" s="10"/>
      <c r="BM587" s="10"/>
      <c r="BN587" s="12">
        <v>2024</v>
      </c>
      <c r="BO587" s="12">
        <v>2024</v>
      </c>
      <c r="BP587" s="10"/>
      <c r="BQ587" s="10" t="s">
        <v>91</v>
      </c>
      <c r="BR587" s="10">
        <v>2024</v>
      </c>
      <c r="BS587" s="10" t="str">
        <f>+_xlfn.XLOOKUP(Tabla1[[#This Row],[COD_ACT]],'[1]VF (2)'!$B:$B,'[1]VF (2)'!$AGD:$AGD)</f>
        <v>101</v>
      </c>
      <c r="BT587" s="10">
        <f>+_xlfn.XLOOKUP(Tabla1[[#This Row],[COD_ACT]],'[1]VF (2)'!$B:$B,'[1]VF (2)'!$AGC:$AGC)</f>
        <v>0</v>
      </c>
      <c r="BU587" s="10" t="e">
        <f>+_xlfn.XLOOKUP(Tabla1[[#This Row],[COD_ACT]],'[2]COMPACTO PUNTO Y COMA'!$A:$A,'[2]COMPACTO PUNTO Y COMA'!$C:$C)</f>
        <v>#N/A</v>
      </c>
      <c r="BV587" s="10" t="e">
        <f>+_xlfn.XLOOKUP(Tabla1[[#This Row],[COD_ACT]],[3]Sheet1!$A:$A,[3]Sheet1!$B:$B)</f>
        <v>#N/A</v>
      </c>
      <c r="BW587" s="14">
        <v>500</v>
      </c>
      <c r="BX587" s="10" t="s">
        <v>756</v>
      </c>
      <c r="BY587" s="10"/>
      <c r="BZ587" s="10"/>
      <c r="CA587" s="10"/>
      <c r="CB587" s="10"/>
      <c r="CC587" s="10"/>
      <c r="CD587" s="10"/>
      <c r="CE587" s="10"/>
      <c r="CF587" s="10"/>
      <c r="CG587" s="10"/>
    </row>
    <row r="588" spans="1:85" hidden="1">
      <c r="A588" s="10" t="s">
        <v>4574</v>
      </c>
      <c r="B588" s="10">
        <v>8557</v>
      </c>
      <c r="C588" s="11" t="s">
        <v>86</v>
      </c>
      <c r="D588" s="10" t="s">
        <v>4575</v>
      </c>
      <c r="E588" s="10" t="s">
        <v>4576</v>
      </c>
      <c r="F588" s="10" t="s">
        <v>514</v>
      </c>
      <c r="G588" s="10"/>
      <c r="H588" s="10"/>
      <c r="I588" s="10"/>
      <c r="J588" s="10"/>
      <c r="K588" s="12" t="s">
        <v>4577</v>
      </c>
      <c r="L588" s="10" t="s">
        <v>91</v>
      </c>
      <c r="M588" s="10" t="s">
        <v>92</v>
      </c>
      <c r="N588" s="10" t="s">
        <v>91</v>
      </c>
      <c r="O588" s="10" t="s">
        <v>16</v>
      </c>
      <c r="P588" s="10" t="s">
        <v>93</v>
      </c>
      <c r="Q588" s="10">
        <v>1</v>
      </c>
      <c r="R588" s="10">
        <v>0</v>
      </c>
      <c r="S588" s="10">
        <v>0</v>
      </c>
      <c r="T588" s="10">
        <v>0</v>
      </c>
      <c r="U588" s="10">
        <v>0</v>
      </c>
      <c r="V588" s="10">
        <v>0</v>
      </c>
      <c r="W588" s="10">
        <v>0</v>
      </c>
      <c r="X588" s="10" t="s">
        <v>153</v>
      </c>
      <c r="Y588" s="10"/>
      <c r="Z588" s="10" t="s">
        <v>571</v>
      </c>
      <c r="AA588" s="10">
        <v>2044</v>
      </c>
      <c r="AB588" s="10" t="s">
        <v>572</v>
      </c>
      <c r="AC588" s="10" t="s">
        <v>4575</v>
      </c>
      <c r="AD588" s="10">
        <v>2014</v>
      </c>
      <c r="AE588" s="10" t="s">
        <v>116</v>
      </c>
      <c r="AF588" s="10" t="s">
        <v>117</v>
      </c>
      <c r="AG588" s="10"/>
      <c r="AH588" s="10">
        <v>0</v>
      </c>
      <c r="AI588" s="10">
        <v>0</v>
      </c>
      <c r="AJ588" s="10">
        <v>0</v>
      </c>
      <c r="AK588" s="10">
        <v>0</v>
      </c>
      <c r="AL588" s="10">
        <v>0</v>
      </c>
      <c r="AM588" s="10">
        <v>0</v>
      </c>
      <c r="AN588" s="10">
        <v>1</v>
      </c>
      <c r="AO588" s="10"/>
      <c r="AP588" s="10"/>
      <c r="AQ588" s="10"/>
      <c r="AR588" s="10"/>
      <c r="AS588" s="10"/>
      <c r="AT588" s="10"/>
      <c r="AU588" s="10"/>
      <c r="AV588" s="10"/>
      <c r="AW588" s="10"/>
      <c r="AX588" s="10">
        <v>2024</v>
      </c>
      <c r="AY588" s="10" t="s">
        <v>4578</v>
      </c>
      <c r="AZ588" s="10" t="s">
        <v>4423</v>
      </c>
      <c r="BA588" s="10"/>
      <c r="BB588" s="10">
        <v>1</v>
      </c>
      <c r="BC588" s="10" t="s">
        <v>1945</v>
      </c>
      <c r="BD588" s="10" t="s">
        <v>1946</v>
      </c>
      <c r="BE588" s="10"/>
      <c r="BF588" s="10"/>
      <c r="BG588" s="10"/>
      <c r="BH588" s="10"/>
      <c r="BI588" s="10"/>
      <c r="BJ588" s="10"/>
      <c r="BK588" s="10"/>
      <c r="BL588" s="10"/>
      <c r="BM588" s="10"/>
      <c r="BN588" s="12">
        <v>2024</v>
      </c>
      <c r="BO588" s="12">
        <v>2024</v>
      </c>
      <c r="BP588" s="10"/>
      <c r="BQ588" s="10" t="s">
        <v>91</v>
      </c>
      <c r="BR588" s="10">
        <v>2024</v>
      </c>
      <c r="BS588" s="10" t="str">
        <f>+_xlfn.XLOOKUP(Tabla1[[#This Row],[COD_ACT]],'[1]VF (2)'!$B:$B,'[1]VF (2)'!$AGD:$AGD)</f>
        <v>201;202;205;203;204;404;502</v>
      </c>
      <c r="BT588" s="10">
        <f>+_xlfn.XLOOKUP(Tabla1[[#This Row],[COD_ACT]],'[1]VF (2)'!$B:$B,'[1]VF (2)'!$AGC:$AGC)</f>
        <v>0</v>
      </c>
      <c r="BU588" s="10" t="e">
        <f>+_xlfn.XLOOKUP(Tabla1[[#This Row],[COD_ACT]],'[2]COMPACTO PUNTO Y COMA'!$A:$A,'[2]COMPACTO PUNTO Y COMA'!$C:$C)</f>
        <v>#N/A</v>
      </c>
      <c r="BV588" s="10" t="e">
        <f>+_xlfn.XLOOKUP(Tabla1[[#This Row],[COD_ACT]],[3]Sheet1!$A:$A,[3]Sheet1!$B:$B)</f>
        <v>#N/A</v>
      </c>
      <c r="BW588" s="14">
        <v>500</v>
      </c>
      <c r="BX588" s="10" t="s">
        <v>4579</v>
      </c>
      <c r="BY588" s="10"/>
      <c r="BZ588" s="10"/>
      <c r="CA588" s="10"/>
      <c r="CB588" s="10"/>
      <c r="CC588" s="10"/>
      <c r="CD588" s="10"/>
      <c r="CE588" s="10"/>
      <c r="CF588" s="10"/>
      <c r="CG588" s="10"/>
    </row>
    <row r="589" spans="1:85" hidden="1">
      <c r="A589" s="10" t="s">
        <v>4580</v>
      </c>
      <c r="B589" s="10">
        <v>23148</v>
      </c>
      <c r="C589" s="11" t="s">
        <v>86</v>
      </c>
      <c r="D589" s="10" t="s">
        <v>4581</v>
      </c>
      <c r="E589" s="10" t="s">
        <v>4582</v>
      </c>
      <c r="F589" s="10" t="s">
        <v>514</v>
      </c>
      <c r="G589" s="10"/>
      <c r="H589" s="10"/>
      <c r="I589" s="10"/>
      <c r="J589" s="10"/>
      <c r="K589" s="12" t="s">
        <v>4583</v>
      </c>
      <c r="L589" s="10" t="s">
        <v>91</v>
      </c>
      <c r="M589" s="10" t="s">
        <v>92</v>
      </c>
      <c r="N589" s="10" t="s">
        <v>91</v>
      </c>
      <c r="O589" s="10" t="s">
        <v>16</v>
      </c>
      <c r="P589" s="10" t="s">
        <v>93</v>
      </c>
      <c r="Q589" s="10">
        <v>1</v>
      </c>
      <c r="R589" s="10">
        <v>0</v>
      </c>
      <c r="S589" s="10">
        <v>0</v>
      </c>
      <c r="T589" s="10">
        <v>0</v>
      </c>
      <c r="U589" s="10">
        <v>0</v>
      </c>
      <c r="V589" s="10">
        <v>0</v>
      </c>
      <c r="W589" s="10">
        <v>0</v>
      </c>
      <c r="X589" s="10" t="s">
        <v>94</v>
      </c>
      <c r="Y589" s="10"/>
      <c r="Z589" s="10" t="s">
        <v>1208</v>
      </c>
      <c r="AA589" s="10">
        <v>2026</v>
      </c>
      <c r="AB589" s="10" t="s">
        <v>1209</v>
      </c>
      <c r="AC589" s="10" t="s">
        <v>4584</v>
      </c>
      <c r="AD589" s="10">
        <v>2014</v>
      </c>
      <c r="AE589" s="10" t="s">
        <v>116</v>
      </c>
      <c r="AF589" s="10" t="s">
        <v>117</v>
      </c>
      <c r="AG589" s="10"/>
      <c r="AH589" s="10">
        <v>1</v>
      </c>
      <c r="AI589" s="10">
        <v>1</v>
      </c>
      <c r="AJ589" s="10">
        <v>1</v>
      </c>
      <c r="AK589" s="10">
        <v>1</v>
      </c>
      <c r="AL589" s="10">
        <v>1</v>
      </c>
      <c r="AM589" s="10">
        <v>1</v>
      </c>
      <c r="AN589" s="10">
        <v>1</v>
      </c>
      <c r="AO589" s="10">
        <v>0</v>
      </c>
      <c r="AP589" s="10">
        <v>0</v>
      </c>
      <c r="AQ589" s="10">
        <v>0</v>
      </c>
      <c r="AR589" s="10">
        <v>0</v>
      </c>
      <c r="AS589" s="10">
        <v>0</v>
      </c>
      <c r="AT589" s="10">
        <v>0</v>
      </c>
      <c r="AU589" s="10"/>
      <c r="AV589" s="10"/>
      <c r="AW589" s="10"/>
      <c r="AX589" s="10">
        <v>2024</v>
      </c>
      <c r="AY589" s="21" t="s">
        <v>4585</v>
      </c>
      <c r="AZ589" s="10" t="s">
        <v>4423</v>
      </c>
      <c r="BA589" s="10"/>
      <c r="BB589" s="10">
        <v>1</v>
      </c>
      <c r="BC589" s="10" t="s">
        <v>347</v>
      </c>
      <c r="BD589" s="10" t="s">
        <v>348</v>
      </c>
      <c r="BE589" s="10"/>
      <c r="BF589" s="10"/>
      <c r="BG589" s="10"/>
      <c r="BH589" s="10"/>
      <c r="BI589" s="10"/>
      <c r="BJ589" s="10"/>
      <c r="BK589" s="10"/>
      <c r="BL589" s="10"/>
      <c r="BM589" s="10"/>
      <c r="BN589" s="12" t="s">
        <v>4586</v>
      </c>
      <c r="BO589" s="12" t="s">
        <v>2739</v>
      </c>
      <c r="BP589" s="10"/>
      <c r="BQ589" s="10" t="s">
        <v>91</v>
      </c>
      <c r="BR589" s="10">
        <v>2024</v>
      </c>
      <c r="BS589" s="10" t="str">
        <f>+_xlfn.XLOOKUP(Tabla1[[#This Row],[COD_ACT]],'[1]VF (2)'!$B:$B,'[1]VF (2)'!$AGD:$AGD)</f>
        <v>101;204;404;505;507</v>
      </c>
      <c r="BT589" s="10">
        <f>+_xlfn.XLOOKUP(Tabla1[[#This Row],[COD_ACT]],'[1]VF (2)'!$B:$B,'[1]VF (2)'!$AGC:$AGC)</f>
        <v>0</v>
      </c>
      <c r="BU589" s="10" t="e">
        <f>+_xlfn.XLOOKUP(Tabla1[[#This Row],[COD_ACT]],'[2]COMPACTO PUNTO Y COMA'!$A:$A,'[2]COMPACTO PUNTO Y COMA'!$C:$C)</f>
        <v>#N/A</v>
      </c>
      <c r="BV589" s="10" t="e">
        <f>+_xlfn.XLOOKUP(Tabla1[[#This Row],[COD_ACT]],[3]Sheet1!$A:$A,[3]Sheet1!$B:$B)</f>
        <v>#N/A</v>
      </c>
      <c r="BW589" s="14">
        <v>500</v>
      </c>
      <c r="BX589" s="10" t="s">
        <v>4587</v>
      </c>
      <c r="BY589" s="10"/>
      <c r="BZ589" s="10"/>
      <c r="CA589" s="10"/>
      <c r="CB589" s="10"/>
      <c r="CC589" s="10"/>
      <c r="CD589" s="10"/>
      <c r="CE589" s="10"/>
      <c r="CF589" s="10"/>
      <c r="CG589" s="10"/>
    </row>
    <row r="590" spans="1:85" hidden="1">
      <c r="A590" s="10" t="s">
        <v>4588</v>
      </c>
      <c r="B590" s="10">
        <v>23461</v>
      </c>
      <c r="C590" s="11" t="s">
        <v>86</v>
      </c>
      <c r="D590" s="10" t="s">
        <v>4589</v>
      </c>
      <c r="E590" s="10" t="s">
        <v>4590</v>
      </c>
      <c r="F590" s="10" t="s">
        <v>514</v>
      </c>
      <c r="G590" s="10"/>
      <c r="H590" s="10"/>
      <c r="I590" s="10"/>
      <c r="J590" s="10"/>
      <c r="K590" s="12" t="s">
        <v>4591</v>
      </c>
      <c r="L590" s="10" t="s">
        <v>91</v>
      </c>
      <c r="M590" s="10" t="s">
        <v>92</v>
      </c>
      <c r="N590" s="10" t="s">
        <v>91</v>
      </c>
      <c r="O590" s="10" t="s">
        <v>16</v>
      </c>
      <c r="P590" s="10" t="s">
        <v>93</v>
      </c>
      <c r="Q590" s="10">
        <v>1</v>
      </c>
      <c r="R590" s="10">
        <v>0</v>
      </c>
      <c r="S590" s="10">
        <v>0</v>
      </c>
      <c r="T590" s="10">
        <v>0</v>
      </c>
      <c r="U590" s="10">
        <v>0</v>
      </c>
      <c r="V590" s="10">
        <v>0</v>
      </c>
      <c r="W590" s="10">
        <v>0</v>
      </c>
      <c r="X590" s="10" t="s">
        <v>153</v>
      </c>
      <c r="Y590" s="10"/>
      <c r="Z590" s="10" t="s">
        <v>1208</v>
      </c>
      <c r="AA590" s="10">
        <v>2026</v>
      </c>
      <c r="AB590" s="10" t="s">
        <v>1209</v>
      </c>
      <c r="AC590" s="10" t="s">
        <v>4592</v>
      </c>
      <c r="AD590" s="10">
        <v>2014</v>
      </c>
      <c r="AE590" s="10" t="s">
        <v>116</v>
      </c>
      <c r="AF590" s="10" t="s">
        <v>117</v>
      </c>
      <c r="AG590" s="10"/>
      <c r="AH590" s="10">
        <v>0</v>
      </c>
      <c r="AI590" s="10">
        <v>0</v>
      </c>
      <c r="AJ590" s="10">
        <v>0</v>
      </c>
      <c r="AK590" s="10">
        <v>0</v>
      </c>
      <c r="AL590" s="10">
        <v>0</v>
      </c>
      <c r="AM590" s="10">
        <v>0</v>
      </c>
      <c r="AN590" s="10">
        <v>1</v>
      </c>
      <c r="AO590" s="10">
        <v>0</v>
      </c>
      <c r="AP590" s="10">
        <v>0</v>
      </c>
      <c r="AQ590" s="10">
        <v>0</v>
      </c>
      <c r="AR590" s="10">
        <v>0</v>
      </c>
      <c r="AS590" s="10">
        <v>0</v>
      </c>
      <c r="AT590" s="10">
        <v>0</v>
      </c>
      <c r="AU590" s="10"/>
      <c r="AV590" s="10"/>
      <c r="AW590" s="10"/>
      <c r="AX590" s="10">
        <v>2024</v>
      </c>
      <c r="AY590" s="10" t="s">
        <v>4593</v>
      </c>
      <c r="AZ590" s="10" t="s">
        <v>4423</v>
      </c>
      <c r="BA590" s="10"/>
      <c r="BB590" s="10">
        <v>1</v>
      </c>
      <c r="BC590" s="10" t="s">
        <v>357</v>
      </c>
      <c r="BD590" s="10" t="s">
        <v>358</v>
      </c>
      <c r="BE590" s="10"/>
      <c r="BF590" s="10"/>
      <c r="BG590" s="10"/>
      <c r="BH590" s="10"/>
      <c r="BI590" s="10"/>
      <c r="BJ590" s="10"/>
      <c r="BK590" s="10"/>
      <c r="BL590" s="10"/>
      <c r="BM590" s="10"/>
      <c r="BN590" s="12" t="s">
        <v>4594</v>
      </c>
      <c r="BO590" s="12" t="s">
        <v>3784</v>
      </c>
      <c r="BP590" s="10"/>
      <c r="BQ590" s="10" t="s">
        <v>91</v>
      </c>
      <c r="BR590" s="10">
        <v>2024</v>
      </c>
      <c r="BS590" s="10" t="str">
        <f>+_xlfn.XLOOKUP(Tabla1[[#This Row],[COD_ACT]],'[1]VF (2)'!$B:$B,'[1]VF (2)'!$AGD:$AGD)</f>
        <v>101;103;201;202;205;203;204;301;401;402;403;404;501</v>
      </c>
      <c r="BT590" s="10" t="str">
        <f>+_xlfn.XLOOKUP(Tabla1[[#This Row],[COD_ACT]],'[1]VF (2)'!$B:$B,'[1]VF (2)'!$AGC:$AGC)</f>
        <v>102</v>
      </c>
      <c r="BU590" s="10" t="e">
        <f>+_xlfn.XLOOKUP(Tabla1[[#This Row],[COD_ACT]],'[2]COMPACTO PUNTO Y COMA'!$A:$A,'[2]COMPACTO PUNTO Y COMA'!$C:$C)</f>
        <v>#N/A</v>
      </c>
      <c r="BV590" s="10" t="e">
        <f>+_xlfn.XLOOKUP(Tabla1[[#This Row],[COD_ACT]],[3]Sheet1!$A:$A,[3]Sheet1!$B:$B)</f>
        <v>#N/A</v>
      </c>
      <c r="BW590" s="14" t="s">
        <v>107</v>
      </c>
      <c r="BX590" s="10" t="s">
        <v>4595</v>
      </c>
      <c r="BY590" s="10"/>
      <c r="BZ590" s="10"/>
      <c r="CA590" s="10"/>
      <c r="CB590" s="10"/>
      <c r="CC590" s="10"/>
      <c r="CD590" s="10"/>
      <c r="CE590" s="10"/>
      <c r="CF590" s="10"/>
      <c r="CG590" s="10"/>
    </row>
    <row r="591" spans="1:85" hidden="1">
      <c r="A591" s="10" t="s">
        <v>4596</v>
      </c>
      <c r="B591" s="10">
        <v>20979</v>
      </c>
      <c r="C591" s="11" t="s">
        <v>86</v>
      </c>
      <c r="D591" s="10" t="s">
        <v>4597</v>
      </c>
      <c r="E591" s="10" t="s">
        <v>4598</v>
      </c>
      <c r="F591" s="10" t="s">
        <v>514</v>
      </c>
      <c r="G591" s="10"/>
      <c r="H591" s="10"/>
      <c r="I591" s="10"/>
      <c r="J591" s="10"/>
      <c r="K591" s="12" t="s">
        <v>4599</v>
      </c>
      <c r="L591" s="10" t="s">
        <v>91</v>
      </c>
      <c r="M591" s="10" t="s">
        <v>92</v>
      </c>
      <c r="N591" s="10" t="s">
        <v>91</v>
      </c>
      <c r="O591" s="10" t="s">
        <v>16</v>
      </c>
      <c r="P591" s="10" t="s">
        <v>93</v>
      </c>
      <c r="Q591" s="10">
        <v>1</v>
      </c>
      <c r="R591" s="10">
        <v>0</v>
      </c>
      <c r="S591" s="10">
        <v>0</v>
      </c>
      <c r="T591" s="10">
        <v>0</v>
      </c>
      <c r="U591" s="10">
        <v>0</v>
      </c>
      <c r="V591" s="10">
        <v>0</v>
      </c>
      <c r="W591" s="10">
        <v>0</v>
      </c>
      <c r="X591" s="10" t="s">
        <v>94</v>
      </c>
      <c r="Y591" s="10"/>
      <c r="Z591" s="10" t="s">
        <v>571</v>
      </c>
      <c r="AA591" s="10">
        <v>2044</v>
      </c>
      <c r="AB591" s="10" t="s">
        <v>572</v>
      </c>
      <c r="AC591" s="10" t="s">
        <v>4597</v>
      </c>
      <c r="AD591" s="10">
        <v>2014</v>
      </c>
      <c r="AE591" s="10" t="s">
        <v>116</v>
      </c>
      <c r="AF591" s="10" t="s">
        <v>117</v>
      </c>
      <c r="AG591" s="10"/>
      <c r="AH591" s="10">
        <v>0</v>
      </c>
      <c r="AI591" s="10">
        <v>0</v>
      </c>
      <c r="AJ591" s="10">
        <v>0</v>
      </c>
      <c r="AK591" s="10">
        <v>0</v>
      </c>
      <c r="AL591" s="10">
        <v>0</v>
      </c>
      <c r="AM591" s="10">
        <v>0</v>
      </c>
      <c r="AN591" s="10">
        <v>1</v>
      </c>
      <c r="AO591" s="10"/>
      <c r="AP591" s="10"/>
      <c r="AQ591" s="10"/>
      <c r="AR591" s="10"/>
      <c r="AS591" s="10"/>
      <c r="AT591" s="10"/>
      <c r="AU591" s="10"/>
      <c r="AV591" s="10"/>
      <c r="AW591" s="10"/>
      <c r="AX591" s="10">
        <v>2024</v>
      </c>
      <c r="AY591" s="10" t="s">
        <v>4600</v>
      </c>
      <c r="AZ591" s="10" t="s">
        <v>4423</v>
      </c>
      <c r="BA591" s="10"/>
      <c r="BB591" s="10">
        <v>1</v>
      </c>
      <c r="BC591" s="10" t="s">
        <v>347</v>
      </c>
      <c r="BD591" s="10" t="s">
        <v>348</v>
      </c>
      <c r="BE591" s="10"/>
      <c r="BF591" s="10"/>
      <c r="BG591" s="10"/>
      <c r="BH591" s="10"/>
      <c r="BI591" s="10"/>
      <c r="BJ591" s="10"/>
      <c r="BK591" s="10"/>
      <c r="BL591" s="10"/>
      <c r="BM591" s="10"/>
      <c r="BN591" s="12">
        <v>2024</v>
      </c>
      <c r="BO591" s="12">
        <v>2024</v>
      </c>
      <c r="BP591" s="10"/>
      <c r="BQ591" s="10" t="s">
        <v>91</v>
      </c>
      <c r="BR591" s="10">
        <v>2024</v>
      </c>
      <c r="BS591" s="10" t="str">
        <f>+_xlfn.XLOOKUP(Tabla1[[#This Row],[COD_ACT]],'[1]VF (2)'!$B:$B,'[1]VF (2)'!$AGD:$AGD)</f>
        <v>101;105;202;205;203;504</v>
      </c>
      <c r="BT591" s="10" t="str">
        <f>+_xlfn.XLOOKUP(Tabla1[[#This Row],[COD_ACT]],'[1]VF (2)'!$B:$B,'[1]VF (2)'!$AGC:$AGC)</f>
        <v>102</v>
      </c>
      <c r="BU591" s="10" t="e">
        <f>+_xlfn.XLOOKUP(Tabla1[[#This Row],[COD_ACT]],'[2]COMPACTO PUNTO Y COMA'!$A:$A,'[2]COMPACTO PUNTO Y COMA'!$C:$C)</f>
        <v>#N/A</v>
      </c>
      <c r="BV591" s="10" t="e">
        <f>+_xlfn.XLOOKUP(Tabla1[[#This Row],[COD_ACT]],[3]Sheet1!$A:$A,[3]Sheet1!$B:$B)</f>
        <v>#N/A</v>
      </c>
      <c r="BW591" s="14" t="s">
        <v>107</v>
      </c>
      <c r="BX591" s="10" t="s">
        <v>4601</v>
      </c>
      <c r="BY591" s="10"/>
      <c r="BZ591" s="10"/>
      <c r="CA591" s="10"/>
      <c r="CB591" s="10"/>
      <c r="CC591" s="10"/>
      <c r="CD591" s="10"/>
      <c r="CE591" s="10"/>
      <c r="CF591" s="10"/>
      <c r="CG591" s="10"/>
    </row>
    <row r="592" spans="1:85" hidden="1">
      <c r="A592" s="11" t="s">
        <v>4602</v>
      </c>
      <c r="B592" s="10">
        <v>23192</v>
      </c>
      <c r="C592" s="11" t="s">
        <v>86</v>
      </c>
      <c r="D592" s="10" t="s">
        <v>4603</v>
      </c>
      <c r="E592" s="10" t="s">
        <v>4604</v>
      </c>
      <c r="F592" s="10" t="s">
        <v>514</v>
      </c>
      <c r="G592" s="10"/>
      <c r="H592" s="10"/>
      <c r="I592" s="10"/>
      <c r="J592" s="10"/>
      <c r="K592" s="12" t="s">
        <v>4605</v>
      </c>
      <c r="L592" s="10" t="s">
        <v>91</v>
      </c>
      <c r="M592" s="10" t="s">
        <v>92</v>
      </c>
      <c r="N592" s="10" t="s">
        <v>91</v>
      </c>
      <c r="O592" s="10" t="s">
        <v>16</v>
      </c>
      <c r="P592" s="10" t="s">
        <v>93</v>
      </c>
      <c r="Q592" s="10">
        <v>1</v>
      </c>
      <c r="R592" s="10">
        <v>0</v>
      </c>
      <c r="S592" s="10">
        <v>0</v>
      </c>
      <c r="T592" s="10">
        <v>0</v>
      </c>
      <c r="U592" s="10">
        <v>0</v>
      </c>
      <c r="V592" s="10">
        <v>0</v>
      </c>
      <c r="W592" s="10">
        <v>0</v>
      </c>
      <c r="X592" s="10" t="s">
        <v>94</v>
      </c>
      <c r="Y592" s="10"/>
      <c r="Z592" s="10" t="s">
        <v>1208</v>
      </c>
      <c r="AA592" s="10">
        <v>2026</v>
      </c>
      <c r="AB592" s="10" t="s">
        <v>1209</v>
      </c>
      <c r="AC592" s="10" t="s">
        <v>4606</v>
      </c>
      <c r="AD592" s="10">
        <v>2014</v>
      </c>
      <c r="AE592" s="10" t="s">
        <v>116</v>
      </c>
      <c r="AF592" s="10" t="s">
        <v>117</v>
      </c>
      <c r="AG592" s="10"/>
      <c r="AH592" s="10">
        <v>0</v>
      </c>
      <c r="AI592" s="10">
        <v>0</v>
      </c>
      <c r="AJ592" s="10">
        <v>0</v>
      </c>
      <c r="AK592" s="10">
        <v>0</v>
      </c>
      <c r="AL592" s="10">
        <v>0</v>
      </c>
      <c r="AM592" s="10">
        <v>0</v>
      </c>
      <c r="AN592" s="10">
        <v>1</v>
      </c>
      <c r="AO592" s="10"/>
      <c r="AP592" s="10"/>
      <c r="AQ592" s="10"/>
      <c r="AR592" s="10"/>
      <c r="AS592" s="10"/>
      <c r="AT592" s="10"/>
      <c r="AU592" s="10"/>
      <c r="AV592" s="10"/>
      <c r="AW592" s="10"/>
      <c r="AX592" s="10">
        <v>2024</v>
      </c>
      <c r="AY592" s="10" t="s">
        <v>4607</v>
      </c>
      <c r="AZ592" s="10" t="s">
        <v>4423</v>
      </c>
      <c r="BA592" s="10"/>
      <c r="BB592" s="10">
        <v>1</v>
      </c>
      <c r="BC592" s="10" t="s">
        <v>104</v>
      </c>
      <c r="BD592" s="10" t="s">
        <v>105</v>
      </c>
      <c r="BE592" s="10"/>
      <c r="BF592" s="10"/>
      <c r="BG592" s="10"/>
      <c r="BH592" s="10"/>
      <c r="BI592" s="10"/>
      <c r="BJ592" s="10"/>
      <c r="BK592" s="10"/>
      <c r="BL592" s="10"/>
      <c r="BM592" s="10"/>
      <c r="BN592" s="12">
        <v>2024</v>
      </c>
      <c r="BO592" s="12">
        <v>2024</v>
      </c>
      <c r="BP592" s="10"/>
      <c r="BQ592" s="10" t="s">
        <v>91</v>
      </c>
      <c r="BR592" s="10">
        <v>2024</v>
      </c>
      <c r="BS592" s="10" t="str">
        <f>+_xlfn.XLOOKUP(Tabla1[[#This Row],[COD_ACT]],'[1]VF (2)'!$B:$B,'[1]VF (2)'!$AGD:$AGD)</f>
        <v>301</v>
      </c>
      <c r="BT592" s="10" t="str">
        <f>+_xlfn.XLOOKUP(Tabla1[[#This Row],[COD_ACT]],'[1]VF (2)'!$B:$B,'[1]VF (2)'!$AGC:$AGC)</f>
        <v>103</v>
      </c>
      <c r="BU592" s="10" t="e">
        <f>+_xlfn.XLOOKUP(Tabla1[[#This Row],[COD_ACT]],'[2]COMPACTO PUNTO Y COMA'!$A:$A,'[2]COMPACTO PUNTO Y COMA'!$C:$C)</f>
        <v>#N/A</v>
      </c>
      <c r="BV592" s="10" t="e">
        <f>+_xlfn.XLOOKUP(Tabla1[[#This Row],[COD_ACT]],[3]Sheet1!$A:$A,[3]Sheet1!$B:$B)</f>
        <v>#N/A</v>
      </c>
      <c r="BW592" s="14" t="s">
        <v>351</v>
      </c>
      <c r="BX592" s="10" t="s">
        <v>4608</v>
      </c>
      <c r="BY592" s="10"/>
      <c r="BZ592" s="10"/>
      <c r="CA592" s="10"/>
      <c r="CB592" s="10"/>
      <c r="CC592" s="10"/>
      <c r="CD592" s="10"/>
      <c r="CE592" s="10"/>
      <c r="CF592" s="10"/>
      <c r="CG592" s="10"/>
    </row>
    <row r="593" spans="1:85" hidden="1">
      <c r="A593" s="10" t="s">
        <v>4609</v>
      </c>
      <c r="B593" s="10">
        <v>34064</v>
      </c>
      <c r="C593" s="11" t="s">
        <v>86</v>
      </c>
      <c r="D593" s="10" t="s">
        <v>4610</v>
      </c>
      <c r="E593" s="10" t="s">
        <v>4611</v>
      </c>
      <c r="F593" s="10" t="s">
        <v>514</v>
      </c>
      <c r="G593" s="11"/>
      <c r="H593" s="10"/>
      <c r="I593" s="10"/>
      <c r="J593" s="10"/>
      <c r="K593" s="12" t="s">
        <v>4547</v>
      </c>
      <c r="L593" s="10" t="s">
        <v>91</v>
      </c>
      <c r="M593" s="10" t="s">
        <v>92</v>
      </c>
      <c r="N593" s="10" t="s">
        <v>91</v>
      </c>
      <c r="O593" s="10" t="s">
        <v>16</v>
      </c>
      <c r="P593" s="10" t="s">
        <v>93</v>
      </c>
      <c r="Q593" s="10">
        <v>1</v>
      </c>
      <c r="R593" s="10">
        <v>0</v>
      </c>
      <c r="S593" s="10">
        <v>0</v>
      </c>
      <c r="T593" s="10">
        <v>0</v>
      </c>
      <c r="U593" s="10">
        <v>0</v>
      </c>
      <c r="V593" s="10">
        <v>0</v>
      </c>
      <c r="W593" s="10">
        <v>0</v>
      </c>
      <c r="X593" s="10" t="s">
        <v>153</v>
      </c>
      <c r="Y593" s="10"/>
      <c r="Z593" s="10" t="s">
        <v>762</v>
      </c>
      <c r="AA593" s="10">
        <v>2087</v>
      </c>
      <c r="AB593" s="10" t="s">
        <v>763</v>
      </c>
      <c r="AC593" s="10" t="s">
        <v>4612</v>
      </c>
      <c r="AD593" s="10">
        <v>2014</v>
      </c>
      <c r="AE593" s="10" t="s">
        <v>116</v>
      </c>
      <c r="AF593" s="10" t="s">
        <v>117</v>
      </c>
      <c r="AG593" s="10"/>
      <c r="AH593" s="10">
        <v>0</v>
      </c>
      <c r="AI593" s="10">
        <v>0</v>
      </c>
      <c r="AJ593" s="10">
        <v>0</v>
      </c>
      <c r="AK593" s="10">
        <v>0</v>
      </c>
      <c r="AL593" s="10">
        <v>0</v>
      </c>
      <c r="AM593" s="10">
        <v>0</v>
      </c>
      <c r="AN593" s="10">
        <v>1</v>
      </c>
      <c r="AO593" s="10">
        <v>0</v>
      </c>
      <c r="AP593" s="10">
        <v>0</v>
      </c>
      <c r="AQ593" s="10">
        <v>0</v>
      </c>
      <c r="AR593" s="10">
        <v>0</v>
      </c>
      <c r="AS593" s="10">
        <v>0</v>
      </c>
      <c r="AT593" s="10">
        <v>0</v>
      </c>
      <c r="AU593" s="13" t="s">
        <v>4548</v>
      </c>
      <c r="AV593" s="10"/>
      <c r="AW593" s="10"/>
      <c r="AX593" s="10">
        <v>2024</v>
      </c>
      <c r="AY593" s="10" t="s">
        <v>4613</v>
      </c>
      <c r="AZ593" s="10" t="s">
        <v>4423</v>
      </c>
      <c r="BA593" s="10"/>
      <c r="BB593" s="10">
        <v>1</v>
      </c>
      <c r="BC593" s="10" t="s">
        <v>854</v>
      </c>
      <c r="BD593" s="10" t="s">
        <v>855</v>
      </c>
      <c r="BE593" s="10"/>
      <c r="BF593" s="10"/>
      <c r="BG593" s="10"/>
      <c r="BH593" s="10"/>
      <c r="BI593" s="10"/>
      <c r="BJ593" s="10"/>
      <c r="BK593" s="10"/>
      <c r="BL593" s="10"/>
      <c r="BM593" s="10"/>
      <c r="BN593" s="12" t="s">
        <v>2829</v>
      </c>
      <c r="BO593" s="12" t="s">
        <v>4473</v>
      </c>
      <c r="BP593" s="10"/>
      <c r="BQ593" s="10" t="s">
        <v>91</v>
      </c>
      <c r="BR593" s="10">
        <v>2024</v>
      </c>
      <c r="BS593" s="10" t="str">
        <f>+_xlfn.XLOOKUP(Tabla1[[#This Row],[COD_ACT]],'[1]VF (2)'!$B:$B,'[1]VF (2)'!$AGD:$AGD)</f>
        <v>501;505;507</v>
      </c>
      <c r="BT593" s="10">
        <f>+_xlfn.XLOOKUP(Tabla1[[#This Row],[COD_ACT]],'[1]VF (2)'!$B:$B,'[1]VF (2)'!$AGC:$AGC)</f>
        <v>0</v>
      </c>
      <c r="BU593" s="10" t="e">
        <f>+_xlfn.XLOOKUP(Tabla1[[#This Row],[COD_ACT]],'[2]COMPACTO PUNTO Y COMA'!$A:$A,'[2]COMPACTO PUNTO Y COMA'!$C:$C)</f>
        <v>#N/A</v>
      </c>
      <c r="BV593" s="10" t="e">
        <f>+_xlfn.XLOOKUP(Tabla1[[#This Row],[COD_ACT]],[3]Sheet1!$A:$A,[3]Sheet1!$B:$B)</f>
        <v>#N/A</v>
      </c>
      <c r="BW593" s="14">
        <v>500</v>
      </c>
      <c r="BX593" s="10" t="s">
        <v>4550</v>
      </c>
      <c r="BY593" s="10"/>
      <c r="BZ593" s="10"/>
      <c r="CA593" s="10"/>
      <c r="CB593" s="10"/>
      <c r="CC593" s="10"/>
      <c r="CD593" s="10"/>
      <c r="CE593" s="10"/>
      <c r="CF593" s="10"/>
      <c r="CG593" s="10"/>
    </row>
    <row r="594" spans="1:85">
      <c r="A594" s="10" t="s">
        <v>4614</v>
      </c>
      <c r="B594" s="10">
        <v>22724</v>
      </c>
      <c r="C594" s="11" t="s">
        <v>86</v>
      </c>
      <c r="D594" s="10" t="s">
        <v>4615</v>
      </c>
      <c r="E594" s="10" t="s">
        <v>4616</v>
      </c>
      <c r="F594" s="10" t="s">
        <v>514</v>
      </c>
      <c r="G594" s="10"/>
      <c r="H594" s="10"/>
      <c r="I594" s="10"/>
      <c r="J594" s="10"/>
      <c r="K594" s="12" t="s">
        <v>4617</v>
      </c>
      <c r="L594" s="10" t="s">
        <v>91</v>
      </c>
      <c r="M594" s="10" t="s">
        <v>92</v>
      </c>
      <c r="N594" s="10" t="s">
        <v>91</v>
      </c>
      <c r="O594" s="10" t="s">
        <v>16</v>
      </c>
      <c r="P594" s="10" t="s">
        <v>93</v>
      </c>
      <c r="Q594" s="10">
        <v>1</v>
      </c>
      <c r="R594" s="10">
        <v>0</v>
      </c>
      <c r="S594" s="10">
        <v>0</v>
      </c>
      <c r="T594" s="10">
        <v>0</v>
      </c>
      <c r="U594" s="10">
        <v>0</v>
      </c>
      <c r="V594" s="10">
        <v>0</v>
      </c>
      <c r="W594" s="10">
        <v>0</v>
      </c>
      <c r="X594" s="10" t="s">
        <v>94</v>
      </c>
      <c r="Y594" s="10"/>
      <c r="Z594" s="10" t="s">
        <v>1225</v>
      </c>
      <c r="AA594" s="10">
        <v>2027</v>
      </c>
      <c r="AB594" s="10" t="s">
        <v>1226</v>
      </c>
      <c r="AC594" s="10" t="s">
        <v>4421</v>
      </c>
      <c r="AD594" s="10">
        <v>2014</v>
      </c>
      <c r="AE594" s="10" t="s">
        <v>116</v>
      </c>
      <c r="AF594" s="10" t="s">
        <v>117</v>
      </c>
      <c r="AG594" s="10"/>
      <c r="AH594" s="10">
        <v>0</v>
      </c>
      <c r="AI594" s="10">
        <v>0</v>
      </c>
      <c r="AJ594" s="10">
        <v>0</v>
      </c>
      <c r="AK594" s="10">
        <v>0</v>
      </c>
      <c r="AL594" s="10">
        <v>0</v>
      </c>
      <c r="AM594" s="10">
        <v>0</v>
      </c>
      <c r="AN594" s="10">
        <v>1</v>
      </c>
      <c r="AO594" s="10">
        <v>0</v>
      </c>
      <c r="AP594" s="10">
        <v>0</v>
      </c>
      <c r="AQ594" s="10">
        <v>0</v>
      </c>
      <c r="AR594" s="10">
        <v>0</v>
      </c>
      <c r="AS594" s="10">
        <v>0</v>
      </c>
      <c r="AT594" s="10">
        <v>0</v>
      </c>
      <c r="AU594" s="10"/>
      <c r="AV594" s="10"/>
      <c r="AW594" s="10"/>
      <c r="AX594" s="10">
        <v>2024</v>
      </c>
      <c r="AY594" s="10" t="s">
        <v>4618</v>
      </c>
      <c r="AZ594" s="10" t="s">
        <v>4423</v>
      </c>
      <c r="BA594" s="10"/>
      <c r="BB594" s="10">
        <v>1</v>
      </c>
      <c r="BC594" s="10" t="s">
        <v>1530</v>
      </c>
      <c r="BD594" s="10" t="s">
        <v>3867</v>
      </c>
      <c r="BE594" s="10"/>
      <c r="BF594" s="10"/>
      <c r="BG594" s="10"/>
      <c r="BH594" s="10"/>
      <c r="BI594" s="10"/>
      <c r="BJ594" s="10"/>
      <c r="BK594" s="10"/>
      <c r="BL594" s="10"/>
      <c r="BM594" s="10"/>
      <c r="BN594" s="12" t="s">
        <v>4293</v>
      </c>
      <c r="BO594" s="12" t="s">
        <v>4619</v>
      </c>
      <c r="BP594" s="10"/>
      <c r="BQ594" s="10" t="s">
        <v>91</v>
      </c>
      <c r="BR594" s="10">
        <v>2024</v>
      </c>
      <c r="BS594" s="10" t="str">
        <f>+_xlfn.XLOOKUP(Tabla1[[#This Row],[COD_ACT]],'[1]VF (2)'!$B:$B,'[1]VF (2)'!$AGD:$AGD)</f>
        <v>104;203;204;503</v>
      </c>
      <c r="BT594" s="10">
        <f>+_xlfn.XLOOKUP(Tabla1[[#This Row],[COD_ACT]],'[1]VF (2)'!$B:$B,'[1]VF (2)'!$AGC:$AGC)</f>
        <v>0</v>
      </c>
      <c r="BU594" s="10" t="e">
        <f>+_xlfn.XLOOKUP(Tabla1[[#This Row],[COD_ACT]],'[2]COMPACTO PUNTO Y COMA'!$A:$A,'[2]COMPACTO PUNTO Y COMA'!$C:$C)</f>
        <v>#N/A</v>
      </c>
      <c r="BV594" s="10" t="e">
        <f>+_xlfn.XLOOKUP(Tabla1[[#This Row],[COD_ACT]],[3]Sheet1!$A:$A,[3]Sheet1!$B:$B)</f>
        <v>#N/A</v>
      </c>
      <c r="BW594" s="14">
        <v>500</v>
      </c>
      <c r="BX594" s="10" t="s">
        <v>4620</v>
      </c>
      <c r="BY594" s="10"/>
      <c r="BZ594" s="10"/>
      <c r="CA594" s="10"/>
      <c r="CB594" s="10"/>
      <c r="CC594" s="10"/>
      <c r="CD594" s="10"/>
      <c r="CE594" s="10"/>
      <c r="CF594" s="10"/>
      <c r="CG594" s="10"/>
    </row>
    <row r="595" spans="1:85" hidden="1">
      <c r="A595" s="10" t="s">
        <v>4621</v>
      </c>
      <c r="B595" s="10">
        <v>21130</v>
      </c>
      <c r="C595" s="11" t="s">
        <v>86</v>
      </c>
      <c r="D595" s="10" t="s">
        <v>4622</v>
      </c>
      <c r="E595" s="10" t="s">
        <v>4623</v>
      </c>
      <c r="F595" s="10" t="s">
        <v>514</v>
      </c>
      <c r="G595" s="10"/>
      <c r="H595" s="10"/>
      <c r="I595" s="10"/>
      <c r="J595" s="10"/>
      <c r="K595" s="12" t="s">
        <v>4624</v>
      </c>
      <c r="L595" s="10" t="s">
        <v>91</v>
      </c>
      <c r="M595" s="10" t="s">
        <v>92</v>
      </c>
      <c r="N595" s="10" t="s">
        <v>91</v>
      </c>
      <c r="O595" s="10" t="s">
        <v>16</v>
      </c>
      <c r="P595" s="10" t="s">
        <v>93</v>
      </c>
      <c r="Q595" s="10">
        <v>1</v>
      </c>
      <c r="R595" s="10">
        <v>0</v>
      </c>
      <c r="S595" s="10">
        <v>0</v>
      </c>
      <c r="T595" s="10">
        <v>0</v>
      </c>
      <c r="U595" s="10">
        <v>0</v>
      </c>
      <c r="V595" s="10">
        <v>0</v>
      </c>
      <c r="W595" s="10">
        <v>0</v>
      </c>
      <c r="X595" s="10" t="s">
        <v>153</v>
      </c>
      <c r="Y595" s="10"/>
      <c r="Z595" s="10" t="s">
        <v>1225</v>
      </c>
      <c r="AA595" s="10">
        <v>2027</v>
      </c>
      <c r="AB595" s="10" t="s">
        <v>1226</v>
      </c>
      <c r="AC595" s="10" t="s">
        <v>4622</v>
      </c>
      <c r="AD595" s="10">
        <v>2014</v>
      </c>
      <c r="AE595" s="10" t="s">
        <v>116</v>
      </c>
      <c r="AF595" s="10" t="s">
        <v>117</v>
      </c>
      <c r="AG595" s="10"/>
      <c r="AH595" s="10">
        <v>0</v>
      </c>
      <c r="AI595" s="10">
        <v>0</v>
      </c>
      <c r="AJ595" s="10">
        <v>0</v>
      </c>
      <c r="AK595" s="10">
        <v>0</v>
      </c>
      <c r="AL595" s="10">
        <v>0</v>
      </c>
      <c r="AM595" s="10">
        <v>0</v>
      </c>
      <c r="AN595" s="10">
        <v>1</v>
      </c>
      <c r="AO595" s="10"/>
      <c r="AP595" s="10"/>
      <c r="AQ595" s="10"/>
      <c r="AR595" s="10"/>
      <c r="AS595" s="10"/>
      <c r="AT595" s="10"/>
      <c r="AU595" s="10"/>
      <c r="AV595" s="10"/>
      <c r="AW595" s="10"/>
      <c r="AX595" s="10">
        <v>2024</v>
      </c>
      <c r="AY595" s="21" t="s">
        <v>4625</v>
      </c>
      <c r="AZ595" s="10" t="s">
        <v>4423</v>
      </c>
      <c r="BA595" s="10"/>
      <c r="BB595" s="10">
        <v>1</v>
      </c>
      <c r="BC595" s="10" t="s">
        <v>854</v>
      </c>
      <c r="BD595" s="10" t="s">
        <v>855</v>
      </c>
      <c r="BE595" s="10"/>
      <c r="BF595" s="10"/>
      <c r="BG595" s="10"/>
      <c r="BH595" s="10"/>
      <c r="BI595" s="10"/>
      <c r="BJ595" s="10"/>
      <c r="BK595" s="10"/>
      <c r="BL595" s="10"/>
      <c r="BM595" s="10"/>
      <c r="BN595" s="12">
        <v>2024</v>
      </c>
      <c r="BO595" s="12">
        <v>2024</v>
      </c>
      <c r="BP595" s="10"/>
      <c r="BQ595" s="10" t="s">
        <v>91</v>
      </c>
      <c r="BR595" s="10">
        <v>2024</v>
      </c>
      <c r="BS595" s="10" t="str">
        <f>+_xlfn.XLOOKUP(Tabla1[[#This Row],[COD_ACT]],'[1]VF (2)'!$B:$B,'[1]VF (2)'!$AGD:$AGD)</f>
        <v>203;501</v>
      </c>
      <c r="BT595" s="10" t="str">
        <f>+_xlfn.XLOOKUP(Tabla1[[#This Row],[COD_ACT]],'[1]VF (2)'!$B:$B,'[1]VF (2)'!$AGC:$AGC)</f>
        <v>102</v>
      </c>
      <c r="BU595" s="10" t="e">
        <f>+_xlfn.XLOOKUP(Tabla1[[#This Row],[COD_ACT]],'[2]COMPACTO PUNTO Y COMA'!$A:$A,'[2]COMPACTO PUNTO Y COMA'!$C:$C)</f>
        <v>#N/A</v>
      </c>
      <c r="BV595" s="10" t="e">
        <f>+_xlfn.XLOOKUP(Tabla1[[#This Row],[COD_ACT]],[3]Sheet1!$A:$A,[3]Sheet1!$B:$B)</f>
        <v>#N/A</v>
      </c>
      <c r="BW595" s="14" t="s">
        <v>107</v>
      </c>
      <c r="BX595" s="10" t="s">
        <v>4626</v>
      </c>
      <c r="BY595" s="10"/>
      <c r="BZ595" s="10"/>
      <c r="CA595" s="10"/>
      <c r="CB595" s="10"/>
      <c r="CC595" s="10"/>
      <c r="CD595" s="10"/>
      <c r="CE595" s="10"/>
      <c r="CF595" s="10"/>
      <c r="CG595" s="10"/>
    </row>
    <row r="596" spans="1:85" hidden="1">
      <c r="A596" s="10" t="s">
        <v>4627</v>
      </c>
      <c r="B596" s="10">
        <v>33787</v>
      </c>
      <c r="C596" s="11" t="s">
        <v>86</v>
      </c>
      <c r="D596" s="10" t="s">
        <v>4628</v>
      </c>
      <c r="E596" s="10" t="s">
        <v>4629</v>
      </c>
      <c r="F596" s="10" t="s">
        <v>514</v>
      </c>
      <c r="G596" s="10"/>
      <c r="H596" s="10"/>
      <c r="I596" s="10"/>
      <c r="J596" s="10"/>
      <c r="K596" s="12" t="s">
        <v>4630</v>
      </c>
      <c r="L596" s="10" t="s">
        <v>91</v>
      </c>
      <c r="M596" s="10" t="s">
        <v>92</v>
      </c>
      <c r="N596" s="10" t="s">
        <v>91</v>
      </c>
      <c r="O596" s="10" t="s">
        <v>16</v>
      </c>
      <c r="P596" s="10" t="s">
        <v>93</v>
      </c>
      <c r="Q596" s="10">
        <v>1</v>
      </c>
      <c r="R596" s="10">
        <v>0</v>
      </c>
      <c r="S596" s="10">
        <v>0</v>
      </c>
      <c r="T596" s="10">
        <v>0</v>
      </c>
      <c r="U596" s="10">
        <v>0</v>
      </c>
      <c r="V596" s="10">
        <v>0</v>
      </c>
      <c r="W596" s="10">
        <v>0</v>
      </c>
      <c r="X596" s="10" t="s">
        <v>153</v>
      </c>
      <c r="Y596" s="10"/>
      <c r="Z596" s="10" t="s">
        <v>762</v>
      </c>
      <c r="AA596" s="10">
        <v>2087</v>
      </c>
      <c r="AB596" s="10" t="s">
        <v>763</v>
      </c>
      <c r="AC596" s="10" t="s">
        <v>4631</v>
      </c>
      <c r="AD596" s="10">
        <v>2014</v>
      </c>
      <c r="AE596" s="10" t="s">
        <v>116</v>
      </c>
      <c r="AF596" s="10" t="s">
        <v>117</v>
      </c>
      <c r="AG596" s="10"/>
      <c r="AH596" s="10">
        <v>0</v>
      </c>
      <c r="AI596" s="10">
        <v>0</v>
      </c>
      <c r="AJ596" s="10">
        <v>0</v>
      </c>
      <c r="AK596" s="10">
        <v>0</v>
      </c>
      <c r="AL596" s="10">
        <v>0</v>
      </c>
      <c r="AM596" s="10">
        <v>0</v>
      </c>
      <c r="AN596" s="10">
        <v>1</v>
      </c>
      <c r="AO596" s="10">
        <v>0</v>
      </c>
      <c r="AP596" s="10">
        <v>0</v>
      </c>
      <c r="AQ596" s="10">
        <v>0</v>
      </c>
      <c r="AR596" s="10">
        <v>0</v>
      </c>
      <c r="AS596" s="10">
        <v>0</v>
      </c>
      <c r="AT596" s="10">
        <v>0</v>
      </c>
      <c r="AU596" s="13" t="s">
        <v>4548</v>
      </c>
      <c r="AV596" s="10"/>
      <c r="AW596" s="10"/>
      <c r="AX596" s="10">
        <v>2024</v>
      </c>
      <c r="AY596" s="10" t="s">
        <v>4632</v>
      </c>
      <c r="AZ596" s="10" t="s">
        <v>4423</v>
      </c>
      <c r="BA596" s="10"/>
      <c r="BB596" s="10">
        <v>1</v>
      </c>
      <c r="BC596" s="10" t="s">
        <v>1945</v>
      </c>
      <c r="BD596" s="10" t="s">
        <v>1946</v>
      </c>
      <c r="BE596" s="10"/>
      <c r="BF596" s="10"/>
      <c r="BG596" s="10"/>
      <c r="BH596" s="10"/>
      <c r="BI596" s="10"/>
      <c r="BJ596" s="10"/>
      <c r="BK596" s="10"/>
      <c r="BL596" s="10"/>
      <c r="BM596" s="10"/>
      <c r="BN596" s="12" t="s">
        <v>1691</v>
      </c>
      <c r="BO596" s="12" t="s">
        <v>1692</v>
      </c>
      <c r="BP596" s="10"/>
      <c r="BQ596" s="10" t="s">
        <v>91</v>
      </c>
      <c r="BR596" s="10">
        <v>2024</v>
      </c>
      <c r="BS596" s="10" t="str">
        <f>+_xlfn.XLOOKUP(Tabla1[[#This Row],[COD_ACT]],'[1]VF (2)'!$B:$B,'[1]VF (2)'!$AGD:$AGD)</f>
        <v>507</v>
      </c>
      <c r="BT596" s="10" t="str">
        <f>+_xlfn.XLOOKUP(Tabla1[[#This Row],[COD_ACT]],'[1]VF (2)'!$B:$B,'[1]VF (2)'!$AGC:$AGC)</f>
        <v>102</v>
      </c>
      <c r="BU596" s="10" t="e">
        <f>+_xlfn.XLOOKUP(Tabla1[[#This Row],[COD_ACT]],'[2]COMPACTO PUNTO Y COMA'!$A:$A,'[2]COMPACTO PUNTO Y COMA'!$C:$C)</f>
        <v>#N/A</v>
      </c>
      <c r="BV596" s="10" t="e">
        <f>+_xlfn.XLOOKUP(Tabla1[[#This Row],[COD_ACT]],[3]Sheet1!$A:$A,[3]Sheet1!$B:$B)</f>
        <v>#N/A</v>
      </c>
      <c r="BW596" s="14" t="s">
        <v>107</v>
      </c>
      <c r="BX596" s="10" t="s">
        <v>3300</v>
      </c>
      <c r="BY596" s="10"/>
      <c r="BZ596" s="10"/>
      <c r="CA596" s="10"/>
      <c r="CB596" s="10"/>
      <c r="CC596" s="10"/>
      <c r="CD596" s="10"/>
      <c r="CE596" s="10"/>
      <c r="CF596" s="10"/>
      <c r="CG596" s="10"/>
    </row>
    <row r="597" spans="1:85" hidden="1">
      <c r="A597" s="10" t="s">
        <v>4633</v>
      </c>
      <c r="B597" s="10">
        <v>23193</v>
      </c>
      <c r="C597" s="11" t="s">
        <v>86</v>
      </c>
      <c r="D597" s="10" t="s">
        <v>4634</v>
      </c>
      <c r="E597" s="10" t="s">
        <v>4635</v>
      </c>
      <c r="F597" s="10" t="s">
        <v>514</v>
      </c>
      <c r="G597" s="10"/>
      <c r="H597" s="10"/>
      <c r="I597" s="10"/>
      <c r="J597" s="10"/>
      <c r="K597" s="12" t="s">
        <v>4636</v>
      </c>
      <c r="L597" s="10" t="s">
        <v>91</v>
      </c>
      <c r="M597" s="10" t="s">
        <v>92</v>
      </c>
      <c r="N597" s="10" t="s">
        <v>91</v>
      </c>
      <c r="O597" s="10" t="s">
        <v>16</v>
      </c>
      <c r="P597" s="10" t="s">
        <v>93</v>
      </c>
      <c r="Q597" s="10">
        <v>1</v>
      </c>
      <c r="R597" s="10">
        <v>0</v>
      </c>
      <c r="S597" s="10">
        <v>0</v>
      </c>
      <c r="T597" s="10">
        <v>0</v>
      </c>
      <c r="U597" s="10">
        <v>0</v>
      </c>
      <c r="V597" s="10">
        <v>0</v>
      </c>
      <c r="W597" s="10">
        <v>0</v>
      </c>
      <c r="X597" s="10" t="s">
        <v>458</v>
      </c>
      <c r="Y597" s="10"/>
      <c r="Z597" s="10" t="s">
        <v>1237</v>
      </c>
      <c r="AA597" s="10">
        <v>2040</v>
      </c>
      <c r="AB597" s="10" t="s">
        <v>1238</v>
      </c>
      <c r="AC597" s="10" t="s">
        <v>4637</v>
      </c>
      <c r="AD597" s="10">
        <v>2014</v>
      </c>
      <c r="AE597" s="10" t="s">
        <v>116</v>
      </c>
      <c r="AF597" s="10" t="s">
        <v>117</v>
      </c>
      <c r="AG597" s="10"/>
      <c r="AH597" s="10">
        <v>0</v>
      </c>
      <c r="AI597" s="10">
        <v>0</v>
      </c>
      <c r="AJ597" s="10">
        <v>0</v>
      </c>
      <c r="AK597" s="10">
        <v>0</v>
      </c>
      <c r="AL597" s="10">
        <v>0</v>
      </c>
      <c r="AM597" s="10">
        <v>0</v>
      </c>
      <c r="AN597" s="10">
        <v>1</v>
      </c>
      <c r="AO597" s="10">
        <v>0</v>
      </c>
      <c r="AP597" s="10">
        <v>0</v>
      </c>
      <c r="AQ597" s="10">
        <v>0</v>
      </c>
      <c r="AR597" s="10">
        <v>0</v>
      </c>
      <c r="AS597" s="10">
        <v>0</v>
      </c>
      <c r="AT597" s="10">
        <v>0</v>
      </c>
      <c r="AU597" s="10"/>
      <c r="AV597" s="10"/>
      <c r="AW597" s="10"/>
      <c r="AX597" s="10">
        <v>2024</v>
      </c>
      <c r="AY597" s="10" t="s">
        <v>4638</v>
      </c>
      <c r="AZ597" s="10" t="s">
        <v>4423</v>
      </c>
      <c r="BA597" s="10"/>
      <c r="BB597" s="10">
        <v>1</v>
      </c>
      <c r="BC597" s="10" t="s">
        <v>818</v>
      </c>
      <c r="BD597" s="10" t="s">
        <v>819</v>
      </c>
      <c r="BE597" s="10"/>
      <c r="BF597" s="10"/>
      <c r="BG597" s="10"/>
      <c r="BH597" s="10"/>
      <c r="BI597" s="10"/>
      <c r="BJ597" s="10"/>
      <c r="BK597" s="10"/>
      <c r="BL597" s="10"/>
      <c r="BM597" s="10"/>
      <c r="BN597" s="12" t="s">
        <v>2477</v>
      </c>
      <c r="BO597" s="12" t="s">
        <v>4542</v>
      </c>
      <c r="BP597" s="10"/>
      <c r="BQ597" s="10" t="s">
        <v>91</v>
      </c>
      <c r="BR597" s="10">
        <v>2024</v>
      </c>
      <c r="BS597" s="10" t="str">
        <f>+_xlfn.XLOOKUP(Tabla1[[#This Row],[COD_ACT]],'[1]VF (2)'!$B:$B,'[1]VF (2)'!$AGD:$AGD)</f>
        <v>102;103;104;203;404;505;509;510</v>
      </c>
      <c r="BT597" s="10" t="str">
        <f>+_xlfn.XLOOKUP(Tabla1[[#This Row],[COD_ACT]],'[1]VF (2)'!$B:$B,'[1]VF (2)'!$AGC:$AGC)</f>
        <v>101</v>
      </c>
      <c r="BU597" s="10" t="e">
        <f>+_xlfn.XLOOKUP(Tabla1[[#This Row],[COD_ACT]],'[2]COMPACTO PUNTO Y COMA'!$A:$A,'[2]COMPACTO PUNTO Y COMA'!$C:$C)</f>
        <v>#N/A</v>
      </c>
      <c r="BV597" s="10" t="e">
        <f>+_xlfn.XLOOKUP(Tabla1[[#This Row],[COD_ACT]],[3]Sheet1!$A:$A,[3]Sheet1!$B:$B)</f>
        <v>#N/A</v>
      </c>
      <c r="BW597" s="14" t="s">
        <v>756</v>
      </c>
      <c r="BX597" s="10" t="s">
        <v>4639</v>
      </c>
      <c r="BY597" s="10"/>
      <c r="BZ597" s="10"/>
      <c r="CA597" s="10"/>
      <c r="CB597" s="10"/>
      <c r="CC597" s="10"/>
      <c r="CD597" s="10"/>
      <c r="CE597" s="10"/>
      <c r="CF597" s="10"/>
      <c r="CG597" s="10"/>
    </row>
    <row r="598" spans="1:85" hidden="1">
      <c r="A598" s="10" t="s">
        <v>4640</v>
      </c>
      <c r="B598" s="10">
        <v>21554</v>
      </c>
      <c r="C598" s="11" t="s">
        <v>86</v>
      </c>
      <c r="D598" s="10" t="s">
        <v>4641</v>
      </c>
      <c r="E598" s="10" t="s">
        <v>4642</v>
      </c>
      <c r="F598" s="10" t="s">
        <v>514</v>
      </c>
      <c r="G598" s="10"/>
      <c r="H598" s="10"/>
      <c r="I598" s="10"/>
      <c r="J598" s="10"/>
      <c r="K598" s="12" t="s">
        <v>4643</v>
      </c>
      <c r="L598" s="10" t="s">
        <v>91</v>
      </c>
      <c r="M598" s="10" t="s">
        <v>92</v>
      </c>
      <c r="N598" s="10" t="s">
        <v>91</v>
      </c>
      <c r="O598" s="10" t="s">
        <v>16</v>
      </c>
      <c r="P598" s="10" t="s">
        <v>93</v>
      </c>
      <c r="Q598" s="10">
        <v>1</v>
      </c>
      <c r="R598" s="10">
        <v>0</v>
      </c>
      <c r="S598" s="10">
        <v>0</v>
      </c>
      <c r="T598" s="10">
        <v>0</v>
      </c>
      <c r="U598" s="10">
        <v>0</v>
      </c>
      <c r="V598" s="10">
        <v>0</v>
      </c>
      <c r="W598" s="10">
        <v>0</v>
      </c>
      <c r="X598" s="10" t="s">
        <v>153</v>
      </c>
      <c r="Y598" s="10"/>
      <c r="Z598" s="10" t="s">
        <v>1225</v>
      </c>
      <c r="AA598" s="10">
        <v>2027</v>
      </c>
      <c r="AB598" s="10" t="s">
        <v>1226</v>
      </c>
      <c r="AC598" s="10" t="s">
        <v>4641</v>
      </c>
      <c r="AD598" s="10">
        <v>2014</v>
      </c>
      <c r="AE598" s="10" t="s">
        <v>116</v>
      </c>
      <c r="AF598" s="10" t="s">
        <v>117</v>
      </c>
      <c r="AG598" s="10"/>
      <c r="AH598" s="10">
        <v>0</v>
      </c>
      <c r="AI598" s="10">
        <v>0</v>
      </c>
      <c r="AJ598" s="10">
        <v>0</v>
      </c>
      <c r="AK598" s="10">
        <v>0</v>
      </c>
      <c r="AL598" s="10">
        <v>0</v>
      </c>
      <c r="AM598" s="10">
        <v>0</v>
      </c>
      <c r="AN598" s="10">
        <v>1</v>
      </c>
      <c r="AO598" s="10">
        <v>0</v>
      </c>
      <c r="AP598" s="10">
        <v>0</v>
      </c>
      <c r="AQ598" s="10">
        <v>0</v>
      </c>
      <c r="AR598" s="10">
        <v>0</v>
      </c>
      <c r="AS598" s="10">
        <v>0</v>
      </c>
      <c r="AT598" s="10">
        <v>0</v>
      </c>
      <c r="AU598" s="10"/>
      <c r="AV598" s="10"/>
      <c r="AW598" s="10"/>
      <c r="AX598" s="10">
        <v>2024</v>
      </c>
      <c r="AY598" s="10" t="s">
        <v>4644</v>
      </c>
      <c r="AZ598" s="10" t="s">
        <v>4423</v>
      </c>
      <c r="BA598" s="10"/>
      <c r="BB598" s="10">
        <v>1</v>
      </c>
      <c r="BC598" s="10" t="s">
        <v>357</v>
      </c>
      <c r="BD598" s="10" t="s">
        <v>358</v>
      </c>
      <c r="BE598" s="10"/>
      <c r="BF598" s="10"/>
      <c r="BG598" s="10"/>
      <c r="BH598" s="10"/>
      <c r="BI598" s="10"/>
      <c r="BJ598" s="10"/>
      <c r="BK598" s="10"/>
      <c r="BL598" s="10"/>
      <c r="BM598" s="10"/>
      <c r="BN598" s="12" t="s">
        <v>4645</v>
      </c>
      <c r="BO598" s="12" t="s">
        <v>4646</v>
      </c>
      <c r="BP598" s="10"/>
      <c r="BQ598" s="10" t="s">
        <v>91</v>
      </c>
      <c r="BR598" s="10">
        <v>2024</v>
      </c>
      <c r="BS598" s="10" t="str">
        <f>+_xlfn.XLOOKUP(Tabla1[[#This Row],[COD_ACT]],'[1]VF (2)'!$B:$B,'[1]VF (2)'!$AGD:$AGD)</f>
        <v>201;202;205;203;204</v>
      </c>
      <c r="BT598" s="10" t="str">
        <f>+_xlfn.XLOOKUP(Tabla1[[#This Row],[COD_ACT]],'[1]VF (2)'!$B:$B,'[1]VF (2)'!$AGC:$AGC)</f>
        <v>102</v>
      </c>
      <c r="BU598" s="10" t="e">
        <f>+_xlfn.XLOOKUP(Tabla1[[#This Row],[COD_ACT]],'[2]COMPACTO PUNTO Y COMA'!$A:$A,'[2]COMPACTO PUNTO Y COMA'!$C:$C)</f>
        <v>#N/A</v>
      </c>
      <c r="BV598" s="10" t="e">
        <f>+_xlfn.XLOOKUP(Tabla1[[#This Row],[COD_ACT]],[3]Sheet1!$A:$A,[3]Sheet1!$B:$B)</f>
        <v>#N/A</v>
      </c>
      <c r="BW598" s="14" t="s">
        <v>107</v>
      </c>
      <c r="BX598" s="10" t="s">
        <v>3526</v>
      </c>
      <c r="BY598" s="10"/>
      <c r="BZ598" s="10"/>
      <c r="CA598" s="10"/>
      <c r="CB598" s="10"/>
      <c r="CC598" s="10"/>
      <c r="CD598" s="10"/>
      <c r="CE598" s="10"/>
      <c r="CF598" s="10"/>
      <c r="CG598" s="10"/>
    </row>
    <row r="599" spans="1:85" hidden="1">
      <c r="A599" s="10" t="s">
        <v>4647</v>
      </c>
      <c r="B599" s="10">
        <v>34041</v>
      </c>
      <c r="C599" s="11" t="s">
        <v>86</v>
      </c>
      <c r="D599" s="10" t="s">
        <v>4648</v>
      </c>
      <c r="E599" s="10" t="s">
        <v>4649</v>
      </c>
      <c r="F599" s="10" t="s">
        <v>514</v>
      </c>
      <c r="G599" s="10"/>
      <c r="H599" s="10"/>
      <c r="I599" s="10"/>
      <c r="J599" s="10"/>
      <c r="K599" s="12" t="s">
        <v>4547</v>
      </c>
      <c r="L599" s="10" t="s">
        <v>91</v>
      </c>
      <c r="M599" s="10" t="s">
        <v>92</v>
      </c>
      <c r="N599" s="10" t="s">
        <v>91</v>
      </c>
      <c r="O599" s="10" t="s">
        <v>16</v>
      </c>
      <c r="P599" s="10" t="s">
        <v>93</v>
      </c>
      <c r="Q599" s="10">
        <v>1</v>
      </c>
      <c r="R599" s="10">
        <v>0</v>
      </c>
      <c r="S599" s="10">
        <v>0</v>
      </c>
      <c r="T599" s="10">
        <v>0</v>
      </c>
      <c r="U599" s="10">
        <v>0</v>
      </c>
      <c r="V599" s="10">
        <v>0</v>
      </c>
      <c r="W599" s="10">
        <v>0</v>
      </c>
      <c r="X599" s="10" t="s">
        <v>458</v>
      </c>
      <c r="Y599" s="10"/>
      <c r="Z599" s="10" t="s">
        <v>762</v>
      </c>
      <c r="AA599" s="10">
        <v>2087</v>
      </c>
      <c r="AB599" s="10" t="s">
        <v>763</v>
      </c>
      <c r="AC599" s="10" t="s">
        <v>4648</v>
      </c>
      <c r="AD599" s="10">
        <v>2014</v>
      </c>
      <c r="AE599" s="10" t="s">
        <v>116</v>
      </c>
      <c r="AF599" s="10" t="s">
        <v>117</v>
      </c>
      <c r="AG599" s="10"/>
      <c r="AH599" s="10">
        <v>0</v>
      </c>
      <c r="AI599" s="10">
        <v>0</v>
      </c>
      <c r="AJ599" s="10">
        <v>0</v>
      </c>
      <c r="AK599" s="10">
        <v>0</v>
      </c>
      <c r="AL599" s="10">
        <v>0</v>
      </c>
      <c r="AM599" s="10">
        <v>0</v>
      </c>
      <c r="AN599" s="10">
        <v>1</v>
      </c>
      <c r="AO599" s="10">
        <v>0</v>
      </c>
      <c r="AP599" s="10">
        <v>0</v>
      </c>
      <c r="AQ599" s="10">
        <v>0</v>
      </c>
      <c r="AR599" s="10">
        <v>0</v>
      </c>
      <c r="AS599" s="10">
        <v>0</v>
      </c>
      <c r="AT599" s="10">
        <v>0</v>
      </c>
      <c r="AU599" s="13" t="s">
        <v>4548</v>
      </c>
      <c r="AV599" s="10"/>
      <c r="AW599" s="10"/>
      <c r="AX599" s="10">
        <v>2024</v>
      </c>
      <c r="AY599" s="10" t="s">
        <v>4650</v>
      </c>
      <c r="AZ599" s="10" t="s">
        <v>4423</v>
      </c>
      <c r="BA599" s="10"/>
      <c r="BB599" s="10">
        <v>1</v>
      </c>
      <c r="BC599" s="10" t="s">
        <v>818</v>
      </c>
      <c r="BD599" s="10" t="s">
        <v>819</v>
      </c>
      <c r="BE599" s="10"/>
      <c r="BF599" s="10"/>
      <c r="BG599" s="10"/>
      <c r="BH599" s="10"/>
      <c r="BI599" s="10"/>
      <c r="BJ599" s="10"/>
      <c r="BK599" s="10"/>
      <c r="BL599" s="10"/>
      <c r="BM599" s="10"/>
      <c r="BN599" s="12" t="s">
        <v>1691</v>
      </c>
      <c r="BO599" s="12" t="s">
        <v>1692</v>
      </c>
      <c r="BP599" s="10"/>
      <c r="BQ599" s="10" t="s">
        <v>91</v>
      </c>
      <c r="BR599" s="10">
        <v>2024</v>
      </c>
      <c r="BS599" s="10">
        <f>+_xlfn.XLOOKUP(Tabla1[[#This Row],[COD_ACT]],'[1]VF (2)'!$B:$B,'[1]VF (2)'!$AGD:$AGD)</f>
        <v>0</v>
      </c>
      <c r="BT599" s="10">
        <f>+_xlfn.XLOOKUP(Tabla1[[#This Row],[COD_ACT]],'[1]VF (2)'!$B:$B,'[1]VF (2)'!$AGC:$AGC)</f>
        <v>0</v>
      </c>
      <c r="BU599" s="10" t="e">
        <f>+_xlfn.XLOOKUP(Tabla1[[#This Row],[COD_ACT]],'[2]COMPACTO PUNTO Y COMA'!$A:$A,'[2]COMPACTO PUNTO Y COMA'!$C:$C)</f>
        <v>#N/A</v>
      </c>
      <c r="BV599" s="10" t="e">
        <f>+_xlfn.XLOOKUP(Tabla1[[#This Row],[COD_ACT]],[3]Sheet1!$A:$A,[3]Sheet1!$B:$B)</f>
        <v>#N/A</v>
      </c>
      <c r="BW599" s="14">
        <v>500</v>
      </c>
      <c r="BX599" s="23">
        <v>0</v>
      </c>
      <c r="BY599" s="10"/>
      <c r="BZ599" s="10"/>
      <c r="CA599" s="10"/>
      <c r="CB599" s="10"/>
      <c r="CC599" s="10"/>
      <c r="CD599" s="10"/>
      <c r="CE599" s="10"/>
      <c r="CF599" s="10"/>
      <c r="CG599" s="10"/>
    </row>
    <row r="600" spans="1:85" hidden="1">
      <c r="A600" s="10" t="s">
        <v>4651</v>
      </c>
      <c r="B600" s="10">
        <v>20229</v>
      </c>
      <c r="C600" s="11" t="s">
        <v>86</v>
      </c>
      <c r="D600" s="10" t="s">
        <v>4652</v>
      </c>
      <c r="E600" s="10" t="s">
        <v>4653</v>
      </c>
      <c r="F600" s="10" t="s">
        <v>514</v>
      </c>
      <c r="G600" s="10"/>
      <c r="H600" s="10"/>
      <c r="I600" s="10"/>
      <c r="J600" s="10"/>
      <c r="K600" s="12" t="s">
        <v>4443</v>
      </c>
      <c r="L600" s="10" t="s">
        <v>91</v>
      </c>
      <c r="M600" s="10" t="s">
        <v>92</v>
      </c>
      <c r="N600" s="10" t="s">
        <v>91</v>
      </c>
      <c r="O600" s="10" t="s">
        <v>16</v>
      </c>
      <c r="P600" s="10" t="s">
        <v>93</v>
      </c>
      <c r="Q600" s="10">
        <v>1</v>
      </c>
      <c r="R600" s="10">
        <v>0</v>
      </c>
      <c r="S600" s="10">
        <v>0</v>
      </c>
      <c r="T600" s="10">
        <v>0</v>
      </c>
      <c r="U600" s="10">
        <v>0</v>
      </c>
      <c r="V600" s="10">
        <v>0</v>
      </c>
      <c r="W600" s="10">
        <v>0</v>
      </c>
      <c r="X600" s="10" t="s">
        <v>153</v>
      </c>
      <c r="Y600" s="10"/>
      <c r="Z600" s="10" t="s">
        <v>571</v>
      </c>
      <c r="AA600" s="10">
        <v>2044</v>
      </c>
      <c r="AB600" s="10" t="s">
        <v>572</v>
      </c>
      <c r="AC600" s="10" t="s">
        <v>4654</v>
      </c>
      <c r="AD600" s="10">
        <v>2014</v>
      </c>
      <c r="AE600" s="10" t="s">
        <v>116</v>
      </c>
      <c r="AF600" s="10" t="s">
        <v>117</v>
      </c>
      <c r="AG600" s="10"/>
      <c r="AH600" s="10">
        <v>0</v>
      </c>
      <c r="AI600" s="10">
        <v>0</v>
      </c>
      <c r="AJ600" s="10">
        <v>0</v>
      </c>
      <c r="AK600" s="10">
        <v>0</v>
      </c>
      <c r="AL600" s="10">
        <v>0</v>
      </c>
      <c r="AM600" s="10">
        <v>0</v>
      </c>
      <c r="AN600" s="10">
        <v>1</v>
      </c>
      <c r="AO600" s="10">
        <v>0</v>
      </c>
      <c r="AP600" s="10">
        <v>0</v>
      </c>
      <c r="AQ600" s="10">
        <v>0</v>
      </c>
      <c r="AR600" s="10">
        <v>0</v>
      </c>
      <c r="AS600" s="10">
        <v>0</v>
      </c>
      <c r="AT600" s="10">
        <v>0</v>
      </c>
      <c r="AU600" s="10"/>
      <c r="AV600" s="10"/>
      <c r="AW600" s="10"/>
      <c r="AX600" s="10">
        <v>2024</v>
      </c>
      <c r="AY600" s="10" t="s">
        <v>4655</v>
      </c>
      <c r="AZ600" s="10" t="s">
        <v>4423</v>
      </c>
      <c r="BA600" s="10"/>
      <c r="BB600" s="10">
        <v>1</v>
      </c>
      <c r="BC600" s="10" t="s">
        <v>357</v>
      </c>
      <c r="BD600" s="10" t="s">
        <v>358</v>
      </c>
      <c r="BE600" s="10"/>
      <c r="BF600" s="10"/>
      <c r="BG600" s="10"/>
      <c r="BH600" s="10"/>
      <c r="BI600" s="10"/>
      <c r="BJ600" s="10"/>
      <c r="BK600" s="10"/>
      <c r="BL600" s="10"/>
      <c r="BM600" s="10"/>
      <c r="BN600" s="12" t="s">
        <v>1691</v>
      </c>
      <c r="BO600" s="12" t="s">
        <v>3784</v>
      </c>
      <c r="BP600" s="10"/>
      <c r="BQ600" s="10" t="s">
        <v>91</v>
      </c>
      <c r="BR600" s="10">
        <v>2024</v>
      </c>
      <c r="BS600" s="10" t="str">
        <f>+_xlfn.XLOOKUP(Tabla1[[#This Row],[COD_ACT]],'[1]VF (2)'!$B:$B,'[1]VF (2)'!$AGD:$AGD)</f>
        <v>101;105;501;507</v>
      </c>
      <c r="BT600" s="10" t="str">
        <f>+_xlfn.XLOOKUP(Tabla1[[#This Row],[COD_ACT]],'[1]VF (2)'!$B:$B,'[1]VF (2)'!$AGC:$AGC)</f>
        <v>102</v>
      </c>
      <c r="BU600" s="10" t="e">
        <f>+_xlfn.XLOOKUP(Tabla1[[#This Row],[COD_ACT]],'[2]COMPACTO PUNTO Y COMA'!$A:$A,'[2]COMPACTO PUNTO Y COMA'!$C:$C)</f>
        <v>#N/A</v>
      </c>
      <c r="BV600" s="10" t="e">
        <f>+_xlfn.XLOOKUP(Tabla1[[#This Row],[COD_ACT]],[3]Sheet1!$A:$A,[3]Sheet1!$B:$B)</f>
        <v>#N/A</v>
      </c>
      <c r="BW600" s="14" t="s">
        <v>107</v>
      </c>
      <c r="BX600" s="10" t="s">
        <v>4656</v>
      </c>
      <c r="BY600" s="10"/>
      <c r="BZ600" s="10"/>
      <c r="CA600" s="10"/>
      <c r="CB600" s="10"/>
      <c r="CC600" s="10"/>
      <c r="CD600" s="10"/>
      <c r="CE600" s="10"/>
      <c r="CF600" s="10"/>
      <c r="CG600" s="10"/>
    </row>
    <row r="601" spans="1:85" hidden="1">
      <c r="A601" s="10" t="s">
        <v>4657</v>
      </c>
      <c r="B601" s="10">
        <v>21066</v>
      </c>
      <c r="C601" s="11" t="s">
        <v>86</v>
      </c>
      <c r="D601" s="10" t="s">
        <v>4658</v>
      </c>
      <c r="E601" s="10" t="s">
        <v>4659</v>
      </c>
      <c r="F601" s="10" t="s">
        <v>514</v>
      </c>
      <c r="G601" s="10"/>
      <c r="H601" s="10"/>
      <c r="I601" s="10"/>
      <c r="J601" s="10"/>
      <c r="K601" s="12" t="s">
        <v>4599</v>
      </c>
      <c r="L601" s="10" t="s">
        <v>91</v>
      </c>
      <c r="M601" s="10" t="s">
        <v>92</v>
      </c>
      <c r="N601" s="10" t="s">
        <v>91</v>
      </c>
      <c r="O601" s="10" t="s">
        <v>16</v>
      </c>
      <c r="P601" s="10" t="s">
        <v>93</v>
      </c>
      <c r="Q601" s="10">
        <v>1</v>
      </c>
      <c r="R601" s="10">
        <v>0</v>
      </c>
      <c r="S601" s="10">
        <v>0</v>
      </c>
      <c r="T601" s="10">
        <v>0</v>
      </c>
      <c r="U601" s="10">
        <v>0</v>
      </c>
      <c r="V601" s="10">
        <v>0</v>
      </c>
      <c r="W601" s="10">
        <v>0</v>
      </c>
      <c r="X601" s="10" t="s">
        <v>94</v>
      </c>
      <c r="Y601" s="10"/>
      <c r="Z601" s="10" t="s">
        <v>762</v>
      </c>
      <c r="AA601" s="10">
        <v>2087</v>
      </c>
      <c r="AB601" s="10" t="s">
        <v>763</v>
      </c>
      <c r="AC601" s="10" t="s">
        <v>4658</v>
      </c>
      <c r="AD601" s="10">
        <v>2014</v>
      </c>
      <c r="AE601" s="10" t="s">
        <v>116</v>
      </c>
      <c r="AF601" s="10" t="s">
        <v>117</v>
      </c>
      <c r="AG601" s="10"/>
      <c r="AH601" s="10">
        <v>0</v>
      </c>
      <c r="AI601" s="10">
        <v>0</v>
      </c>
      <c r="AJ601" s="10">
        <v>0</v>
      </c>
      <c r="AK601" s="10">
        <v>0</v>
      </c>
      <c r="AL601" s="10">
        <v>0</v>
      </c>
      <c r="AM601" s="10">
        <v>0</v>
      </c>
      <c r="AN601" s="10">
        <v>1</v>
      </c>
      <c r="AO601" s="10">
        <v>0</v>
      </c>
      <c r="AP601" s="10">
        <v>0</v>
      </c>
      <c r="AQ601" s="10">
        <v>0</v>
      </c>
      <c r="AR601" s="10">
        <v>0</v>
      </c>
      <c r="AS601" s="10">
        <v>0</v>
      </c>
      <c r="AT601" s="10">
        <v>0</v>
      </c>
      <c r="AU601" s="10"/>
      <c r="AV601" s="10"/>
      <c r="AW601" s="10"/>
      <c r="AX601" s="10">
        <v>2024</v>
      </c>
      <c r="AY601" s="10" t="s">
        <v>4660</v>
      </c>
      <c r="AZ601" s="10" t="s">
        <v>4423</v>
      </c>
      <c r="BA601" s="10"/>
      <c r="BB601" s="10">
        <v>1</v>
      </c>
      <c r="BC601" s="10" t="s">
        <v>347</v>
      </c>
      <c r="BD601" s="10" t="s">
        <v>348</v>
      </c>
      <c r="BE601" s="10"/>
      <c r="BF601" s="10"/>
      <c r="BG601" s="10"/>
      <c r="BH601" s="10"/>
      <c r="BI601" s="10"/>
      <c r="BJ601" s="10"/>
      <c r="BK601" s="10"/>
      <c r="BL601" s="10"/>
      <c r="BM601" s="10"/>
      <c r="BN601" s="12" t="s">
        <v>586</v>
      </c>
      <c r="BO601" s="12" t="s">
        <v>4535</v>
      </c>
      <c r="BP601" s="10"/>
      <c r="BQ601" s="10" t="s">
        <v>91</v>
      </c>
      <c r="BR601" s="10">
        <v>2024</v>
      </c>
      <c r="BS601" s="10" t="str">
        <f>+_xlfn.XLOOKUP(Tabla1[[#This Row],[COD_ACT]],'[1]VF (2)'!$B:$B,'[1]VF (2)'!$AGD:$AGD)</f>
        <v>101;203</v>
      </c>
      <c r="BT601" s="10" t="str">
        <f>+_xlfn.XLOOKUP(Tabla1[[#This Row],[COD_ACT]],'[1]VF (2)'!$B:$B,'[1]VF (2)'!$AGC:$AGC)</f>
        <v>102</v>
      </c>
      <c r="BU601" s="10" t="e">
        <f>+_xlfn.XLOOKUP(Tabla1[[#This Row],[COD_ACT]],'[2]COMPACTO PUNTO Y COMA'!$A:$A,'[2]COMPACTO PUNTO Y COMA'!$C:$C)</f>
        <v>#N/A</v>
      </c>
      <c r="BV601" s="10" t="e">
        <f>+_xlfn.XLOOKUP(Tabla1[[#This Row],[COD_ACT]],[3]Sheet1!$A:$A,[3]Sheet1!$B:$B)</f>
        <v>#N/A</v>
      </c>
      <c r="BW601" s="14" t="s">
        <v>107</v>
      </c>
      <c r="BX601" s="10" t="s">
        <v>4661</v>
      </c>
      <c r="BY601" s="10"/>
      <c r="BZ601" s="10"/>
      <c r="CA601" s="10"/>
      <c r="CB601" s="10"/>
      <c r="CC601" s="10"/>
      <c r="CD601" s="10"/>
      <c r="CE601" s="10"/>
      <c r="CF601" s="10"/>
      <c r="CG601" s="10"/>
    </row>
    <row r="602" spans="1:85" hidden="1">
      <c r="A602" s="10" t="s">
        <v>4662</v>
      </c>
      <c r="B602" s="10">
        <v>20572</v>
      </c>
      <c r="C602" s="11" t="s">
        <v>86</v>
      </c>
      <c r="D602" s="10" t="s">
        <v>4663</v>
      </c>
      <c r="E602" s="10" t="s">
        <v>4664</v>
      </c>
      <c r="F602" s="10" t="s">
        <v>514</v>
      </c>
      <c r="G602" s="10"/>
      <c r="H602" s="10"/>
      <c r="I602" s="10"/>
      <c r="J602" s="10"/>
      <c r="K602" s="12" t="s">
        <v>4665</v>
      </c>
      <c r="L602" s="10" t="s">
        <v>92</v>
      </c>
      <c r="M602" s="10" t="s">
        <v>92</v>
      </c>
      <c r="N602" s="10" t="s">
        <v>91</v>
      </c>
      <c r="O602" s="10" t="s">
        <v>16</v>
      </c>
      <c r="P602" s="10" t="s">
        <v>93</v>
      </c>
      <c r="Q602" s="10">
        <v>1</v>
      </c>
      <c r="R602" s="10">
        <v>0</v>
      </c>
      <c r="S602" s="10">
        <v>0</v>
      </c>
      <c r="T602" s="10">
        <v>0</v>
      </c>
      <c r="U602" s="10">
        <v>0</v>
      </c>
      <c r="V602" s="10">
        <v>0</v>
      </c>
      <c r="W602" s="10">
        <v>0</v>
      </c>
      <c r="X602" s="10" t="s">
        <v>153</v>
      </c>
      <c r="Y602" s="10"/>
      <c r="Z602" s="10" t="s">
        <v>3574</v>
      </c>
      <c r="AA602" s="10">
        <v>2092</v>
      </c>
      <c r="AB602" s="10" t="s">
        <v>3575</v>
      </c>
      <c r="AC602" s="10" t="s">
        <v>4666</v>
      </c>
      <c r="AD602" s="10">
        <v>2044</v>
      </c>
      <c r="AE602" s="10" t="s">
        <v>571</v>
      </c>
      <c r="AF602" s="10" t="s">
        <v>572</v>
      </c>
      <c r="AG602" s="10"/>
      <c r="AH602" s="10">
        <v>0</v>
      </c>
      <c r="AI602" s="10">
        <v>0</v>
      </c>
      <c r="AJ602" s="10">
        <v>0</v>
      </c>
      <c r="AK602" s="10">
        <v>0</v>
      </c>
      <c r="AL602" s="10">
        <v>0</v>
      </c>
      <c r="AM602" s="10">
        <v>0</v>
      </c>
      <c r="AN602" s="10">
        <v>1</v>
      </c>
      <c r="AO602" s="10">
        <v>0</v>
      </c>
      <c r="AP602" s="10">
        <v>0</v>
      </c>
      <c r="AQ602" s="10">
        <v>0</v>
      </c>
      <c r="AR602" s="10">
        <v>0</v>
      </c>
      <c r="AS602" s="10">
        <v>0</v>
      </c>
      <c r="AT602" s="10">
        <v>0</v>
      </c>
      <c r="AU602" s="10"/>
      <c r="AV602" s="10"/>
      <c r="AW602" s="10"/>
      <c r="AX602" s="10">
        <v>2024</v>
      </c>
      <c r="AY602" s="10" t="s">
        <v>4667</v>
      </c>
      <c r="AZ602" s="10" t="s">
        <v>4423</v>
      </c>
      <c r="BA602" s="10"/>
      <c r="BB602" s="10">
        <v>1</v>
      </c>
      <c r="BC602" s="10" t="s">
        <v>1699</v>
      </c>
      <c r="BD602" s="10" t="s">
        <v>1700</v>
      </c>
      <c r="BE602" s="10"/>
      <c r="BF602" s="10"/>
      <c r="BG602" s="10"/>
      <c r="BH602" s="10"/>
      <c r="BI602" s="10"/>
      <c r="BJ602" s="10"/>
      <c r="BK602" s="10"/>
      <c r="BL602" s="10"/>
      <c r="BM602" s="10"/>
      <c r="BN602" s="12" t="s">
        <v>1691</v>
      </c>
      <c r="BO602" s="12" t="s">
        <v>4668</v>
      </c>
      <c r="BP602" s="10"/>
      <c r="BQ602" s="10" t="s">
        <v>91</v>
      </c>
      <c r="BR602" s="10">
        <v>2024</v>
      </c>
      <c r="BS602" s="10" t="str">
        <f>+_xlfn.XLOOKUP(Tabla1[[#This Row],[COD_ACT]],'[1]VF (2)'!$B:$B,'[1]VF (2)'!$AGD:$AGD)</f>
        <v>101;104;105;203;505;512</v>
      </c>
      <c r="BT602" s="10">
        <f>+_xlfn.XLOOKUP(Tabla1[[#This Row],[COD_ACT]],'[1]VF (2)'!$B:$B,'[1]VF (2)'!$AGC:$AGC)</f>
        <v>0</v>
      </c>
      <c r="BU602" s="10" t="e">
        <f>+_xlfn.XLOOKUP(Tabla1[[#This Row],[COD_ACT]],'[2]COMPACTO PUNTO Y COMA'!$A:$A,'[2]COMPACTO PUNTO Y COMA'!$C:$C)</f>
        <v>#N/A</v>
      </c>
      <c r="BV602" s="10" t="e">
        <f>+_xlfn.XLOOKUP(Tabla1[[#This Row],[COD_ACT]],[3]Sheet1!$A:$A,[3]Sheet1!$B:$B)</f>
        <v>#N/A</v>
      </c>
      <c r="BW602" s="14">
        <v>500</v>
      </c>
      <c r="BX602" s="10" t="s">
        <v>4669</v>
      </c>
      <c r="BY602" s="10"/>
      <c r="BZ602" s="10"/>
      <c r="CA602" s="10"/>
      <c r="CB602" s="10"/>
      <c r="CC602" s="10"/>
      <c r="CD602" s="10"/>
      <c r="CE602" s="10"/>
      <c r="CF602" s="10"/>
      <c r="CG602" s="10"/>
    </row>
    <row r="603" spans="1:85" hidden="1">
      <c r="A603" s="10" t="s">
        <v>4670</v>
      </c>
      <c r="B603" s="10">
        <v>23276</v>
      </c>
      <c r="C603" s="11" t="s">
        <v>86</v>
      </c>
      <c r="D603" s="10" t="s">
        <v>4671</v>
      </c>
      <c r="E603" s="10" t="s">
        <v>4672</v>
      </c>
      <c r="F603" s="10" t="s">
        <v>514</v>
      </c>
      <c r="G603" s="10"/>
      <c r="H603" s="10"/>
      <c r="I603" s="10"/>
      <c r="J603" s="10"/>
      <c r="K603" s="12" t="s">
        <v>4673</v>
      </c>
      <c r="L603" s="10" t="s">
        <v>91</v>
      </c>
      <c r="M603" s="10" t="s">
        <v>92</v>
      </c>
      <c r="N603" s="10" t="s">
        <v>91</v>
      </c>
      <c r="O603" s="10" t="s">
        <v>16</v>
      </c>
      <c r="P603" s="10" t="s">
        <v>93</v>
      </c>
      <c r="Q603" s="10">
        <v>1</v>
      </c>
      <c r="R603" s="10">
        <v>0</v>
      </c>
      <c r="S603" s="10">
        <v>0</v>
      </c>
      <c r="T603" s="10">
        <v>0</v>
      </c>
      <c r="U603" s="10">
        <v>0</v>
      </c>
      <c r="V603" s="10">
        <v>0</v>
      </c>
      <c r="W603" s="10">
        <v>0</v>
      </c>
      <c r="X603" s="10" t="s">
        <v>94</v>
      </c>
      <c r="Y603" s="10"/>
      <c r="Z603" s="10" t="s">
        <v>1208</v>
      </c>
      <c r="AA603" s="10">
        <v>2026</v>
      </c>
      <c r="AB603" s="10" t="s">
        <v>1209</v>
      </c>
      <c r="AC603" s="10" t="s">
        <v>4421</v>
      </c>
      <c r="AD603" s="10">
        <v>2014</v>
      </c>
      <c r="AE603" s="10" t="s">
        <v>116</v>
      </c>
      <c r="AF603" s="10" t="s">
        <v>117</v>
      </c>
      <c r="AG603" s="10"/>
      <c r="AH603" s="10">
        <v>0</v>
      </c>
      <c r="AI603" s="10">
        <v>0</v>
      </c>
      <c r="AJ603" s="10">
        <v>0</v>
      </c>
      <c r="AK603" s="10">
        <v>0</v>
      </c>
      <c r="AL603" s="10">
        <v>0</v>
      </c>
      <c r="AM603" s="10">
        <v>0</v>
      </c>
      <c r="AN603" s="10">
        <v>1</v>
      </c>
      <c r="AO603" s="10">
        <v>0</v>
      </c>
      <c r="AP603" s="10">
        <v>0</v>
      </c>
      <c r="AQ603" s="10">
        <v>0</v>
      </c>
      <c r="AR603" s="10">
        <v>0</v>
      </c>
      <c r="AS603" s="10">
        <v>0</v>
      </c>
      <c r="AT603" s="10">
        <v>0</v>
      </c>
      <c r="AU603" s="10"/>
      <c r="AV603" s="10"/>
      <c r="AW603" s="10"/>
      <c r="AX603" s="10">
        <v>2024</v>
      </c>
      <c r="AY603" s="10" t="s">
        <v>4674</v>
      </c>
      <c r="AZ603" s="10" t="s">
        <v>4423</v>
      </c>
      <c r="BA603" s="10"/>
      <c r="BB603" s="10">
        <v>1</v>
      </c>
      <c r="BC603" s="10" t="s">
        <v>347</v>
      </c>
      <c r="BD603" s="10" t="s">
        <v>348</v>
      </c>
      <c r="BE603" s="10"/>
      <c r="BF603" s="10"/>
      <c r="BG603" s="10"/>
      <c r="BH603" s="10"/>
      <c r="BI603" s="10"/>
      <c r="BJ603" s="10"/>
      <c r="BK603" s="10"/>
      <c r="BL603" s="10"/>
      <c r="BM603" s="10"/>
      <c r="BN603" s="12" t="s">
        <v>4675</v>
      </c>
      <c r="BO603" s="12" t="s">
        <v>4676</v>
      </c>
      <c r="BP603" s="10"/>
      <c r="BQ603" s="10" t="s">
        <v>91</v>
      </c>
      <c r="BR603" s="10">
        <v>2024</v>
      </c>
      <c r="BS603" s="10" t="str">
        <f>+_xlfn.XLOOKUP(Tabla1[[#This Row],[COD_ACT]],'[1]VF (2)'!$B:$B,'[1]VF (2)'!$AGD:$AGD)</f>
        <v>201;202;205;203;204</v>
      </c>
      <c r="BT603" s="10" t="str">
        <f>+_xlfn.XLOOKUP(Tabla1[[#This Row],[COD_ACT]],'[1]VF (2)'!$B:$B,'[1]VF (2)'!$AGC:$AGC)</f>
        <v>102</v>
      </c>
      <c r="BU603" s="10" t="e">
        <f>+_xlfn.XLOOKUP(Tabla1[[#This Row],[COD_ACT]],'[2]COMPACTO PUNTO Y COMA'!$A:$A,'[2]COMPACTO PUNTO Y COMA'!$C:$C)</f>
        <v>#N/A</v>
      </c>
      <c r="BV603" s="10" t="e">
        <f>+_xlfn.XLOOKUP(Tabla1[[#This Row],[COD_ACT]],[3]Sheet1!$A:$A,[3]Sheet1!$B:$B)</f>
        <v>#N/A</v>
      </c>
      <c r="BW603" s="14" t="s">
        <v>107</v>
      </c>
      <c r="BX603" s="10" t="s">
        <v>3526</v>
      </c>
      <c r="BY603" s="10"/>
      <c r="BZ603" s="10"/>
      <c r="CA603" s="10"/>
      <c r="CB603" s="10"/>
      <c r="CC603" s="10"/>
      <c r="CD603" s="10"/>
      <c r="CE603" s="10"/>
      <c r="CF603" s="10"/>
      <c r="CG603" s="10"/>
    </row>
    <row r="604" spans="1:85" hidden="1">
      <c r="A604" s="10" t="s">
        <v>4677</v>
      </c>
      <c r="B604" s="10">
        <v>23195</v>
      </c>
      <c r="C604" s="11" t="s">
        <v>86</v>
      </c>
      <c r="D604" s="10" t="s">
        <v>4678</v>
      </c>
      <c r="E604" s="10" t="s">
        <v>4679</v>
      </c>
      <c r="F604" s="10" t="s">
        <v>514</v>
      </c>
      <c r="G604" s="10"/>
      <c r="H604" s="10"/>
      <c r="I604" s="10"/>
      <c r="J604" s="10"/>
      <c r="K604" s="12" t="s">
        <v>4680</v>
      </c>
      <c r="L604" s="10" t="s">
        <v>91</v>
      </c>
      <c r="M604" s="10" t="s">
        <v>91</v>
      </c>
      <c r="N604" s="10" t="s">
        <v>92</v>
      </c>
      <c r="O604" s="10" t="s">
        <v>17</v>
      </c>
      <c r="P604" s="10" t="s">
        <v>204</v>
      </c>
      <c r="Q604" s="10">
        <v>0</v>
      </c>
      <c r="R604" s="10">
        <v>1</v>
      </c>
      <c r="S604" s="10">
        <v>0</v>
      </c>
      <c r="T604" s="10">
        <v>0</v>
      </c>
      <c r="U604" s="10">
        <v>0</v>
      </c>
      <c r="V604" s="10">
        <v>0</v>
      </c>
      <c r="W604" s="10">
        <v>0</v>
      </c>
      <c r="X604" s="10" t="s">
        <v>153</v>
      </c>
      <c r="Y604" s="10"/>
      <c r="Z604" s="10" t="s">
        <v>1321</v>
      </c>
      <c r="AA604" s="10">
        <v>2028</v>
      </c>
      <c r="AB604" s="10" t="s">
        <v>1322</v>
      </c>
      <c r="AC604" s="10" t="s">
        <v>4681</v>
      </c>
      <c r="AD604" s="10">
        <v>2014</v>
      </c>
      <c r="AE604" s="10" t="s">
        <v>116</v>
      </c>
      <c r="AF604" s="10" t="s">
        <v>117</v>
      </c>
      <c r="AG604" s="10"/>
      <c r="AH604" s="10">
        <v>0</v>
      </c>
      <c r="AI604" s="10">
        <v>0</v>
      </c>
      <c r="AJ604" s="10">
        <v>0</v>
      </c>
      <c r="AK604" s="10">
        <v>0</v>
      </c>
      <c r="AL604" s="10">
        <v>0</v>
      </c>
      <c r="AM604" s="10">
        <v>0</v>
      </c>
      <c r="AN604" s="10">
        <v>1</v>
      </c>
      <c r="AO604" s="10">
        <v>0</v>
      </c>
      <c r="AP604" s="10">
        <v>0</v>
      </c>
      <c r="AQ604" s="10">
        <v>0</v>
      </c>
      <c r="AR604" s="10">
        <v>0</v>
      </c>
      <c r="AS604" s="10">
        <v>0</v>
      </c>
      <c r="AT604" s="10">
        <v>0</v>
      </c>
      <c r="AU604" s="10"/>
      <c r="AV604" s="10"/>
      <c r="AW604" s="10"/>
      <c r="AX604" s="10">
        <v>2024</v>
      </c>
      <c r="AY604" s="10" t="s">
        <v>4682</v>
      </c>
      <c r="AZ604" s="10" t="s">
        <v>4423</v>
      </c>
      <c r="BA604" s="10"/>
      <c r="BB604" s="10">
        <v>1</v>
      </c>
      <c r="BC604" s="10" t="s">
        <v>1945</v>
      </c>
      <c r="BD604" s="10" t="s">
        <v>1946</v>
      </c>
      <c r="BE604" s="10"/>
      <c r="BF604" s="10"/>
      <c r="BG604" s="10"/>
      <c r="BH604" s="10"/>
      <c r="BI604" s="10"/>
      <c r="BJ604" s="10"/>
      <c r="BK604" s="10"/>
      <c r="BL604" s="10"/>
      <c r="BM604" s="10"/>
      <c r="BN604" s="12" t="s">
        <v>4683</v>
      </c>
      <c r="BO604" s="12" t="s">
        <v>2428</v>
      </c>
      <c r="BP604" s="10"/>
      <c r="BQ604" s="10" t="s">
        <v>91</v>
      </c>
      <c r="BR604" s="10">
        <v>2024</v>
      </c>
      <c r="BS604" s="10" t="str">
        <f>+_xlfn.XLOOKUP(Tabla1[[#This Row],[COD_ACT]],'[1]VF (2)'!$B:$B,'[1]VF (2)'!$AGD:$AGD)</f>
        <v>102;103;203</v>
      </c>
      <c r="BT604" s="10">
        <f>+_xlfn.XLOOKUP(Tabla1[[#This Row],[COD_ACT]],'[1]VF (2)'!$B:$B,'[1]VF (2)'!$AGC:$AGC)</f>
        <v>0</v>
      </c>
      <c r="BU604" s="10" t="e">
        <f>+_xlfn.XLOOKUP(Tabla1[[#This Row],[COD_ACT]],'[2]COMPACTO PUNTO Y COMA'!$A:$A,'[2]COMPACTO PUNTO Y COMA'!$C:$C)</f>
        <v>#N/A</v>
      </c>
      <c r="BV604" s="10" t="e">
        <f>+_xlfn.XLOOKUP(Tabla1[[#This Row],[COD_ACT]],[3]Sheet1!$A:$A,[3]Sheet1!$B:$B)</f>
        <v>#N/A</v>
      </c>
      <c r="BW604" s="14">
        <v>500</v>
      </c>
      <c r="BX604" s="10" t="s">
        <v>4684</v>
      </c>
      <c r="BY604" s="10"/>
      <c r="BZ604" s="10"/>
      <c r="CA604" s="10"/>
      <c r="CB604" s="10"/>
      <c r="CC604" s="10"/>
      <c r="CD604" s="10"/>
      <c r="CE604" s="10"/>
      <c r="CF604" s="10"/>
      <c r="CG604" s="10"/>
    </row>
    <row r="605" spans="1:85" hidden="1">
      <c r="A605" s="10" t="s">
        <v>4685</v>
      </c>
      <c r="B605" s="10">
        <v>23420</v>
      </c>
      <c r="C605" s="11" t="s">
        <v>86</v>
      </c>
      <c r="D605" s="10" t="s">
        <v>4686</v>
      </c>
      <c r="E605" s="10" t="s">
        <v>4687</v>
      </c>
      <c r="F605" s="10" t="s">
        <v>514</v>
      </c>
      <c r="G605" s="10"/>
      <c r="H605" s="10"/>
      <c r="I605" s="10"/>
      <c r="J605" s="10"/>
      <c r="K605" s="12" t="s">
        <v>4688</v>
      </c>
      <c r="L605" s="10" t="s">
        <v>91</v>
      </c>
      <c r="M605" s="10" t="s">
        <v>92</v>
      </c>
      <c r="N605" s="10" t="s">
        <v>91</v>
      </c>
      <c r="O605" s="10" t="s">
        <v>16</v>
      </c>
      <c r="P605" s="10" t="s">
        <v>93</v>
      </c>
      <c r="Q605" s="10">
        <v>1</v>
      </c>
      <c r="R605" s="10">
        <v>0</v>
      </c>
      <c r="S605" s="10">
        <v>0</v>
      </c>
      <c r="T605" s="10">
        <v>0</v>
      </c>
      <c r="U605" s="10">
        <v>0</v>
      </c>
      <c r="V605" s="10">
        <v>0</v>
      </c>
      <c r="W605" s="10">
        <v>0</v>
      </c>
      <c r="X605" s="10" t="s">
        <v>94</v>
      </c>
      <c r="Y605" s="10"/>
      <c r="Z605" s="10" t="s">
        <v>1208</v>
      </c>
      <c r="AA605" s="10">
        <v>2026</v>
      </c>
      <c r="AB605" s="10" t="s">
        <v>1209</v>
      </c>
      <c r="AC605" s="10" t="s">
        <v>4689</v>
      </c>
      <c r="AD605" s="10">
        <v>2014</v>
      </c>
      <c r="AE605" s="10" t="s">
        <v>116</v>
      </c>
      <c r="AF605" s="10" t="s">
        <v>117</v>
      </c>
      <c r="AG605" s="10"/>
      <c r="AH605" s="10">
        <v>0</v>
      </c>
      <c r="AI605" s="10">
        <v>0</v>
      </c>
      <c r="AJ605" s="10">
        <v>0</v>
      </c>
      <c r="AK605" s="10">
        <v>0</v>
      </c>
      <c r="AL605" s="10">
        <v>0</v>
      </c>
      <c r="AM605" s="10">
        <v>0</v>
      </c>
      <c r="AN605" s="10">
        <v>1</v>
      </c>
      <c r="AO605" s="10"/>
      <c r="AP605" s="10"/>
      <c r="AQ605" s="10"/>
      <c r="AR605" s="10"/>
      <c r="AS605" s="10"/>
      <c r="AT605" s="10"/>
      <c r="AU605" s="10"/>
      <c r="AV605" s="10"/>
      <c r="AW605" s="10"/>
      <c r="AX605" s="10">
        <v>2024</v>
      </c>
      <c r="AY605" s="10" t="s">
        <v>4690</v>
      </c>
      <c r="AZ605" s="10" t="s">
        <v>4423</v>
      </c>
      <c r="BA605" s="10"/>
      <c r="BB605" s="10">
        <v>1</v>
      </c>
      <c r="BC605" s="10" t="s">
        <v>766</v>
      </c>
      <c r="BD605" s="10" t="s">
        <v>767</v>
      </c>
      <c r="BE605" s="10"/>
      <c r="BF605" s="10"/>
      <c r="BG605" s="10"/>
      <c r="BH605" s="10"/>
      <c r="BI605" s="10"/>
      <c r="BJ605" s="10"/>
      <c r="BK605" s="10"/>
      <c r="BL605" s="10"/>
      <c r="BM605" s="10"/>
      <c r="BN605" s="12">
        <v>2024</v>
      </c>
      <c r="BO605" s="12">
        <v>2024</v>
      </c>
      <c r="BP605" s="10"/>
      <c r="BQ605" s="10" t="s">
        <v>91</v>
      </c>
      <c r="BR605" s="10">
        <v>2024</v>
      </c>
      <c r="BS605" s="10" t="str">
        <f>+_xlfn.XLOOKUP(Tabla1[[#This Row],[COD_ACT]],'[1]VF (2)'!$B:$B,'[1]VF (2)'!$AGD:$AGD)</f>
        <v>205;203;204;502</v>
      </c>
      <c r="BT605" s="10" t="str">
        <f>+_xlfn.XLOOKUP(Tabla1[[#This Row],[COD_ACT]],'[1]VF (2)'!$B:$B,'[1]VF (2)'!$AGC:$AGC)</f>
        <v>102</v>
      </c>
      <c r="BU605" s="10" t="e">
        <f>+_xlfn.XLOOKUP(Tabla1[[#This Row],[COD_ACT]],'[2]COMPACTO PUNTO Y COMA'!$A:$A,'[2]COMPACTO PUNTO Y COMA'!$C:$C)</f>
        <v>#N/A</v>
      </c>
      <c r="BV605" s="10" t="e">
        <f>+_xlfn.XLOOKUP(Tabla1[[#This Row],[COD_ACT]],[3]Sheet1!$A:$A,[3]Sheet1!$B:$B)</f>
        <v>#N/A</v>
      </c>
      <c r="BW605" s="14" t="s">
        <v>107</v>
      </c>
      <c r="BX605" s="10" t="s">
        <v>4691</v>
      </c>
      <c r="BY605" s="10"/>
      <c r="BZ605" s="10"/>
      <c r="CA605" s="10"/>
      <c r="CB605" s="10"/>
      <c r="CC605" s="10"/>
      <c r="CD605" s="10"/>
      <c r="CE605" s="10"/>
      <c r="CF605" s="10"/>
      <c r="CG605" s="10"/>
    </row>
    <row r="606" spans="1:85" hidden="1">
      <c r="A606" s="10" t="s">
        <v>4692</v>
      </c>
      <c r="B606" s="10">
        <v>23220</v>
      </c>
      <c r="C606" s="11" t="s">
        <v>86</v>
      </c>
      <c r="D606" s="10" t="s">
        <v>4693</v>
      </c>
      <c r="E606" s="10" t="s">
        <v>4694</v>
      </c>
      <c r="F606" s="10" t="s">
        <v>514</v>
      </c>
      <c r="G606" s="10"/>
      <c r="H606" s="10"/>
      <c r="I606" s="10"/>
      <c r="J606" s="10"/>
      <c r="K606" s="12" t="s">
        <v>4695</v>
      </c>
      <c r="L606" s="10" t="s">
        <v>91</v>
      </c>
      <c r="M606" s="10" t="s">
        <v>92</v>
      </c>
      <c r="N606" s="10" t="s">
        <v>91</v>
      </c>
      <c r="O606" s="10" t="s">
        <v>16</v>
      </c>
      <c r="P606" s="10" t="s">
        <v>93</v>
      </c>
      <c r="Q606" s="10">
        <v>1</v>
      </c>
      <c r="R606" s="10">
        <v>0</v>
      </c>
      <c r="S606" s="10">
        <v>0</v>
      </c>
      <c r="T606" s="10">
        <v>0</v>
      </c>
      <c r="U606" s="10">
        <v>0</v>
      </c>
      <c r="V606" s="10">
        <v>0</v>
      </c>
      <c r="W606" s="10">
        <v>0</v>
      </c>
      <c r="X606" s="10" t="s">
        <v>153</v>
      </c>
      <c r="Y606" s="10"/>
      <c r="Z606" s="10" t="s">
        <v>1237</v>
      </c>
      <c r="AA606" s="10">
        <v>2040</v>
      </c>
      <c r="AB606" s="10" t="s">
        <v>1238</v>
      </c>
      <c r="AC606" s="10" t="s">
        <v>4696</v>
      </c>
      <c r="AD606" s="10">
        <v>2014</v>
      </c>
      <c r="AE606" s="10" t="s">
        <v>116</v>
      </c>
      <c r="AF606" s="10" t="s">
        <v>117</v>
      </c>
      <c r="AG606" s="10"/>
      <c r="AH606" s="10">
        <v>0</v>
      </c>
      <c r="AI606" s="10">
        <v>0</v>
      </c>
      <c r="AJ606" s="10">
        <v>0</v>
      </c>
      <c r="AK606" s="10">
        <v>0</v>
      </c>
      <c r="AL606" s="10">
        <v>0</v>
      </c>
      <c r="AM606" s="10">
        <v>0</v>
      </c>
      <c r="AN606" s="10">
        <v>1</v>
      </c>
      <c r="AO606" s="10">
        <v>0</v>
      </c>
      <c r="AP606" s="10">
        <v>0</v>
      </c>
      <c r="AQ606" s="10">
        <v>0</v>
      </c>
      <c r="AR606" s="10">
        <v>0</v>
      </c>
      <c r="AS606" s="10">
        <v>0</v>
      </c>
      <c r="AT606" s="10">
        <v>0</v>
      </c>
      <c r="AU606" s="10"/>
      <c r="AV606" s="10"/>
      <c r="AW606" s="10"/>
      <c r="AX606" s="10">
        <v>2024</v>
      </c>
      <c r="AY606" s="21" t="s">
        <v>4697</v>
      </c>
      <c r="AZ606" s="10" t="s">
        <v>4423</v>
      </c>
      <c r="BA606" s="10"/>
      <c r="BB606" s="10">
        <v>1</v>
      </c>
      <c r="BC606" s="10" t="s">
        <v>854</v>
      </c>
      <c r="BD606" s="10" t="s">
        <v>855</v>
      </c>
      <c r="BE606" s="10"/>
      <c r="BF606" s="10"/>
      <c r="BG606" s="10"/>
      <c r="BH606" s="10"/>
      <c r="BI606" s="10"/>
      <c r="BJ606" s="10"/>
      <c r="BK606" s="10"/>
      <c r="BL606" s="10"/>
      <c r="BM606" s="10"/>
      <c r="BN606" s="12" t="s">
        <v>4698</v>
      </c>
      <c r="BO606" s="12" t="s">
        <v>4542</v>
      </c>
      <c r="BP606" s="10"/>
      <c r="BQ606" s="10" t="s">
        <v>91</v>
      </c>
      <c r="BR606" s="10">
        <v>2024</v>
      </c>
      <c r="BS606" s="10" t="str">
        <f>+_xlfn.XLOOKUP(Tabla1[[#This Row],[COD_ACT]],'[1]VF (2)'!$B:$B,'[1]VF (2)'!$AGD:$AGD)</f>
        <v>201;202;205;203;204;501</v>
      </c>
      <c r="BT606" s="10" t="str">
        <f>+_xlfn.XLOOKUP(Tabla1[[#This Row],[COD_ACT]],'[1]VF (2)'!$B:$B,'[1]VF (2)'!$AGC:$AGC)</f>
        <v>202;102</v>
      </c>
      <c r="BU606" s="10" t="e">
        <f>+_xlfn.XLOOKUP(Tabla1[[#This Row],[COD_ACT]],'[2]COMPACTO PUNTO Y COMA'!$A:$A,'[2]COMPACTO PUNTO Y COMA'!$C:$C)</f>
        <v>#N/A</v>
      </c>
      <c r="BV606" s="10" t="e">
        <f>+_xlfn.XLOOKUP(Tabla1[[#This Row],[COD_ACT]],[3]Sheet1!$A:$A,[3]Sheet1!$B:$B)</f>
        <v>#N/A</v>
      </c>
      <c r="BW606" s="14" t="s">
        <v>4543</v>
      </c>
      <c r="BX606" s="10" t="s">
        <v>4699</v>
      </c>
      <c r="BY606" s="10"/>
      <c r="BZ606" s="10"/>
      <c r="CA606" s="10"/>
      <c r="CB606" s="10"/>
      <c r="CC606" s="10"/>
      <c r="CD606" s="10"/>
      <c r="CE606" s="10"/>
      <c r="CF606" s="10"/>
      <c r="CG606" s="10"/>
    </row>
    <row r="607" spans="1:85" hidden="1">
      <c r="A607" s="10" t="s">
        <v>4700</v>
      </c>
      <c r="B607" s="10">
        <v>23201</v>
      </c>
      <c r="C607" s="11" t="s">
        <v>86</v>
      </c>
      <c r="D607" s="10" t="s">
        <v>4701</v>
      </c>
      <c r="E607" s="10" t="s">
        <v>4702</v>
      </c>
      <c r="F607" s="10" t="s">
        <v>514</v>
      </c>
      <c r="G607" s="10"/>
      <c r="H607" s="10"/>
      <c r="I607" s="10"/>
      <c r="J607" s="10"/>
      <c r="K607" s="12" t="s">
        <v>4703</v>
      </c>
      <c r="L607" s="10" t="s">
        <v>91</v>
      </c>
      <c r="M607" s="10" t="s">
        <v>92</v>
      </c>
      <c r="N607" s="10" t="s">
        <v>91</v>
      </c>
      <c r="O607" s="10" t="s">
        <v>16</v>
      </c>
      <c r="P607" s="10" t="s">
        <v>93</v>
      </c>
      <c r="Q607" s="10">
        <v>1</v>
      </c>
      <c r="R607" s="10">
        <v>0</v>
      </c>
      <c r="S607" s="10">
        <v>0</v>
      </c>
      <c r="T607" s="10">
        <v>0</v>
      </c>
      <c r="U607" s="10">
        <v>0</v>
      </c>
      <c r="V607" s="10">
        <v>0</v>
      </c>
      <c r="W607" s="10">
        <v>0</v>
      </c>
      <c r="X607" s="10" t="s">
        <v>94</v>
      </c>
      <c r="Y607" s="10"/>
      <c r="Z607" s="10" t="s">
        <v>1208</v>
      </c>
      <c r="AA607" s="10">
        <v>2026</v>
      </c>
      <c r="AB607" s="10" t="s">
        <v>1209</v>
      </c>
      <c r="AC607" s="10" t="s">
        <v>4704</v>
      </c>
      <c r="AD607" s="10">
        <v>2014</v>
      </c>
      <c r="AE607" s="10" t="s">
        <v>116</v>
      </c>
      <c r="AF607" s="10" t="s">
        <v>117</v>
      </c>
      <c r="AG607" s="10"/>
      <c r="AH607" s="10">
        <v>0</v>
      </c>
      <c r="AI607" s="10">
        <v>0</v>
      </c>
      <c r="AJ607" s="10">
        <v>0</v>
      </c>
      <c r="AK607" s="10">
        <v>0</v>
      </c>
      <c r="AL607" s="10">
        <v>0</v>
      </c>
      <c r="AM607" s="10">
        <v>0</v>
      </c>
      <c r="AN607" s="10">
        <v>1</v>
      </c>
      <c r="AO607" s="10">
        <v>0</v>
      </c>
      <c r="AP607" s="10">
        <v>0</v>
      </c>
      <c r="AQ607" s="10">
        <v>0</v>
      </c>
      <c r="AR607" s="10">
        <v>0</v>
      </c>
      <c r="AS607" s="10">
        <v>0</v>
      </c>
      <c r="AT607" s="10">
        <v>0</v>
      </c>
      <c r="AU607" s="10"/>
      <c r="AV607" s="10"/>
      <c r="AW607" s="10"/>
      <c r="AX607" s="10">
        <v>2024</v>
      </c>
      <c r="AY607" s="21" t="s">
        <v>4705</v>
      </c>
      <c r="AZ607" s="10" t="s">
        <v>4423</v>
      </c>
      <c r="BA607" s="10"/>
      <c r="BB607" s="10">
        <v>1</v>
      </c>
      <c r="BC607" s="10" t="s">
        <v>104</v>
      </c>
      <c r="BD607" s="10" t="s">
        <v>105</v>
      </c>
      <c r="BE607" s="10"/>
      <c r="BF607" s="10"/>
      <c r="BG607" s="10"/>
      <c r="BH607" s="10"/>
      <c r="BI607" s="10"/>
      <c r="BJ607" s="10"/>
      <c r="BK607" s="10"/>
      <c r="BL607" s="10"/>
      <c r="BM607" s="10"/>
      <c r="BN607" s="12" t="s">
        <v>1691</v>
      </c>
      <c r="BO607" s="12" t="s">
        <v>4706</v>
      </c>
      <c r="BP607" s="10"/>
      <c r="BQ607" s="10" t="s">
        <v>91</v>
      </c>
      <c r="BR607" s="10">
        <v>2024</v>
      </c>
      <c r="BS607" s="10" t="str">
        <f>+_xlfn.XLOOKUP(Tabla1[[#This Row],[COD_ACT]],'[1]VF (2)'!$B:$B,'[1]VF (2)'!$AGD:$AGD)</f>
        <v>104;205;203;501</v>
      </c>
      <c r="BT607" s="10" t="str">
        <f>+_xlfn.XLOOKUP(Tabla1[[#This Row],[COD_ACT]],'[1]VF (2)'!$B:$B,'[1]VF (2)'!$AGC:$AGC)</f>
        <v>102</v>
      </c>
      <c r="BU607" s="10" t="e">
        <f>+_xlfn.XLOOKUP(Tabla1[[#This Row],[COD_ACT]],'[2]COMPACTO PUNTO Y COMA'!$A:$A,'[2]COMPACTO PUNTO Y COMA'!$C:$C)</f>
        <v>#N/A</v>
      </c>
      <c r="BV607" s="10" t="e">
        <f>+_xlfn.XLOOKUP(Tabla1[[#This Row],[COD_ACT]],[3]Sheet1!$A:$A,[3]Sheet1!$B:$B)</f>
        <v>#N/A</v>
      </c>
      <c r="BW607" s="14" t="s">
        <v>107</v>
      </c>
      <c r="BX607" s="10" t="s">
        <v>4707</v>
      </c>
      <c r="BY607" s="10"/>
      <c r="BZ607" s="10"/>
      <c r="CA607" s="10"/>
      <c r="CB607" s="10"/>
      <c r="CC607" s="10"/>
      <c r="CD607" s="10"/>
      <c r="CE607" s="10"/>
      <c r="CF607" s="10"/>
      <c r="CG607" s="10"/>
    </row>
    <row r="608" spans="1:85" hidden="1">
      <c r="A608" s="10" t="s">
        <v>4708</v>
      </c>
      <c r="B608" s="10">
        <v>23638</v>
      </c>
      <c r="C608" s="11" t="s">
        <v>86</v>
      </c>
      <c r="D608" s="10" t="s">
        <v>4709</v>
      </c>
      <c r="E608" s="10" t="s">
        <v>4710</v>
      </c>
      <c r="F608" s="10" t="s">
        <v>514</v>
      </c>
      <c r="G608" s="10"/>
      <c r="H608" s="10"/>
      <c r="I608" s="10"/>
      <c r="J608" s="10"/>
      <c r="K608" s="12" t="s">
        <v>4711</v>
      </c>
      <c r="L608" s="10" t="s">
        <v>91</v>
      </c>
      <c r="M608" s="10" t="s">
        <v>92</v>
      </c>
      <c r="N608" s="10" t="s">
        <v>91</v>
      </c>
      <c r="O608" s="10" t="s">
        <v>16</v>
      </c>
      <c r="P608" s="10" t="s">
        <v>93</v>
      </c>
      <c r="Q608" s="10">
        <v>1</v>
      </c>
      <c r="R608" s="10">
        <v>0</v>
      </c>
      <c r="S608" s="10">
        <v>0</v>
      </c>
      <c r="T608" s="10">
        <v>0</v>
      </c>
      <c r="U608" s="10">
        <v>0</v>
      </c>
      <c r="V608" s="10">
        <v>0</v>
      </c>
      <c r="W608" s="10">
        <v>0</v>
      </c>
      <c r="X608" s="10" t="s">
        <v>153</v>
      </c>
      <c r="Y608" s="10"/>
      <c r="Z608" s="10" t="s">
        <v>1208</v>
      </c>
      <c r="AA608" s="10">
        <v>2026</v>
      </c>
      <c r="AB608" s="10" t="s">
        <v>1209</v>
      </c>
      <c r="AC608" s="10" t="s">
        <v>4712</v>
      </c>
      <c r="AD608" s="10">
        <v>2014</v>
      </c>
      <c r="AE608" s="10" t="s">
        <v>116</v>
      </c>
      <c r="AF608" s="10" t="s">
        <v>117</v>
      </c>
      <c r="AG608" s="10"/>
      <c r="AH608" s="10">
        <v>0</v>
      </c>
      <c r="AI608" s="10">
        <v>0</v>
      </c>
      <c r="AJ608" s="10">
        <v>0</v>
      </c>
      <c r="AK608" s="10">
        <v>0</v>
      </c>
      <c r="AL608" s="10">
        <v>0</v>
      </c>
      <c r="AM608" s="10">
        <v>0</v>
      </c>
      <c r="AN608" s="10">
        <v>1</v>
      </c>
      <c r="AO608" s="10"/>
      <c r="AP608" s="10"/>
      <c r="AQ608" s="10"/>
      <c r="AR608" s="10"/>
      <c r="AS608" s="10"/>
      <c r="AT608" s="10"/>
      <c r="AU608" s="10"/>
      <c r="AV608" s="10"/>
      <c r="AW608" s="10"/>
      <c r="AX608" s="10">
        <v>2024</v>
      </c>
      <c r="AY608" s="10" t="s">
        <v>4713</v>
      </c>
      <c r="AZ608" s="10" t="s">
        <v>4423</v>
      </c>
      <c r="BA608" s="10"/>
      <c r="BB608" s="10">
        <v>1</v>
      </c>
      <c r="BC608" s="10" t="s">
        <v>357</v>
      </c>
      <c r="BD608" s="10" t="s">
        <v>358</v>
      </c>
      <c r="BE608" s="10"/>
      <c r="BF608" s="10"/>
      <c r="BG608" s="10"/>
      <c r="BH608" s="10"/>
      <c r="BI608" s="10"/>
      <c r="BJ608" s="10"/>
      <c r="BK608" s="10"/>
      <c r="BL608" s="10"/>
      <c r="BM608" s="10"/>
      <c r="BN608" s="12">
        <v>2024</v>
      </c>
      <c r="BO608" s="12">
        <v>2024</v>
      </c>
      <c r="BP608" s="10"/>
      <c r="BQ608" s="10" t="s">
        <v>91</v>
      </c>
      <c r="BR608" s="10">
        <v>2024</v>
      </c>
      <c r="BS608" s="10" t="str">
        <f>+_xlfn.XLOOKUP(Tabla1[[#This Row],[COD_ACT]],'[1]VF (2)'!$B:$B,'[1]VF (2)'!$AGD:$AGD)</f>
        <v>201;202;205;203;204;505;509</v>
      </c>
      <c r="BT608" s="10" t="str">
        <f>+_xlfn.XLOOKUP(Tabla1[[#This Row],[COD_ACT]],'[1]VF (2)'!$B:$B,'[1]VF (2)'!$AGC:$AGC)</f>
        <v>103</v>
      </c>
      <c r="BU608" s="10" t="e">
        <f>+_xlfn.XLOOKUP(Tabla1[[#This Row],[COD_ACT]],'[2]COMPACTO PUNTO Y COMA'!$A:$A,'[2]COMPACTO PUNTO Y COMA'!$C:$C)</f>
        <v>#N/A</v>
      </c>
      <c r="BV608" s="10" t="e">
        <f>+_xlfn.XLOOKUP(Tabla1[[#This Row],[COD_ACT]],[3]Sheet1!$A:$A,[3]Sheet1!$B:$B)</f>
        <v>#N/A</v>
      </c>
      <c r="BW608" s="14" t="s">
        <v>351</v>
      </c>
      <c r="BX608" s="10" t="s">
        <v>4714</v>
      </c>
      <c r="BY608" s="10"/>
      <c r="BZ608" s="10"/>
      <c r="CA608" s="10"/>
      <c r="CB608" s="10"/>
      <c r="CC608" s="10"/>
      <c r="CD608" s="10"/>
      <c r="CE608" s="10"/>
      <c r="CF608" s="10"/>
      <c r="CG608" s="10"/>
    </row>
    <row r="609" spans="1:85" hidden="1">
      <c r="A609" s="10" t="s">
        <v>4715</v>
      </c>
      <c r="B609" s="10">
        <v>23565</v>
      </c>
      <c r="C609" s="11" t="s">
        <v>86</v>
      </c>
      <c r="D609" s="10" t="s">
        <v>4716</v>
      </c>
      <c r="E609" s="10" t="s">
        <v>4717</v>
      </c>
      <c r="F609" s="10" t="s">
        <v>514</v>
      </c>
      <c r="G609" s="10"/>
      <c r="H609" s="10"/>
      <c r="I609" s="10"/>
      <c r="J609" s="10"/>
      <c r="K609" s="12" t="s">
        <v>4711</v>
      </c>
      <c r="L609" s="10" t="s">
        <v>91</v>
      </c>
      <c r="M609" s="10" t="s">
        <v>92</v>
      </c>
      <c r="N609" s="10" t="s">
        <v>91</v>
      </c>
      <c r="O609" s="10" t="s">
        <v>16</v>
      </c>
      <c r="P609" s="10" t="s">
        <v>93</v>
      </c>
      <c r="Q609" s="10">
        <v>1</v>
      </c>
      <c r="R609" s="10">
        <v>0</v>
      </c>
      <c r="S609" s="10">
        <v>0</v>
      </c>
      <c r="T609" s="10">
        <v>0</v>
      </c>
      <c r="U609" s="10">
        <v>0</v>
      </c>
      <c r="V609" s="10">
        <v>0</v>
      </c>
      <c r="W609" s="10">
        <v>0</v>
      </c>
      <c r="X609" s="10" t="s">
        <v>153</v>
      </c>
      <c r="Y609" s="10"/>
      <c r="Z609" s="10" t="s">
        <v>1208</v>
      </c>
      <c r="AA609" s="10">
        <v>2026</v>
      </c>
      <c r="AB609" s="10" t="s">
        <v>1209</v>
      </c>
      <c r="AC609" s="10" t="s">
        <v>4718</v>
      </c>
      <c r="AD609" s="10">
        <v>2014</v>
      </c>
      <c r="AE609" s="10" t="s">
        <v>116</v>
      </c>
      <c r="AF609" s="10" t="s">
        <v>117</v>
      </c>
      <c r="AG609" s="10"/>
      <c r="AH609" s="10">
        <v>0</v>
      </c>
      <c r="AI609" s="10">
        <v>0</v>
      </c>
      <c r="AJ609" s="10">
        <v>0</v>
      </c>
      <c r="AK609" s="10">
        <v>0</v>
      </c>
      <c r="AL609" s="10">
        <v>0</v>
      </c>
      <c r="AM609" s="10">
        <v>0</v>
      </c>
      <c r="AN609" s="10">
        <v>1</v>
      </c>
      <c r="AO609" s="10"/>
      <c r="AP609" s="10"/>
      <c r="AQ609" s="10"/>
      <c r="AR609" s="10"/>
      <c r="AS609" s="10"/>
      <c r="AT609" s="10"/>
      <c r="AU609" s="10"/>
      <c r="AV609" s="10"/>
      <c r="AW609" s="10"/>
      <c r="AX609" s="10">
        <v>2024</v>
      </c>
      <c r="AY609" s="10" t="s">
        <v>4719</v>
      </c>
      <c r="AZ609" s="10" t="s">
        <v>4423</v>
      </c>
      <c r="BA609" s="10"/>
      <c r="BB609" s="10">
        <v>1</v>
      </c>
      <c r="BC609" s="10" t="s">
        <v>357</v>
      </c>
      <c r="BD609" s="10" t="s">
        <v>358</v>
      </c>
      <c r="BE609" s="10"/>
      <c r="BF609" s="10"/>
      <c r="BG609" s="10"/>
      <c r="BH609" s="10"/>
      <c r="BI609" s="10"/>
      <c r="BJ609" s="10"/>
      <c r="BK609" s="10"/>
      <c r="BL609" s="10"/>
      <c r="BM609" s="10"/>
      <c r="BN609" s="12">
        <v>2024</v>
      </c>
      <c r="BO609" s="12">
        <v>2024</v>
      </c>
      <c r="BP609" s="10"/>
      <c r="BQ609" s="10" t="s">
        <v>91</v>
      </c>
      <c r="BR609" s="10">
        <v>2024</v>
      </c>
      <c r="BS609" s="10" t="str">
        <f>+_xlfn.XLOOKUP(Tabla1[[#This Row],[COD_ACT]],'[1]VF (2)'!$B:$B,'[1]VF (2)'!$AGD:$AGD)</f>
        <v>201;202;205;203;204;505;509</v>
      </c>
      <c r="BT609" s="10" t="str">
        <f>+_xlfn.XLOOKUP(Tabla1[[#This Row],[COD_ACT]],'[1]VF (2)'!$B:$B,'[1]VF (2)'!$AGC:$AGC)</f>
        <v>103</v>
      </c>
      <c r="BU609" s="10" t="e">
        <f>+_xlfn.XLOOKUP(Tabla1[[#This Row],[COD_ACT]],'[2]COMPACTO PUNTO Y COMA'!$A:$A,'[2]COMPACTO PUNTO Y COMA'!$C:$C)</f>
        <v>#N/A</v>
      </c>
      <c r="BV609" s="10" t="e">
        <f>+_xlfn.XLOOKUP(Tabla1[[#This Row],[COD_ACT]],[3]Sheet1!$A:$A,[3]Sheet1!$B:$B)</f>
        <v>#N/A</v>
      </c>
      <c r="BW609" s="14" t="s">
        <v>351</v>
      </c>
      <c r="BX609" s="10" t="s">
        <v>4714</v>
      </c>
      <c r="BY609" s="10"/>
      <c r="BZ609" s="10"/>
      <c r="CA609" s="10"/>
      <c r="CB609" s="10"/>
      <c r="CC609" s="10"/>
      <c r="CD609" s="10"/>
      <c r="CE609" s="10"/>
      <c r="CF609" s="10"/>
      <c r="CG609" s="10"/>
    </row>
    <row r="610" spans="1:85" hidden="1">
      <c r="A610" s="10" t="s">
        <v>4720</v>
      </c>
      <c r="B610" s="10">
        <v>23404</v>
      </c>
      <c r="C610" s="11" t="s">
        <v>86</v>
      </c>
      <c r="D610" s="10" t="s">
        <v>4721</v>
      </c>
      <c r="E610" s="10" t="s">
        <v>4722</v>
      </c>
      <c r="F610" s="10" t="s">
        <v>514</v>
      </c>
      <c r="G610" s="10"/>
      <c r="H610" s="10"/>
      <c r="I610" s="10"/>
      <c r="J610" s="10"/>
      <c r="K610" s="12" t="s">
        <v>4723</v>
      </c>
      <c r="L610" s="10" t="s">
        <v>91</v>
      </c>
      <c r="M610" s="10" t="s">
        <v>92</v>
      </c>
      <c r="N610" s="10" t="s">
        <v>91</v>
      </c>
      <c r="O610" s="10" t="s">
        <v>16</v>
      </c>
      <c r="P610" s="10" t="s">
        <v>93</v>
      </c>
      <c r="Q610" s="10">
        <v>1</v>
      </c>
      <c r="R610" s="10">
        <v>0</v>
      </c>
      <c r="S610" s="10">
        <v>0</v>
      </c>
      <c r="T610" s="10">
        <v>0</v>
      </c>
      <c r="U610" s="10">
        <v>0</v>
      </c>
      <c r="V610" s="10">
        <v>0</v>
      </c>
      <c r="W610" s="10">
        <v>0</v>
      </c>
      <c r="X610" s="10" t="s">
        <v>112</v>
      </c>
      <c r="Y610" s="10"/>
      <c r="Z610" s="10" t="s">
        <v>1208</v>
      </c>
      <c r="AA610" s="10">
        <v>2026</v>
      </c>
      <c r="AB610" s="10" t="s">
        <v>1209</v>
      </c>
      <c r="AC610" s="10" t="s">
        <v>4724</v>
      </c>
      <c r="AD610" s="10">
        <v>2014</v>
      </c>
      <c r="AE610" s="10" t="s">
        <v>116</v>
      </c>
      <c r="AF610" s="10" t="s">
        <v>117</v>
      </c>
      <c r="AG610" s="10"/>
      <c r="AH610" s="10">
        <v>0</v>
      </c>
      <c r="AI610" s="10">
        <v>0</v>
      </c>
      <c r="AJ610" s="10">
        <v>0</v>
      </c>
      <c r="AK610" s="10">
        <v>0</v>
      </c>
      <c r="AL610" s="10">
        <v>0</v>
      </c>
      <c r="AM610" s="10">
        <v>0</v>
      </c>
      <c r="AN610" s="10">
        <v>1</v>
      </c>
      <c r="AO610" s="10">
        <v>0</v>
      </c>
      <c r="AP610" s="10">
        <v>0</v>
      </c>
      <c r="AQ610" s="10">
        <v>0</v>
      </c>
      <c r="AR610" s="10">
        <v>0</v>
      </c>
      <c r="AS610" s="10">
        <v>0</v>
      </c>
      <c r="AT610" s="10">
        <v>0</v>
      </c>
      <c r="AU610" s="10"/>
      <c r="AV610" s="10"/>
      <c r="AW610" s="10"/>
      <c r="AX610" s="10">
        <v>2024</v>
      </c>
      <c r="AY610" s="10" t="s">
        <v>4725</v>
      </c>
      <c r="AZ610" s="10" t="s">
        <v>4423</v>
      </c>
      <c r="BA610" s="10"/>
      <c r="BB610" s="10">
        <v>1</v>
      </c>
      <c r="BC610" s="10" t="s">
        <v>309</v>
      </c>
      <c r="BD610" s="10" t="s">
        <v>310</v>
      </c>
      <c r="BE610" s="10"/>
      <c r="BF610" s="10"/>
      <c r="BG610" s="10"/>
      <c r="BH610" s="10"/>
      <c r="BI610" s="10"/>
      <c r="BJ610" s="10"/>
      <c r="BK610" s="10"/>
      <c r="BL610" s="10"/>
      <c r="BM610" s="10"/>
      <c r="BN610" s="12" t="s">
        <v>1691</v>
      </c>
      <c r="BO610" s="12" t="s">
        <v>4706</v>
      </c>
      <c r="BP610" s="10"/>
      <c r="BQ610" s="10" t="s">
        <v>91</v>
      </c>
      <c r="BR610" s="10">
        <v>2024</v>
      </c>
      <c r="BS610" s="10" t="str">
        <f>+_xlfn.XLOOKUP(Tabla1[[#This Row],[COD_ACT]],'[1]VF (2)'!$B:$B,'[1]VF (2)'!$AGD:$AGD)</f>
        <v>203;507</v>
      </c>
      <c r="BT610" s="10">
        <f>+_xlfn.XLOOKUP(Tabla1[[#This Row],[COD_ACT]],'[1]VF (2)'!$B:$B,'[1]VF (2)'!$AGC:$AGC)</f>
        <v>102</v>
      </c>
      <c r="BU610" s="10" t="e">
        <f>+_xlfn.XLOOKUP(Tabla1[[#This Row],[COD_ACT]],'[2]COMPACTO PUNTO Y COMA'!$A:$A,'[2]COMPACTO PUNTO Y COMA'!$C:$C)</f>
        <v>#N/A</v>
      </c>
      <c r="BV610" s="10" t="e">
        <f>+_xlfn.XLOOKUP(Tabla1[[#This Row],[COD_ACT]],[3]Sheet1!$A:$A,[3]Sheet1!$B:$B)</f>
        <v>#N/A</v>
      </c>
      <c r="BW610" s="14">
        <v>102</v>
      </c>
      <c r="BX610" s="10" t="s">
        <v>3813</v>
      </c>
      <c r="BY610" s="10"/>
      <c r="BZ610" s="10"/>
      <c r="CA610" s="10"/>
      <c r="CB610" s="10"/>
      <c r="CC610" s="10"/>
      <c r="CD610" s="10"/>
      <c r="CE610" s="10"/>
      <c r="CF610" s="10"/>
      <c r="CG610" s="10"/>
    </row>
    <row r="611" spans="1:85" hidden="1">
      <c r="A611" s="10" t="s">
        <v>4726</v>
      </c>
      <c r="B611" s="10">
        <v>23341</v>
      </c>
      <c r="C611" s="11" t="s">
        <v>86</v>
      </c>
      <c r="D611" s="10" t="s">
        <v>4727</v>
      </c>
      <c r="E611" s="10" t="s">
        <v>4728</v>
      </c>
      <c r="F611" s="10" t="s">
        <v>514</v>
      </c>
      <c r="G611" s="10"/>
      <c r="H611" s="10"/>
      <c r="I611" s="10"/>
      <c r="J611" s="10"/>
      <c r="K611" s="12" t="s">
        <v>4729</v>
      </c>
      <c r="L611" s="10" t="s">
        <v>91</v>
      </c>
      <c r="M611" s="10" t="s">
        <v>92</v>
      </c>
      <c r="N611" s="10" t="s">
        <v>91</v>
      </c>
      <c r="O611" s="10" t="s">
        <v>16</v>
      </c>
      <c r="P611" s="10" t="s">
        <v>93</v>
      </c>
      <c r="Q611" s="10">
        <v>1</v>
      </c>
      <c r="R611" s="10">
        <v>0</v>
      </c>
      <c r="S611" s="10">
        <v>0</v>
      </c>
      <c r="T611" s="10">
        <v>0</v>
      </c>
      <c r="U611" s="10">
        <v>0</v>
      </c>
      <c r="V611" s="10">
        <v>0</v>
      </c>
      <c r="W611" s="10">
        <v>0</v>
      </c>
      <c r="X611" s="10" t="s">
        <v>112</v>
      </c>
      <c r="Y611" s="10"/>
      <c r="Z611" s="10" t="s">
        <v>1208</v>
      </c>
      <c r="AA611" s="10">
        <v>2026</v>
      </c>
      <c r="AB611" s="10" t="s">
        <v>1209</v>
      </c>
      <c r="AC611" s="10" t="s">
        <v>4421</v>
      </c>
      <c r="AD611" s="10">
        <v>2014</v>
      </c>
      <c r="AE611" s="10" t="s">
        <v>116</v>
      </c>
      <c r="AF611" s="10" t="s">
        <v>117</v>
      </c>
      <c r="AG611" s="10"/>
      <c r="AH611" s="10">
        <v>0</v>
      </c>
      <c r="AI611" s="10">
        <v>0</v>
      </c>
      <c r="AJ611" s="10">
        <v>0</v>
      </c>
      <c r="AK611" s="10">
        <v>0</v>
      </c>
      <c r="AL611" s="10">
        <v>0</v>
      </c>
      <c r="AM611" s="10">
        <v>0</v>
      </c>
      <c r="AN611" s="10">
        <v>1</v>
      </c>
      <c r="AO611" s="10"/>
      <c r="AP611" s="10"/>
      <c r="AQ611" s="10"/>
      <c r="AR611" s="10"/>
      <c r="AS611" s="10"/>
      <c r="AT611" s="10"/>
      <c r="AU611" s="10"/>
      <c r="AV611" s="10"/>
      <c r="AW611" s="10"/>
      <c r="AX611" s="10">
        <v>2024</v>
      </c>
      <c r="AY611" s="10" t="s">
        <v>4730</v>
      </c>
      <c r="AZ611" s="10" t="s">
        <v>4423</v>
      </c>
      <c r="BA611" s="10"/>
      <c r="BB611" s="10">
        <v>1</v>
      </c>
      <c r="BC611" s="10" t="s">
        <v>3065</v>
      </c>
      <c r="BD611" s="10" t="s">
        <v>3066</v>
      </c>
      <c r="BE611" s="10"/>
      <c r="BF611" s="10"/>
      <c r="BG611" s="10"/>
      <c r="BH611" s="10"/>
      <c r="BI611" s="10"/>
      <c r="BJ611" s="10"/>
      <c r="BK611" s="10"/>
      <c r="BL611" s="10"/>
      <c r="BM611" s="10"/>
      <c r="BN611" s="12">
        <v>2024</v>
      </c>
      <c r="BO611" s="12">
        <v>2024</v>
      </c>
      <c r="BP611" s="10"/>
      <c r="BQ611" s="10" t="s">
        <v>91</v>
      </c>
      <c r="BR611" s="10">
        <v>2024</v>
      </c>
      <c r="BS611" s="10" t="str">
        <f>+_xlfn.XLOOKUP(Tabla1[[#This Row],[COD_ACT]],'[1]VF (2)'!$B:$B,'[1]VF (2)'!$AGD:$AGD)</f>
        <v>102;201;202;301;402;403</v>
      </c>
      <c r="BT611" s="10" t="str">
        <f>+_xlfn.XLOOKUP(Tabla1[[#This Row],[COD_ACT]],'[1]VF (2)'!$B:$B,'[1]VF (2)'!$AGC:$AGC)</f>
        <v>102</v>
      </c>
      <c r="BU611" s="10" t="e">
        <f>+_xlfn.XLOOKUP(Tabla1[[#This Row],[COD_ACT]],'[2]COMPACTO PUNTO Y COMA'!$A:$A,'[2]COMPACTO PUNTO Y COMA'!$C:$C)</f>
        <v>#N/A</v>
      </c>
      <c r="BV611" s="10" t="e">
        <f>+_xlfn.XLOOKUP(Tabla1[[#This Row],[COD_ACT]],[3]Sheet1!$A:$A,[3]Sheet1!$B:$B)</f>
        <v>#N/A</v>
      </c>
      <c r="BW611" s="14" t="s">
        <v>107</v>
      </c>
      <c r="BX611" s="10" t="s">
        <v>4731</v>
      </c>
      <c r="BY611" s="10"/>
      <c r="BZ611" s="10"/>
      <c r="CA611" s="10"/>
      <c r="CB611" s="10"/>
      <c r="CC611" s="10"/>
      <c r="CD611" s="10"/>
      <c r="CE611" s="10"/>
      <c r="CF611" s="10"/>
      <c r="CG611" s="10"/>
    </row>
    <row r="612" spans="1:85" hidden="1">
      <c r="A612" s="10" t="s">
        <v>4732</v>
      </c>
      <c r="B612" s="10">
        <v>23600</v>
      </c>
      <c r="C612" s="11" t="s">
        <v>86</v>
      </c>
      <c r="D612" s="10" t="s">
        <v>4733</v>
      </c>
      <c r="E612" s="10" t="s">
        <v>4734</v>
      </c>
      <c r="F612" s="10" t="s">
        <v>514</v>
      </c>
      <c r="G612" s="10"/>
      <c r="H612" s="10"/>
      <c r="I612" s="10"/>
      <c r="J612" s="10"/>
      <c r="K612" s="12" t="s">
        <v>4735</v>
      </c>
      <c r="L612" s="10" t="s">
        <v>91</v>
      </c>
      <c r="M612" s="10" t="s">
        <v>92</v>
      </c>
      <c r="N612" s="10" t="s">
        <v>91</v>
      </c>
      <c r="O612" s="10" t="s">
        <v>16</v>
      </c>
      <c r="P612" s="10" t="s">
        <v>93</v>
      </c>
      <c r="Q612" s="10">
        <v>1</v>
      </c>
      <c r="R612" s="10">
        <v>0</v>
      </c>
      <c r="S612" s="10">
        <v>0</v>
      </c>
      <c r="T612" s="10">
        <v>0</v>
      </c>
      <c r="U612" s="10">
        <v>0</v>
      </c>
      <c r="V612" s="10">
        <v>0</v>
      </c>
      <c r="W612" s="10">
        <v>0</v>
      </c>
      <c r="X612" s="10" t="s">
        <v>94</v>
      </c>
      <c r="Y612" s="10"/>
      <c r="Z612" s="10" t="s">
        <v>1208</v>
      </c>
      <c r="AA612" s="10">
        <v>2026</v>
      </c>
      <c r="AB612" s="10" t="s">
        <v>1209</v>
      </c>
      <c r="AC612" s="10" t="s">
        <v>4421</v>
      </c>
      <c r="AD612" s="10">
        <v>2014</v>
      </c>
      <c r="AE612" s="10" t="s">
        <v>116</v>
      </c>
      <c r="AF612" s="10" t="s">
        <v>117</v>
      </c>
      <c r="AG612" s="10"/>
      <c r="AH612" s="10">
        <v>0</v>
      </c>
      <c r="AI612" s="10">
        <v>0</v>
      </c>
      <c r="AJ612" s="10">
        <v>0</v>
      </c>
      <c r="AK612" s="10">
        <v>0</v>
      </c>
      <c r="AL612" s="10">
        <v>0</v>
      </c>
      <c r="AM612" s="10">
        <v>0</v>
      </c>
      <c r="AN612" s="10">
        <v>1</v>
      </c>
      <c r="AO612" s="10">
        <v>0</v>
      </c>
      <c r="AP612" s="10">
        <v>0</v>
      </c>
      <c r="AQ612" s="10">
        <v>0</v>
      </c>
      <c r="AR612" s="10">
        <v>0</v>
      </c>
      <c r="AS612" s="10">
        <v>0</v>
      </c>
      <c r="AT612" s="10">
        <v>0</v>
      </c>
      <c r="AU612" s="10"/>
      <c r="AV612" s="10"/>
      <c r="AW612" s="10"/>
      <c r="AX612" s="10">
        <v>2024</v>
      </c>
      <c r="AY612" s="10" t="s">
        <v>4736</v>
      </c>
      <c r="AZ612" s="10" t="s">
        <v>4423</v>
      </c>
      <c r="BA612" s="10"/>
      <c r="BB612" s="10">
        <v>1</v>
      </c>
      <c r="BC612" s="10" t="s">
        <v>347</v>
      </c>
      <c r="BD612" s="10" t="s">
        <v>348</v>
      </c>
      <c r="BE612" s="10"/>
      <c r="BF612" s="10"/>
      <c r="BG612" s="10"/>
      <c r="BH612" s="10"/>
      <c r="BI612" s="10"/>
      <c r="BJ612" s="10"/>
      <c r="BK612" s="10"/>
      <c r="BL612" s="10"/>
      <c r="BM612" s="10"/>
      <c r="BN612" s="12" t="s">
        <v>2477</v>
      </c>
      <c r="BO612" s="12" t="s">
        <v>4676</v>
      </c>
      <c r="BP612" s="10"/>
      <c r="BQ612" s="10" t="s">
        <v>91</v>
      </c>
      <c r="BR612" s="10">
        <v>2024</v>
      </c>
      <c r="BS612" s="10" t="str">
        <f>+_xlfn.XLOOKUP(Tabla1[[#This Row],[COD_ACT]],'[1]VF (2)'!$B:$B,'[1]VF (2)'!$AGD:$AGD)</f>
        <v>203;501;504;505;506;507;512</v>
      </c>
      <c r="BT612" s="10" t="str">
        <f>+_xlfn.XLOOKUP(Tabla1[[#This Row],[COD_ACT]],'[1]VF (2)'!$B:$B,'[1]VF (2)'!$AGC:$AGC)</f>
        <v>102</v>
      </c>
      <c r="BU612" s="10" t="e">
        <f>+_xlfn.XLOOKUP(Tabla1[[#This Row],[COD_ACT]],'[2]COMPACTO PUNTO Y COMA'!$A:$A,'[2]COMPACTO PUNTO Y COMA'!$C:$C)</f>
        <v>#N/A</v>
      </c>
      <c r="BV612" s="10" t="e">
        <f>+_xlfn.XLOOKUP(Tabla1[[#This Row],[COD_ACT]],[3]Sheet1!$A:$A,[3]Sheet1!$B:$B)</f>
        <v>#N/A</v>
      </c>
      <c r="BW612" s="14" t="s">
        <v>107</v>
      </c>
      <c r="BX612" s="10" t="s">
        <v>4737</v>
      </c>
      <c r="BY612" s="10"/>
      <c r="BZ612" s="10"/>
      <c r="CA612" s="10"/>
      <c r="CB612" s="10"/>
      <c r="CC612" s="10"/>
      <c r="CD612" s="10"/>
      <c r="CE612" s="10"/>
      <c r="CF612" s="10"/>
      <c r="CG612" s="10"/>
    </row>
    <row r="613" spans="1:85" hidden="1">
      <c r="A613" s="10" t="s">
        <v>4738</v>
      </c>
      <c r="B613" s="10">
        <v>32314</v>
      </c>
      <c r="C613" s="11" t="s">
        <v>86</v>
      </c>
      <c r="D613" s="10" t="s">
        <v>4739</v>
      </c>
      <c r="E613" s="10" t="s">
        <v>4740</v>
      </c>
      <c r="F613" s="10" t="s">
        <v>514</v>
      </c>
      <c r="G613" s="10"/>
      <c r="H613" s="10"/>
      <c r="I613" s="10"/>
      <c r="J613" s="10"/>
      <c r="K613" s="12" t="s">
        <v>4741</v>
      </c>
      <c r="L613" s="10" t="s">
        <v>91</v>
      </c>
      <c r="M613" s="10" t="s">
        <v>92</v>
      </c>
      <c r="N613" s="10" t="s">
        <v>91</v>
      </c>
      <c r="O613" s="10" t="s">
        <v>16</v>
      </c>
      <c r="P613" s="10" t="s">
        <v>93</v>
      </c>
      <c r="Q613" s="10">
        <v>1</v>
      </c>
      <c r="R613" s="10">
        <v>0</v>
      </c>
      <c r="S613" s="10">
        <v>0</v>
      </c>
      <c r="T613" s="10">
        <v>0</v>
      </c>
      <c r="U613" s="10">
        <v>0</v>
      </c>
      <c r="V613" s="10">
        <v>0</v>
      </c>
      <c r="W613" s="10">
        <v>0</v>
      </c>
      <c r="X613" s="10" t="s">
        <v>112</v>
      </c>
      <c r="Y613" s="10"/>
      <c r="Z613" s="10" t="s">
        <v>1208</v>
      </c>
      <c r="AA613" s="10">
        <v>2026</v>
      </c>
      <c r="AB613" s="10" t="s">
        <v>1209</v>
      </c>
      <c r="AC613" s="10" t="s">
        <v>4742</v>
      </c>
      <c r="AD613" s="10">
        <v>2014</v>
      </c>
      <c r="AE613" s="10" t="s">
        <v>116</v>
      </c>
      <c r="AF613" s="10" t="s">
        <v>117</v>
      </c>
      <c r="AG613" s="10"/>
      <c r="AH613" s="10">
        <v>0</v>
      </c>
      <c r="AI613" s="10">
        <v>0</v>
      </c>
      <c r="AJ613" s="10">
        <v>0</v>
      </c>
      <c r="AK613" s="10">
        <v>0</v>
      </c>
      <c r="AL613" s="10">
        <v>0</v>
      </c>
      <c r="AM613" s="10">
        <v>0</v>
      </c>
      <c r="AN613" s="10">
        <v>1</v>
      </c>
      <c r="AO613" s="10"/>
      <c r="AP613" s="10"/>
      <c r="AQ613" s="10"/>
      <c r="AR613" s="10"/>
      <c r="AS613" s="10"/>
      <c r="AT613" s="10"/>
      <c r="AU613" s="10"/>
      <c r="AV613" s="10"/>
      <c r="AW613" s="10"/>
      <c r="AX613" s="10">
        <v>2024</v>
      </c>
      <c r="AY613" s="21" t="s">
        <v>4743</v>
      </c>
      <c r="AZ613" s="10" t="s">
        <v>4423</v>
      </c>
      <c r="BA613" s="10"/>
      <c r="BB613" s="10">
        <v>1</v>
      </c>
      <c r="BC613" s="10" t="s">
        <v>681</v>
      </c>
      <c r="BD613" s="10" t="s">
        <v>682</v>
      </c>
      <c r="BE613" s="10"/>
      <c r="BF613" s="10"/>
      <c r="BG613" s="10"/>
      <c r="BH613" s="10"/>
      <c r="BI613" s="10"/>
      <c r="BJ613" s="10"/>
      <c r="BK613" s="10"/>
      <c r="BL613" s="10"/>
      <c r="BM613" s="10"/>
      <c r="BN613" s="12">
        <v>2024</v>
      </c>
      <c r="BO613" s="12">
        <v>2024</v>
      </c>
      <c r="BP613" s="10"/>
      <c r="BQ613" s="10" t="s">
        <v>91</v>
      </c>
      <c r="BR613" s="10">
        <v>2024</v>
      </c>
      <c r="BS613" s="10" t="str">
        <f>+_xlfn.XLOOKUP(Tabla1[[#This Row],[COD_ACT]],'[1]VF (2)'!$B:$B,'[1]VF (2)'!$AGD:$AGD)</f>
        <v>103;201;202;205;203;204;504</v>
      </c>
      <c r="BT613" s="10" t="str">
        <f>+_xlfn.XLOOKUP(Tabla1[[#This Row],[COD_ACT]],'[1]VF (2)'!$B:$B,'[1]VF (2)'!$AGC:$AGC)</f>
        <v>102</v>
      </c>
      <c r="BU613" s="10" t="e">
        <f>+_xlfn.XLOOKUP(Tabla1[[#This Row],[COD_ACT]],'[2]COMPACTO PUNTO Y COMA'!$A:$A,'[2]COMPACTO PUNTO Y COMA'!$C:$C)</f>
        <v>#N/A</v>
      </c>
      <c r="BV613" s="10" t="e">
        <f>+_xlfn.XLOOKUP(Tabla1[[#This Row],[COD_ACT]],[3]Sheet1!$A:$A,[3]Sheet1!$B:$B)</f>
        <v>#N/A</v>
      </c>
      <c r="BW613" s="14" t="s">
        <v>107</v>
      </c>
      <c r="BX613" s="10" t="s">
        <v>4744</v>
      </c>
      <c r="BY613" s="10"/>
      <c r="BZ613" s="10"/>
      <c r="CA613" s="10"/>
      <c r="CB613" s="10"/>
      <c r="CC613" s="10"/>
      <c r="CD613" s="10"/>
      <c r="CE613" s="10"/>
      <c r="CF613" s="10"/>
      <c r="CG613" s="10"/>
    </row>
    <row r="614" spans="1:85">
      <c r="A614" s="10" t="s">
        <v>4745</v>
      </c>
      <c r="B614" s="10">
        <v>23615</v>
      </c>
      <c r="C614" s="11" t="s">
        <v>86</v>
      </c>
      <c r="D614" s="10" t="s">
        <v>4746</v>
      </c>
      <c r="E614" s="10" t="s">
        <v>4747</v>
      </c>
      <c r="F614" s="10" t="s">
        <v>514</v>
      </c>
      <c r="G614" s="10"/>
      <c r="H614" s="10"/>
      <c r="I614" s="10"/>
      <c r="J614" s="10"/>
      <c r="K614" s="12" t="s">
        <v>4748</v>
      </c>
      <c r="L614" s="10" t="s">
        <v>91</v>
      </c>
      <c r="M614" s="10" t="s">
        <v>92</v>
      </c>
      <c r="N614" s="10" t="s">
        <v>91</v>
      </c>
      <c r="O614" s="10" t="s">
        <v>16</v>
      </c>
      <c r="P614" s="10" t="s">
        <v>93</v>
      </c>
      <c r="Q614" s="10">
        <v>1</v>
      </c>
      <c r="R614" s="10">
        <v>0</v>
      </c>
      <c r="S614" s="10">
        <v>0</v>
      </c>
      <c r="T614" s="10">
        <v>0</v>
      </c>
      <c r="U614" s="10">
        <v>0</v>
      </c>
      <c r="V614" s="10">
        <v>0</v>
      </c>
      <c r="W614" s="10">
        <v>0</v>
      </c>
      <c r="X614" s="10" t="s">
        <v>112</v>
      </c>
      <c r="Y614" s="10"/>
      <c r="Z614" s="10" t="s">
        <v>1208</v>
      </c>
      <c r="AA614" s="10">
        <v>2026</v>
      </c>
      <c r="AB614" s="10" t="s">
        <v>1209</v>
      </c>
      <c r="AC614" s="10" t="s">
        <v>4421</v>
      </c>
      <c r="AD614" s="10">
        <v>2014</v>
      </c>
      <c r="AE614" s="10" t="s">
        <v>116</v>
      </c>
      <c r="AF614" s="10" t="s">
        <v>117</v>
      </c>
      <c r="AG614" s="10"/>
      <c r="AH614" s="10">
        <v>0</v>
      </c>
      <c r="AI614" s="10">
        <v>0</v>
      </c>
      <c r="AJ614" s="10">
        <v>0</v>
      </c>
      <c r="AK614" s="10">
        <v>0</v>
      </c>
      <c r="AL614" s="10">
        <v>0</v>
      </c>
      <c r="AM614" s="10">
        <v>0</v>
      </c>
      <c r="AN614" s="10">
        <v>1</v>
      </c>
      <c r="AO614" s="10">
        <v>0</v>
      </c>
      <c r="AP614" s="10">
        <v>0</v>
      </c>
      <c r="AQ614" s="10">
        <v>0</v>
      </c>
      <c r="AR614" s="10">
        <v>0</v>
      </c>
      <c r="AS614" s="10">
        <v>0</v>
      </c>
      <c r="AT614" s="10">
        <v>0</v>
      </c>
      <c r="AU614" s="10"/>
      <c r="AV614" s="10"/>
      <c r="AW614" s="10"/>
      <c r="AX614" s="10">
        <v>2024</v>
      </c>
      <c r="AY614" s="10" t="s">
        <v>4749</v>
      </c>
      <c r="AZ614" s="10" t="s">
        <v>4423</v>
      </c>
      <c r="BA614" s="10"/>
      <c r="BB614" s="10">
        <v>1</v>
      </c>
      <c r="BC614" s="10" t="s">
        <v>536</v>
      </c>
      <c r="BD614" s="10" t="s">
        <v>537</v>
      </c>
      <c r="BE614" s="10"/>
      <c r="BF614" s="10"/>
      <c r="BG614" s="10"/>
      <c r="BH614" s="10"/>
      <c r="BI614" s="10"/>
      <c r="BJ614" s="10"/>
      <c r="BK614" s="10"/>
      <c r="BL614" s="10"/>
      <c r="BM614" s="10"/>
      <c r="BN614" s="12" t="s">
        <v>1691</v>
      </c>
      <c r="BO614" s="12" t="s">
        <v>4676</v>
      </c>
      <c r="BP614" s="10"/>
      <c r="BQ614" s="10" t="s">
        <v>91</v>
      </c>
      <c r="BR614" s="10">
        <v>2024</v>
      </c>
      <c r="BS614" s="10" t="str">
        <f>+_xlfn.XLOOKUP(Tabla1[[#This Row],[COD_ACT]],'[1]VF (2)'!$B:$B,'[1]VF (2)'!$AGD:$AGD)</f>
        <v>201;202;205;203;204;501;502;503;504;505;506;507;508;509;510;511;512</v>
      </c>
      <c r="BT614" s="10" t="str">
        <f>+_xlfn.XLOOKUP(Tabla1[[#This Row],[COD_ACT]],'[1]VF (2)'!$B:$B,'[1]VF (2)'!$AGC:$AGC)</f>
        <v>202</v>
      </c>
      <c r="BU614" s="10" t="e">
        <f>+_xlfn.XLOOKUP(Tabla1[[#This Row],[COD_ACT]],'[2]COMPACTO PUNTO Y COMA'!$A:$A,'[2]COMPACTO PUNTO Y COMA'!$C:$C)</f>
        <v>#N/A</v>
      </c>
      <c r="BV614" s="10" t="e">
        <f>+_xlfn.XLOOKUP(Tabla1[[#This Row],[COD_ACT]],[3]Sheet1!$A:$A,[3]Sheet1!$B:$B)</f>
        <v>#N/A</v>
      </c>
      <c r="BW614" s="14">
        <v>102</v>
      </c>
      <c r="BX614" s="10" t="s">
        <v>4750</v>
      </c>
      <c r="BY614" s="10"/>
      <c r="BZ614" s="10"/>
      <c r="CA614" s="10"/>
      <c r="CB614" s="10"/>
      <c r="CC614" s="10"/>
      <c r="CD614" s="10"/>
      <c r="CE614" s="10"/>
      <c r="CF614" s="10"/>
      <c r="CG614" s="10"/>
    </row>
    <row r="615" spans="1:85" hidden="1">
      <c r="A615" s="10" t="s">
        <v>4751</v>
      </c>
      <c r="B615" s="10">
        <v>23338</v>
      </c>
      <c r="C615" s="11" t="s">
        <v>86</v>
      </c>
      <c r="D615" s="10" t="s">
        <v>4752</v>
      </c>
      <c r="E615" s="10" t="s">
        <v>4753</v>
      </c>
      <c r="F615" s="10" t="s">
        <v>514</v>
      </c>
      <c r="G615" s="10"/>
      <c r="H615" s="10"/>
      <c r="I615" s="10"/>
      <c r="J615" s="10"/>
      <c r="K615" s="12" t="s">
        <v>4599</v>
      </c>
      <c r="L615" s="10" t="s">
        <v>91</v>
      </c>
      <c r="M615" s="10" t="s">
        <v>92</v>
      </c>
      <c r="N615" s="10" t="s">
        <v>91</v>
      </c>
      <c r="O615" s="10" t="s">
        <v>16</v>
      </c>
      <c r="P615" s="10" t="s">
        <v>93</v>
      </c>
      <c r="Q615" s="10">
        <v>1</v>
      </c>
      <c r="R615" s="10">
        <v>0</v>
      </c>
      <c r="S615" s="10">
        <v>0</v>
      </c>
      <c r="T615" s="10">
        <v>0</v>
      </c>
      <c r="U615" s="10">
        <v>0</v>
      </c>
      <c r="V615" s="10">
        <v>0</v>
      </c>
      <c r="W615" s="10">
        <v>0</v>
      </c>
      <c r="X615" s="10" t="s">
        <v>112</v>
      </c>
      <c r="Y615" s="10"/>
      <c r="Z615" s="10" t="s">
        <v>1208</v>
      </c>
      <c r="AA615" s="10">
        <v>2026</v>
      </c>
      <c r="AB615" s="10" t="s">
        <v>1209</v>
      </c>
      <c r="AC615" s="10" t="s">
        <v>4754</v>
      </c>
      <c r="AD615" s="10">
        <v>2014</v>
      </c>
      <c r="AE615" s="10" t="s">
        <v>116</v>
      </c>
      <c r="AF615" s="10" t="s">
        <v>117</v>
      </c>
      <c r="AG615" s="10"/>
      <c r="AH615" s="10">
        <v>0</v>
      </c>
      <c r="AI615" s="10">
        <v>0</v>
      </c>
      <c r="AJ615" s="10">
        <v>0</v>
      </c>
      <c r="AK615" s="10">
        <v>0</v>
      </c>
      <c r="AL615" s="10">
        <v>0</v>
      </c>
      <c r="AM615" s="10">
        <v>0</v>
      </c>
      <c r="AN615" s="10">
        <v>1</v>
      </c>
      <c r="AO615" s="10">
        <v>0</v>
      </c>
      <c r="AP615" s="10">
        <v>0</v>
      </c>
      <c r="AQ615" s="10">
        <v>0</v>
      </c>
      <c r="AR615" s="10">
        <v>0</v>
      </c>
      <c r="AS615" s="10">
        <v>0</v>
      </c>
      <c r="AT615" s="10">
        <v>0</v>
      </c>
      <c r="AU615" s="10"/>
      <c r="AV615" s="10"/>
      <c r="AW615" s="10"/>
      <c r="AX615" s="10">
        <v>2024</v>
      </c>
      <c r="AY615" s="10" t="s">
        <v>4755</v>
      </c>
      <c r="AZ615" s="10" t="s">
        <v>4423</v>
      </c>
      <c r="BA615" s="10"/>
      <c r="BB615" s="10">
        <v>1</v>
      </c>
      <c r="BC615" s="10" t="s">
        <v>120</v>
      </c>
      <c r="BD615" s="10" t="s">
        <v>121</v>
      </c>
      <c r="BE615" s="10"/>
      <c r="BF615" s="10"/>
      <c r="BG615" s="10"/>
      <c r="BH615" s="10"/>
      <c r="BI615" s="10"/>
      <c r="BJ615" s="10"/>
      <c r="BK615" s="10"/>
      <c r="BL615" s="10"/>
      <c r="BM615" s="10"/>
      <c r="BN615" s="12" t="s">
        <v>1691</v>
      </c>
      <c r="BO615" s="12" t="s">
        <v>4676</v>
      </c>
      <c r="BP615" s="10"/>
      <c r="BQ615" s="10" t="s">
        <v>91</v>
      </c>
      <c r="BR615" s="10">
        <v>2024</v>
      </c>
      <c r="BS615" s="10" t="str">
        <f>+_xlfn.XLOOKUP(Tabla1[[#This Row],[COD_ACT]],'[1]VF (2)'!$B:$B,'[1]VF (2)'!$AGD:$AGD)</f>
        <v>101;203;501</v>
      </c>
      <c r="BT615" s="10">
        <f>+_xlfn.XLOOKUP(Tabla1[[#This Row],[COD_ACT]],'[1]VF (2)'!$B:$B,'[1]VF (2)'!$AGC:$AGC)</f>
        <v>0</v>
      </c>
      <c r="BU615" s="10" t="e">
        <f>+_xlfn.XLOOKUP(Tabla1[[#This Row],[COD_ACT]],'[2]COMPACTO PUNTO Y COMA'!$A:$A,'[2]COMPACTO PUNTO Y COMA'!$C:$C)</f>
        <v>#N/A</v>
      </c>
      <c r="BV615" s="10" t="e">
        <f>+_xlfn.XLOOKUP(Tabla1[[#This Row],[COD_ACT]],[3]Sheet1!$A:$A,[3]Sheet1!$B:$B)</f>
        <v>#N/A</v>
      </c>
      <c r="BW615" s="14">
        <v>500</v>
      </c>
      <c r="BX615" s="10" t="s">
        <v>4756</v>
      </c>
      <c r="BY615" s="10"/>
      <c r="BZ615" s="10"/>
      <c r="CA615" s="10"/>
      <c r="CB615" s="10"/>
      <c r="CC615" s="10"/>
      <c r="CD615" s="10"/>
      <c r="CE615" s="10"/>
      <c r="CF615" s="10"/>
      <c r="CG615" s="10"/>
    </row>
    <row r="616" spans="1:85" hidden="1">
      <c r="A616" s="10" t="s">
        <v>4757</v>
      </c>
      <c r="B616" s="10">
        <v>20335</v>
      </c>
      <c r="C616" s="11" t="s">
        <v>86</v>
      </c>
      <c r="D616" s="10" t="s">
        <v>4758</v>
      </c>
      <c r="E616" s="10" t="s">
        <v>4759</v>
      </c>
      <c r="F616" s="10" t="s">
        <v>514</v>
      </c>
      <c r="G616" s="10"/>
      <c r="H616" s="10"/>
      <c r="I616" s="10"/>
      <c r="J616" s="10"/>
      <c r="K616" s="12" t="s">
        <v>4760</v>
      </c>
      <c r="L616" s="10" t="s">
        <v>91</v>
      </c>
      <c r="M616" s="10" t="s">
        <v>92</v>
      </c>
      <c r="N616" s="10" t="s">
        <v>91</v>
      </c>
      <c r="O616" s="10" t="s">
        <v>16</v>
      </c>
      <c r="P616" s="10" t="s">
        <v>93</v>
      </c>
      <c r="Q616" s="10">
        <v>1</v>
      </c>
      <c r="R616" s="10">
        <v>0</v>
      </c>
      <c r="S616" s="10">
        <v>0</v>
      </c>
      <c r="T616" s="10">
        <v>0</v>
      </c>
      <c r="U616" s="10">
        <v>0</v>
      </c>
      <c r="V616" s="10">
        <v>0</v>
      </c>
      <c r="W616" s="10">
        <v>0</v>
      </c>
      <c r="X616" s="10" t="s">
        <v>153</v>
      </c>
      <c r="Y616" s="10"/>
      <c r="Z616" s="10" t="s">
        <v>571</v>
      </c>
      <c r="AA616" s="10">
        <v>2044</v>
      </c>
      <c r="AB616" s="10" t="s">
        <v>572</v>
      </c>
      <c r="AC616" s="10" t="s">
        <v>4761</v>
      </c>
      <c r="AD616" s="10">
        <v>2014</v>
      </c>
      <c r="AE616" s="10" t="s">
        <v>116</v>
      </c>
      <c r="AF616" s="10" t="s">
        <v>117</v>
      </c>
      <c r="AG616" s="10"/>
      <c r="AH616" s="10">
        <v>0</v>
      </c>
      <c r="AI616" s="10">
        <v>0</v>
      </c>
      <c r="AJ616" s="10">
        <v>0</v>
      </c>
      <c r="AK616" s="10">
        <v>0</v>
      </c>
      <c r="AL616" s="10">
        <v>0</v>
      </c>
      <c r="AM616" s="10">
        <v>0</v>
      </c>
      <c r="AN616" s="10">
        <v>1</v>
      </c>
      <c r="AO616" s="10">
        <v>0</v>
      </c>
      <c r="AP616" s="10">
        <v>0</v>
      </c>
      <c r="AQ616" s="10">
        <v>0</v>
      </c>
      <c r="AR616" s="10">
        <v>0</v>
      </c>
      <c r="AS616" s="10">
        <v>0</v>
      </c>
      <c r="AT616" s="10">
        <v>0</v>
      </c>
      <c r="AU616" s="10"/>
      <c r="AV616" s="10"/>
      <c r="AW616" s="10"/>
      <c r="AX616" s="10">
        <v>2024</v>
      </c>
      <c r="AY616" s="10" t="s">
        <v>4762</v>
      </c>
      <c r="AZ616" s="10" t="s">
        <v>4423</v>
      </c>
      <c r="BA616" s="10"/>
      <c r="BB616" s="10">
        <v>1</v>
      </c>
      <c r="BC616" s="10" t="s">
        <v>854</v>
      </c>
      <c r="BD616" s="10" t="s">
        <v>855</v>
      </c>
      <c r="BE616" s="10"/>
      <c r="BF616" s="10"/>
      <c r="BG616" s="10"/>
      <c r="BH616" s="10"/>
      <c r="BI616" s="10"/>
      <c r="BJ616" s="10"/>
      <c r="BK616" s="10"/>
      <c r="BL616" s="10"/>
      <c r="BM616" s="10"/>
      <c r="BN616" s="12" t="s">
        <v>3244</v>
      </c>
      <c r="BO616" s="12" t="s">
        <v>1692</v>
      </c>
      <c r="BP616" s="10"/>
      <c r="BQ616" s="10" t="s">
        <v>91</v>
      </c>
      <c r="BR616" s="10">
        <v>2024</v>
      </c>
      <c r="BS616" s="10" t="str">
        <f>+_xlfn.XLOOKUP(Tabla1[[#This Row],[COD_ACT]],'[1]VF (2)'!$B:$B,'[1]VF (2)'!$AGD:$AGD)</f>
        <v>101;103;205;203;204;302;303;305;306;307;402;403;404;501</v>
      </c>
      <c r="BT616" s="10" t="str">
        <f>+_xlfn.XLOOKUP(Tabla1[[#This Row],[COD_ACT]],'[1]VF (2)'!$B:$B,'[1]VF (2)'!$AGC:$AGC)</f>
        <v>102</v>
      </c>
      <c r="BU616" s="10" t="e">
        <f>+_xlfn.XLOOKUP(Tabla1[[#This Row],[COD_ACT]],'[2]COMPACTO PUNTO Y COMA'!$A:$A,'[2]COMPACTO PUNTO Y COMA'!$C:$C)</f>
        <v>#N/A</v>
      </c>
      <c r="BV616" s="10" t="e">
        <f>+_xlfn.XLOOKUP(Tabla1[[#This Row],[COD_ACT]],[3]Sheet1!$A:$A,[3]Sheet1!$B:$B)</f>
        <v>#N/A</v>
      </c>
      <c r="BW616" s="14" t="s">
        <v>107</v>
      </c>
      <c r="BX616" s="10" t="s">
        <v>4763</v>
      </c>
      <c r="BY616" s="10"/>
      <c r="BZ616" s="10"/>
      <c r="CA616" s="10"/>
      <c r="CB616" s="10"/>
      <c r="CC616" s="10"/>
      <c r="CD616" s="10"/>
      <c r="CE616" s="10"/>
      <c r="CF616" s="10"/>
      <c r="CG616" s="10"/>
    </row>
    <row r="617" spans="1:85" hidden="1">
      <c r="A617" s="10" t="s">
        <v>4764</v>
      </c>
      <c r="B617" s="10">
        <v>23515</v>
      </c>
      <c r="C617" s="11" t="s">
        <v>86</v>
      </c>
      <c r="D617" s="10" t="s">
        <v>4765</v>
      </c>
      <c r="E617" s="10" t="s">
        <v>4766</v>
      </c>
      <c r="F617" s="10" t="s">
        <v>514</v>
      </c>
      <c r="G617" s="10"/>
      <c r="H617" s="10"/>
      <c r="I617" s="10"/>
      <c r="J617" s="10"/>
      <c r="K617" s="12" t="s">
        <v>4767</v>
      </c>
      <c r="L617" s="10" t="s">
        <v>91</v>
      </c>
      <c r="M617" s="10" t="s">
        <v>92</v>
      </c>
      <c r="N617" s="10" t="s">
        <v>91</v>
      </c>
      <c r="O617" s="10" t="s">
        <v>16</v>
      </c>
      <c r="P617" s="10" t="s">
        <v>93</v>
      </c>
      <c r="Q617" s="10">
        <v>1</v>
      </c>
      <c r="R617" s="10">
        <v>0</v>
      </c>
      <c r="S617" s="10">
        <v>0</v>
      </c>
      <c r="T617" s="10">
        <v>0</v>
      </c>
      <c r="U617" s="10">
        <v>0</v>
      </c>
      <c r="V617" s="10">
        <v>0</v>
      </c>
      <c r="W617" s="10">
        <v>0</v>
      </c>
      <c r="X617" s="10" t="s">
        <v>94</v>
      </c>
      <c r="Y617" s="10"/>
      <c r="Z617" s="10" t="s">
        <v>1208</v>
      </c>
      <c r="AA617" s="10">
        <v>2026</v>
      </c>
      <c r="AB617" s="10" t="s">
        <v>1209</v>
      </c>
      <c r="AC617" s="10" t="s">
        <v>4768</v>
      </c>
      <c r="AD617" s="10">
        <v>2014</v>
      </c>
      <c r="AE617" s="10" t="s">
        <v>116</v>
      </c>
      <c r="AF617" s="10" t="s">
        <v>117</v>
      </c>
      <c r="AG617" s="10"/>
      <c r="AH617" s="10">
        <v>0</v>
      </c>
      <c r="AI617" s="10">
        <v>0</v>
      </c>
      <c r="AJ617" s="10">
        <v>0</v>
      </c>
      <c r="AK617" s="10">
        <v>0</v>
      </c>
      <c r="AL617" s="10">
        <v>0</v>
      </c>
      <c r="AM617" s="10">
        <v>0</v>
      </c>
      <c r="AN617" s="10">
        <v>1</v>
      </c>
      <c r="AO617" s="10"/>
      <c r="AP617" s="10"/>
      <c r="AQ617" s="10"/>
      <c r="AR617" s="10"/>
      <c r="AS617" s="10"/>
      <c r="AT617" s="10"/>
      <c r="AU617" s="10"/>
      <c r="AV617" s="10"/>
      <c r="AW617" s="10"/>
      <c r="AX617" s="10">
        <v>2024</v>
      </c>
      <c r="AY617" s="10" t="s">
        <v>4769</v>
      </c>
      <c r="AZ617" s="10" t="s">
        <v>4423</v>
      </c>
      <c r="BA617" s="10"/>
      <c r="BB617" s="10">
        <v>1</v>
      </c>
      <c r="BC617" s="10" t="s">
        <v>104</v>
      </c>
      <c r="BD617" s="10" t="s">
        <v>105</v>
      </c>
      <c r="BE617" s="10"/>
      <c r="BF617" s="10"/>
      <c r="BG617" s="10"/>
      <c r="BH617" s="10"/>
      <c r="BI617" s="10"/>
      <c r="BJ617" s="10"/>
      <c r="BK617" s="10"/>
      <c r="BL617" s="10"/>
      <c r="BM617" s="10"/>
      <c r="BN617" s="12">
        <v>2024</v>
      </c>
      <c r="BO617" s="12">
        <v>2024</v>
      </c>
      <c r="BP617" s="10"/>
      <c r="BQ617" s="10" t="s">
        <v>91</v>
      </c>
      <c r="BR617" s="10">
        <v>2024</v>
      </c>
      <c r="BS617" s="10" t="str">
        <f>+_xlfn.XLOOKUP(Tabla1[[#This Row],[COD_ACT]],'[1]VF (2)'!$B:$B,'[1]VF (2)'!$AGD:$AGD)</f>
        <v>101;103;205;203;204;501;502;505;506;507;509;510;511</v>
      </c>
      <c r="BT617" s="10" t="str">
        <f>+_xlfn.XLOOKUP(Tabla1[[#This Row],[COD_ACT]],'[1]VF (2)'!$B:$B,'[1]VF (2)'!$AGC:$AGC)</f>
        <v>104</v>
      </c>
      <c r="BU617" s="10" t="e">
        <f>+_xlfn.XLOOKUP(Tabla1[[#This Row],[COD_ACT]],'[2]COMPACTO PUNTO Y COMA'!$A:$A,'[2]COMPACTO PUNTO Y COMA'!$C:$C)</f>
        <v>#N/A</v>
      </c>
      <c r="BV617" s="10" t="e">
        <f>+_xlfn.XLOOKUP(Tabla1[[#This Row],[COD_ACT]],[3]Sheet1!$A:$A,[3]Sheet1!$B:$B)</f>
        <v>#N/A</v>
      </c>
      <c r="BW617" s="14" t="s">
        <v>1254</v>
      </c>
      <c r="BX617" s="10" t="s">
        <v>4770</v>
      </c>
      <c r="BY617" s="10"/>
      <c r="BZ617" s="10"/>
      <c r="CA617" s="10"/>
      <c r="CB617" s="10"/>
      <c r="CC617" s="10"/>
      <c r="CD617" s="10"/>
      <c r="CE617" s="10"/>
      <c r="CF617" s="10"/>
      <c r="CG617" s="10"/>
    </row>
    <row r="618" spans="1:85" hidden="1">
      <c r="A618" s="10" t="s">
        <v>4771</v>
      </c>
      <c r="B618" s="10">
        <v>33813</v>
      </c>
      <c r="C618" s="11" t="s">
        <v>86</v>
      </c>
      <c r="D618" s="10" t="s">
        <v>4772</v>
      </c>
      <c r="E618" s="10" t="s">
        <v>4773</v>
      </c>
      <c r="F618" s="10" t="s">
        <v>514</v>
      </c>
      <c r="G618" s="10"/>
      <c r="H618" s="10"/>
      <c r="I618" s="10"/>
      <c r="J618" s="10"/>
      <c r="K618" s="12" t="s">
        <v>4774</v>
      </c>
      <c r="L618" s="10" t="s">
        <v>91</v>
      </c>
      <c r="M618" s="10" t="s">
        <v>92</v>
      </c>
      <c r="N618" s="10" t="s">
        <v>91</v>
      </c>
      <c r="O618" s="10" t="s">
        <v>16</v>
      </c>
      <c r="P618" s="10" t="s">
        <v>93</v>
      </c>
      <c r="Q618" s="10">
        <v>1</v>
      </c>
      <c r="R618" s="10">
        <v>0</v>
      </c>
      <c r="S618" s="10">
        <v>0</v>
      </c>
      <c r="T618" s="10">
        <v>0</v>
      </c>
      <c r="U618" s="10">
        <v>0</v>
      </c>
      <c r="V618" s="10">
        <v>0</v>
      </c>
      <c r="W618" s="10">
        <v>0</v>
      </c>
      <c r="X618" s="10" t="s">
        <v>112</v>
      </c>
      <c r="Y618" s="10"/>
      <c r="Z618" s="10" t="s">
        <v>1208</v>
      </c>
      <c r="AA618" s="10">
        <v>2026</v>
      </c>
      <c r="AB618" s="10" t="s">
        <v>1209</v>
      </c>
      <c r="AC618" s="10" t="s">
        <v>4772</v>
      </c>
      <c r="AD618" s="10">
        <v>2014</v>
      </c>
      <c r="AE618" s="10" t="s">
        <v>116</v>
      </c>
      <c r="AF618" s="10" t="s">
        <v>117</v>
      </c>
      <c r="AG618" s="10"/>
      <c r="AH618" s="10">
        <v>0</v>
      </c>
      <c r="AI618" s="10">
        <v>0</v>
      </c>
      <c r="AJ618" s="10">
        <v>0</v>
      </c>
      <c r="AK618" s="10">
        <v>0</v>
      </c>
      <c r="AL618" s="10">
        <v>0</v>
      </c>
      <c r="AM618" s="10">
        <v>0</v>
      </c>
      <c r="AN618" s="10">
        <v>1</v>
      </c>
      <c r="AO618" s="10">
        <v>1</v>
      </c>
      <c r="AP618" s="10">
        <v>0</v>
      </c>
      <c r="AQ618" s="10">
        <v>0</v>
      </c>
      <c r="AR618" s="10">
        <v>0</v>
      </c>
      <c r="AS618" s="10">
        <v>0</v>
      </c>
      <c r="AT618" s="10">
        <v>0</v>
      </c>
      <c r="AU618" s="10"/>
      <c r="AV618" s="10"/>
      <c r="AW618" s="10"/>
      <c r="AX618" s="10">
        <v>2024</v>
      </c>
      <c r="AY618" s="10" t="s">
        <v>4775</v>
      </c>
      <c r="AZ618" s="10" t="s">
        <v>4423</v>
      </c>
      <c r="BA618" s="10"/>
      <c r="BB618" s="10">
        <v>1</v>
      </c>
      <c r="BC618" s="10" t="s">
        <v>3065</v>
      </c>
      <c r="BD618" s="10" t="s">
        <v>3066</v>
      </c>
      <c r="BE618" s="10"/>
      <c r="BF618" s="10"/>
      <c r="BG618" s="10"/>
      <c r="BH618" s="10"/>
      <c r="BI618" s="10"/>
      <c r="BJ618" s="10"/>
      <c r="BK618" s="10"/>
      <c r="BL618" s="10"/>
      <c r="BM618" s="10"/>
      <c r="BN618" s="12" t="s">
        <v>1691</v>
      </c>
      <c r="BO618" s="12" t="s">
        <v>4776</v>
      </c>
      <c r="BP618" s="10"/>
      <c r="BQ618" s="10" t="s">
        <v>91</v>
      </c>
      <c r="BR618" s="10">
        <v>2024</v>
      </c>
      <c r="BS618" s="10" t="str">
        <f>+_xlfn.XLOOKUP(Tabla1[[#This Row],[COD_ACT]],'[1]VF (2)'!$B:$B,'[1]VF (2)'!$AGD:$AGD)</f>
        <v>202;205;203;204</v>
      </c>
      <c r="BT618" s="10" t="str">
        <f>+_xlfn.XLOOKUP(Tabla1[[#This Row],[COD_ACT]],'[1]VF (2)'!$B:$B,'[1]VF (2)'!$AGC:$AGC)</f>
        <v>102</v>
      </c>
      <c r="BU618" s="10" t="e">
        <f>+_xlfn.XLOOKUP(Tabla1[[#This Row],[COD_ACT]],'[2]COMPACTO PUNTO Y COMA'!$A:$A,'[2]COMPACTO PUNTO Y COMA'!$C:$C)</f>
        <v>#N/A</v>
      </c>
      <c r="BV618" s="10" t="e">
        <f>+_xlfn.XLOOKUP(Tabla1[[#This Row],[COD_ACT]],[3]Sheet1!$A:$A,[3]Sheet1!$B:$B)</f>
        <v>#N/A</v>
      </c>
      <c r="BW618" s="14" t="s">
        <v>107</v>
      </c>
      <c r="BX618" s="10" t="s">
        <v>4777</v>
      </c>
      <c r="BY618" s="10"/>
      <c r="BZ618" s="10"/>
      <c r="CA618" s="10"/>
      <c r="CB618" s="10"/>
      <c r="CC618" s="10"/>
      <c r="CD618" s="10"/>
      <c r="CE618" s="10"/>
      <c r="CF618" s="10"/>
      <c r="CG618" s="10"/>
    </row>
    <row r="619" spans="1:85" hidden="1">
      <c r="A619" s="10" t="s">
        <v>4778</v>
      </c>
      <c r="B619" s="10">
        <v>23622</v>
      </c>
      <c r="C619" s="11" t="s">
        <v>86</v>
      </c>
      <c r="D619" s="10" t="s">
        <v>4779</v>
      </c>
      <c r="E619" s="10" t="s">
        <v>4780</v>
      </c>
      <c r="F619" s="10" t="s">
        <v>514</v>
      </c>
      <c r="G619" s="10"/>
      <c r="H619" s="10"/>
      <c r="I619" s="10"/>
      <c r="J619" s="10"/>
      <c r="K619" s="12" t="s">
        <v>4540</v>
      </c>
      <c r="L619" s="10" t="s">
        <v>91</v>
      </c>
      <c r="M619" s="10" t="s">
        <v>92</v>
      </c>
      <c r="N619" s="10" t="s">
        <v>91</v>
      </c>
      <c r="O619" s="10" t="s">
        <v>16</v>
      </c>
      <c r="P619" s="10" t="s">
        <v>93</v>
      </c>
      <c r="Q619" s="10">
        <v>1</v>
      </c>
      <c r="R619" s="10">
        <v>0</v>
      </c>
      <c r="S619" s="10">
        <v>0</v>
      </c>
      <c r="T619" s="10">
        <v>0</v>
      </c>
      <c r="U619" s="10">
        <v>0</v>
      </c>
      <c r="V619" s="10">
        <v>0</v>
      </c>
      <c r="W619" s="10">
        <v>0</v>
      </c>
      <c r="X619" s="10" t="s">
        <v>94</v>
      </c>
      <c r="Y619" s="10"/>
      <c r="Z619" s="10" t="s">
        <v>1208</v>
      </c>
      <c r="AA619" s="10">
        <v>2026</v>
      </c>
      <c r="AB619" s="10" t="s">
        <v>1209</v>
      </c>
      <c r="AC619" s="10" t="s">
        <v>4421</v>
      </c>
      <c r="AD619" s="10">
        <v>2014</v>
      </c>
      <c r="AE619" s="10" t="s">
        <v>116</v>
      </c>
      <c r="AF619" s="10" t="s">
        <v>117</v>
      </c>
      <c r="AG619" s="10"/>
      <c r="AH619" s="10">
        <v>0</v>
      </c>
      <c r="AI619" s="10">
        <v>0</v>
      </c>
      <c r="AJ619" s="10">
        <v>0</v>
      </c>
      <c r="AK619" s="10">
        <v>0</v>
      </c>
      <c r="AL619" s="10">
        <v>0</v>
      </c>
      <c r="AM619" s="10">
        <v>0</v>
      </c>
      <c r="AN619" s="10">
        <v>1</v>
      </c>
      <c r="AO619" s="10">
        <v>0</v>
      </c>
      <c r="AP619" s="10">
        <v>0</v>
      </c>
      <c r="AQ619" s="10">
        <v>0</v>
      </c>
      <c r="AR619" s="10">
        <v>0</v>
      </c>
      <c r="AS619" s="10">
        <v>0</v>
      </c>
      <c r="AT619" s="10">
        <v>0</v>
      </c>
      <c r="AU619" s="10"/>
      <c r="AV619" s="10"/>
      <c r="AW619" s="10"/>
      <c r="AX619" s="10">
        <v>2024</v>
      </c>
      <c r="AY619" s="10" t="s">
        <v>4781</v>
      </c>
      <c r="AZ619" s="10" t="s">
        <v>4423</v>
      </c>
      <c r="BA619" s="10"/>
      <c r="BB619" s="10">
        <v>1</v>
      </c>
      <c r="BC619" s="10" t="s">
        <v>104</v>
      </c>
      <c r="BD619" s="10" t="s">
        <v>105</v>
      </c>
      <c r="BE619" s="10"/>
      <c r="BF619" s="10"/>
      <c r="BG619" s="10"/>
      <c r="BH619" s="10"/>
      <c r="BI619" s="10"/>
      <c r="BJ619" s="10"/>
      <c r="BK619" s="10"/>
      <c r="BL619" s="10"/>
      <c r="BM619" s="10"/>
      <c r="BN619" s="12" t="s">
        <v>1691</v>
      </c>
      <c r="BO619" s="12" t="s">
        <v>3784</v>
      </c>
      <c r="BP619" s="10"/>
      <c r="BQ619" s="10" t="s">
        <v>91</v>
      </c>
      <c r="BR619" s="10">
        <v>2024</v>
      </c>
      <c r="BS619" s="10" t="str">
        <f>+_xlfn.XLOOKUP(Tabla1[[#This Row],[COD_ACT]],'[1]VF (2)'!$B:$B,'[1]VF (2)'!$AGD:$AGD)</f>
        <v>101;104;205;203;204;306;501</v>
      </c>
      <c r="BT619" s="10" t="str">
        <f>+_xlfn.XLOOKUP(Tabla1[[#This Row],[COD_ACT]],'[1]VF (2)'!$B:$B,'[1]VF (2)'!$AGC:$AGC)</f>
        <v>102</v>
      </c>
      <c r="BU619" s="10" t="e">
        <f>+_xlfn.XLOOKUP(Tabla1[[#This Row],[COD_ACT]],'[2]COMPACTO PUNTO Y COMA'!$A:$A,'[2]COMPACTO PUNTO Y COMA'!$C:$C)</f>
        <v>#N/A</v>
      </c>
      <c r="BV619" s="10" t="e">
        <f>+_xlfn.XLOOKUP(Tabla1[[#This Row],[COD_ACT]],[3]Sheet1!$A:$A,[3]Sheet1!$B:$B)</f>
        <v>#N/A</v>
      </c>
      <c r="BW619" s="14" t="s">
        <v>107</v>
      </c>
      <c r="BX619" s="10" t="s">
        <v>4782</v>
      </c>
      <c r="BY619" s="10"/>
      <c r="BZ619" s="10"/>
      <c r="CA619" s="10"/>
      <c r="CB619" s="10"/>
      <c r="CC619" s="10"/>
      <c r="CD619" s="10"/>
      <c r="CE619" s="10"/>
      <c r="CF619" s="10"/>
      <c r="CG619" s="10"/>
    </row>
    <row r="620" spans="1:85" hidden="1">
      <c r="A620" s="10" t="s">
        <v>4783</v>
      </c>
      <c r="B620" s="10">
        <v>23040</v>
      </c>
      <c r="C620" s="11" t="s">
        <v>86</v>
      </c>
      <c r="D620" s="10" t="s">
        <v>4784</v>
      </c>
      <c r="E620" s="10" t="s">
        <v>4785</v>
      </c>
      <c r="F620" s="10" t="s">
        <v>514</v>
      </c>
      <c r="G620" s="10"/>
      <c r="H620" s="10"/>
      <c r="I620" s="10"/>
      <c r="J620" s="10"/>
      <c r="K620" s="12" t="s">
        <v>4786</v>
      </c>
      <c r="L620" s="10" t="s">
        <v>91</v>
      </c>
      <c r="M620" s="10" t="s">
        <v>92</v>
      </c>
      <c r="N620" s="10" t="s">
        <v>91</v>
      </c>
      <c r="O620" s="10" t="s">
        <v>16</v>
      </c>
      <c r="P620" s="10" t="s">
        <v>93</v>
      </c>
      <c r="Q620" s="10">
        <v>1</v>
      </c>
      <c r="R620" s="10">
        <v>0</v>
      </c>
      <c r="S620" s="10">
        <v>0</v>
      </c>
      <c r="T620" s="10">
        <v>0</v>
      </c>
      <c r="U620" s="10">
        <v>0</v>
      </c>
      <c r="V620" s="10">
        <v>0</v>
      </c>
      <c r="W620" s="10">
        <v>0</v>
      </c>
      <c r="X620" s="10" t="s">
        <v>94</v>
      </c>
      <c r="Y620" s="10"/>
      <c r="Z620" s="10" t="s">
        <v>1237</v>
      </c>
      <c r="AA620" s="10">
        <v>2040</v>
      </c>
      <c r="AB620" s="10" t="s">
        <v>1238</v>
      </c>
      <c r="AC620" s="10" t="s">
        <v>4787</v>
      </c>
      <c r="AD620" s="10">
        <v>2014</v>
      </c>
      <c r="AE620" s="10" t="s">
        <v>116</v>
      </c>
      <c r="AF620" s="10" t="s">
        <v>117</v>
      </c>
      <c r="AG620" s="10"/>
      <c r="AH620" s="10">
        <v>0</v>
      </c>
      <c r="AI620" s="10">
        <v>0</v>
      </c>
      <c r="AJ620" s="10">
        <v>0</v>
      </c>
      <c r="AK620" s="10">
        <v>0</v>
      </c>
      <c r="AL620" s="10">
        <v>0</v>
      </c>
      <c r="AM620" s="10">
        <v>0</v>
      </c>
      <c r="AN620" s="10">
        <v>1</v>
      </c>
      <c r="AO620" s="10">
        <v>0</v>
      </c>
      <c r="AP620" s="10">
        <v>0</v>
      </c>
      <c r="AQ620" s="10">
        <v>0</v>
      </c>
      <c r="AR620" s="10">
        <v>0</v>
      </c>
      <c r="AS620" s="10">
        <v>0</v>
      </c>
      <c r="AT620" s="10">
        <v>0</v>
      </c>
      <c r="AU620" s="10"/>
      <c r="AV620" s="10"/>
      <c r="AW620" s="10"/>
      <c r="AX620" s="10">
        <v>2024</v>
      </c>
      <c r="AY620" s="10" t="s">
        <v>4788</v>
      </c>
      <c r="AZ620" s="10" t="s">
        <v>4423</v>
      </c>
      <c r="BA620" s="10"/>
      <c r="BB620" s="10">
        <v>1</v>
      </c>
      <c r="BC620" s="10" t="s">
        <v>347</v>
      </c>
      <c r="BD620" s="10" t="s">
        <v>348</v>
      </c>
      <c r="BE620" s="10"/>
      <c r="BF620" s="10"/>
      <c r="BG620" s="10"/>
      <c r="BH620" s="10"/>
      <c r="BI620" s="10"/>
      <c r="BJ620" s="10"/>
      <c r="BK620" s="10"/>
      <c r="BL620" s="10"/>
      <c r="BM620" s="10"/>
      <c r="BN620" s="12" t="s">
        <v>586</v>
      </c>
      <c r="BO620" s="12" t="s">
        <v>349</v>
      </c>
      <c r="BP620" s="10"/>
      <c r="BQ620" s="10" t="s">
        <v>91</v>
      </c>
      <c r="BR620" s="10">
        <v>2024</v>
      </c>
      <c r="BS620" s="10" t="str">
        <f>+_xlfn.XLOOKUP(Tabla1[[#This Row],[COD_ACT]],'[1]VF (2)'!$B:$B,'[1]VF (2)'!$AGD:$AGD)</f>
        <v>101;104;205;203;403;404;501;507</v>
      </c>
      <c r="BT620" s="10" t="str">
        <f>+_xlfn.XLOOKUP(Tabla1[[#This Row],[COD_ACT]],'[1]VF (2)'!$B:$B,'[1]VF (2)'!$AGC:$AGC)</f>
        <v>102</v>
      </c>
      <c r="BU620" s="10" t="e">
        <f>+_xlfn.XLOOKUP(Tabla1[[#This Row],[COD_ACT]],'[2]COMPACTO PUNTO Y COMA'!$A:$A,'[2]COMPACTO PUNTO Y COMA'!$C:$C)</f>
        <v>#N/A</v>
      </c>
      <c r="BV620" s="10" t="e">
        <f>+_xlfn.XLOOKUP(Tabla1[[#This Row],[COD_ACT]],[3]Sheet1!$A:$A,[3]Sheet1!$B:$B)</f>
        <v>#N/A</v>
      </c>
      <c r="BW620" s="14" t="s">
        <v>107</v>
      </c>
      <c r="BX620" s="10" t="s">
        <v>4789</v>
      </c>
      <c r="BY620" s="10"/>
      <c r="BZ620" s="10"/>
      <c r="CA620" s="10"/>
      <c r="CB620" s="10"/>
      <c r="CC620" s="10"/>
      <c r="CD620" s="10"/>
      <c r="CE620" s="10"/>
      <c r="CF620" s="10"/>
      <c r="CG620" s="10"/>
    </row>
    <row r="621" spans="1:85" hidden="1">
      <c r="A621" s="11" t="s">
        <v>4790</v>
      </c>
      <c r="B621" s="10">
        <v>5447</v>
      </c>
      <c r="C621" s="11" t="s">
        <v>86</v>
      </c>
      <c r="D621" s="10" t="s">
        <v>4791</v>
      </c>
      <c r="E621" s="10" t="s">
        <v>4792</v>
      </c>
      <c r="F621" s="10" t="s">
        <v>514</v>
      </c>
      <c r="G621" s="10"/>
      <c r="H621" s="10"/>
      <c r="I621" s="10"/>
      <c r="J621" s="10"/>
      <c r="K621" s="12" t="s">
        <v>4793</v>
      </c>
      <c r="L621" s="10" t="s">
        <v>91</v>
      </c>
      <c r="M621" s="10" t="s">
        <v>92</v>
      </c>
      <c r="N621" s="10" t="s">
        <v>91</v>
      </c>
      <c r="O621" s="10" t="s">
        <v>16</v>
      </c>
      <c r="P621" s="10" t="s">
        <v>93</v>
      </c>
      <c r="Q621" s="10">
        <v>1</v>
      </c>
      <c r="R621" s="10">
        <v>0</v>
      </c>
      <c r="S621" s="10">
        <v>0</v>
      </c>
      <c r="T621" s="10">
        <v>0</v>
      </c>
      <c r="U621" s="10">
        <v>0</v>
      </c>
      <c r="V621" s="10">
        <v>0</v>
      </c>
      <c r="W621" s="10">
        <v>0</v>
      </c>
      <c r="X621" s="10" t="s">
        <v>112</v>
      </c>
      <c r="Y621" s="10"/>
      <c r="Z621" s="10" t="s">
        <v>571</v>
      </c>
      <c r="AA621" s="10">
        <v>2044</v>
      </c>
      <c r="AB621" s="10" t="s">
        <v>572</v>
      </c>
      <c r="AC621" s="10" t="s">
        <v>4794</v>
      </c>
      <c r="AD621" s="10">
        <v>2014</v>
      </c>
      <c r="AE621" s="10" t="s">
        <v>116</v>
      </c>
      <c r="AF621" s="10" t="s">
        <v>117</v>
      </c>
      <c r="AG621" s="10"/>
      <c r="AH621" s="10">
        <v>0</v>
      </c>
      <c r="AI621" s="10">
        <v>0</v>
      </c>
      <c r="AJ621" s="10">
        <v>0</v>
      </c>
      <c r="AK621" s="10">
        <v>0</v>
      </c>
      <c r="AL621" s="10">
        <v>0</v>
      </c>
      <c r="AM621" s="10">
        <v>0</v>
      </c>
      <c r="AN621" s="10">
        <v>1</v>
      </c>
      <c r="AO621" s="10">
        <v>0</v>
      </c>
      <c r="AP621" s="10">
        <v>0</v>
      </c>
      <c r="AQ621" s="10">
        <v>0</v>
      </c>
      <c r="AR621" s="10">
        <v>0</v>
      </c>
      <c r="AS621" s="10">
        <v>0</v>
      </c>
      <c r="AT621" s="10">
        <v>0</v>
      </c>
      <c r="AU621" s="10"/>
      <c r="AV621" s="10"/>
      <c r="AW621" s="10"/>
      <c r="AX621" s="10">
        <v>2024</v>
      </c>
      <c r="AY621" s="10" t="s">
        <v>4795</v>
      </c>
      <c r="AZ621" s="10" t="s">
        <v>4423</v>
      </c>
      <c r="BA621" s="10"/>
      <c r="BB621" s="10">
        <v>1</v>
      </c>
      <c r="BC621" s="10" t="s">
        <v>4267</v>
      </c>
      <c r="BD621" s="10" t="s">
        <v>4268</v>
      </c>
      <c r="BE621" s="10"/>
      <c r="BF621" s="10"/>
      <c r="BG621" s="10"/>
      <c r="BH621" s="10"/>
      <c r="BI621" s="10"/>
      <c r="BJ621" s="10"/>
      <c r="BK621" s="10"/>
      <c r="BL621" s="10"/>
      <c r="BM621" s="10"/>
      <c r="BN621" s="12" t="s">
        <v>2829</v>
      </c>
      <c r="BO621" s="12" t="s">
        <v>3381</v>
      </c>
      <c r="BP621" s="10"/>
      <c r="BQ621" s="10" t="s">
        <v>91</v>
      </c>
      <c r="BR621" s="10">
        <v>2024</v>
      </c>
      <c r="BS621" s="10" t="str">
        <f>+_xlfn.XLOOKUP(Tabla1[[#This Row],[COD_ACT]],'[1]VF (2)'!$B:$B,'[1]VF (2)'!$AGD:$AGD)</f>
        <v>101;501</v>
      </c>
      <c r="BT621" s="10">
        <f>+_xlfn.XLOOKUP(Tabla1[[#This Row],[COD_ACT]],'[1]VF (2)'!$B:$B,'[1]VF (2)'!$AGC:$AGC)</f>
        <v>0</v>
      </c>
      <c r="BU621" s="10" t="e">
        <f>+_xlfn.XLOOKUP(Tabla1[[#This Row],[COD_ACT]],'[2]COMPACTO PUNTO Y COMA'!$A:$A,'[2]COMPACTO PUNTO Y COMA'!$C:$C)</f>
        <v>#N/A</v>
      </c>
      <c r="BV621" s="10" t="e">
        <f>+_xlfn.XLOOKUP(Tabla1[[#This Row],[COD_ACT]],[3]Sheet1!$A:$A,[3]Sheet1!$B:$B)</f>
        <v>#N/A</v>
      </c>
      <c r="BW621" s="14">
        <v>500</v>
      </c>
      <c r="BX621" s="10" t="s">
        <v>4313</v>
      </c>
      <c r="BY621" s="10"/>
      <c r="BZ621" s="10"/>
      <c r="CA621" s="10"/>
      <c r="CB621" s="10"/>
      <c r="CC621" s="10"/>
      <c r="CD621" s="10"/>
      <c r="CE621" s="10"/>
      <c r="CF621" s="10"/>
      <c r="CG621" s="10"/>
    </row>
    <row r="622" spans="1:85" hidden="1">
      <c r="A622" s="10" t="s">
        <v>4796</v>
      </c>
      <c r="B622" s="10">
        <v>21033</v>
      </c>
      <c r="C622" s="11" t="s">
        <v>86</v>
      </c>
      <c r="D622" s="10" t="s">
        <v>4797</v>
      </c>
      <c r="E622" s="10" t="s">
        <v>4798</v>
      </c>
      <c r="F622" s="10" t="s">
        <v>514</v>
      </c>
      <c r="G622" s="10"/>
      <c r="H622" s="10"/>
      <c r="I622" s="10"/>
      <c r="J622" s="10"/>
      <c r="K622" s="12" t="s">
        <v>4799</v>
      </c>
      <c r="L622" s="10" t="s">
        <v>91</v>
      </c>
      <c r="M622" s="10" t="s">
        <v>92</v>
      </c>
      <c r="N622" s="10" t="s">
        <v>91</v>
      </c>
      <c r="O622" s="10" t="s">
        <v>16</v>
      </c>
      <c r="P622" s="10" t="s">
        <v>93</v>
      </c>
      <c r="Q622" s="10">
        <v>1</v>
      </c>
      <c r="R622" s="10">
        <v>0</v>
      </c>
      <c r="S622" s="10">
        <v>0</v>
      </c>
      <c r="T622" s="10">
        <v>0</v>
      </c>
      <c r="U622" s="10">
        <v>0</v>
      </c>
      <c r="V622" s="10">
        <v>0</v>
      </c>
      <c r="W622" s="10">
        <v>0</v>
      </c>
      <c r="X622" s="10" t="s">
        <v>458</v>
      </c>
      <c r="Y622" s="10"/>
      <c r="Z622" s="10" t="s">
        <v>762</v>
      </c>
      <c r="AA622" s="10">
        <v>2087</v>
      </c>
      <c r="AB622" s="10" t="s">
        <v>763</v>
      </c>
      <c r="AC622" s="10" t="s">
        <v>4800</v>
      </c>
      <c r="AD622" s="10">
        <v>2014</v>
      </c>
      <c r="AE622" s="10" t="s">
        <v>116</v>
      </c>
      <c r="AF622" s="10" t="s">
        <v>117</v>
      </c>
      <c r="AG622" s="10"/>
      <c r="AH622" s="10">
        <v>0</v>
      </c>
      <c r="AI622" s="10">
        <v>0</v>
      </c>
      <c r="AJ622" s="10">
        <v>0</v>
      </c>
      <c r="AK622" s="10">
        <v>0</v>
      </c>
      <c r="AL622" s="10">
        <v>0</v>
      </c>
      <c r="AM622" s="10">
        <v>0</v>
      </c>
      <c r="AN622" s="10">
        <v>1</v>
      </c>
      <c r="AO622" s="10">
        <v>0</v>
      </c>
      <c r="AP622" s="10">
        <v>0</v>
      </c>
      <c r="AQ622" s="10">
        <v>0</v>
      </c>
      <c r="AR622" s="10">
        <v>0</v>
      </c>
      <c r="AS622" s="10">
        <v>0</v>
      </c>
      <c r="AT622" s="10">
        <v>0</v>
      </c>
      <c r="AU622" s="10"/>
      <c r="AV622" s="10"/>
      <c r="AW622" s="10"/>
      <c r="AX622" s="10">
        <v>2024</v>
      </c>
      <c r="AY622" s="10" t="s">
        <v>4801</v>
      </c>
      <c r="AZ622" s="10" t="s">
        <v>4423</v>
      </c>
      <c r="BA622" s="10"/>
      <c r="BB622" s="10">
        <v>1</v>
      </c>
      <c r="BC622" s="10" t="s">
        <v>2573</v>
      </c>
      <c r="BD622" s="10" t="s">
        <v>2574</v>
      </c>
      <c r="BE622" s="10"/>
      <c r="BF622" s="10"/>
      <c r="BG622" s="10"/>
      <c r="BH622" s="10"/>
      <c r="BI622" s="10"/>
      <c r="BJ622" s="10"/>
      <c r="BK622" s="10"/>
      <c r="BL622" s="10"/>
      <c r="BM622" s="10"/>
      <c r="BN622" s="12" t="s">
        <v>4675</v>
      </c>
      <c r="BO622" s="12" t="s">
        <v>4802</v>
      </c>
      <c r="BP622" s="10"/>
      <c r="BQ622" s="10" t="s">
        <v>91</v>
      </c>
      <c r="BR622" s="10">
        <v>2024</v>
      </c>
      <c r="BS622" s="10" t="str">
        <f>+_xlfn.XLOOKUP(Tabla1[[#This Row],[COD_ACT]],'[1]VF (2)'!$B:$B,'[1]VF (2)'!$AGD:$AGD)</f>
        <v>103;104;504</v>
      </c>
      <c r="BT622" s="10" t="str">
        <f>+_xlfn.XLOOKUP(Tabla1[[#This Row],[COD_ACT]],'[1]VF (2)'!$B:$B,'[1]VF (2)'!$AGC:$AGC)</f>
        <v>102</v>
      </c>
      <c r="BU622" s="10" t="e">
        <f>+_xlfn.XLOOKUP(Tabla1[[#This Row],[COD_ACT]],'[2]COMPACTO PUNTO Y COMA'!$A:$A,'[2]COMPACTO PUNTO Y COMA'!$C:$C)</f>
        <v>#N/A</v>
      </c>
      <c r="BV622" s="10" t="e">
        <f>+_xlfn.XLOOKUP(Tabla1[[#This Row],[COD_ACT]],[3]Sheet1!$A:$A,[3]Sheet1!$B:$B)</f>
        <v>#N/A</v>
      </c>
      <c r="BW622" s="14" t="s">
        <v>107</v>
      </c>
      <c r="BX622" s="10" t="s">
        <v>4803</v>
      </c>
      <c r="BY622" s="10"/>
      <c r="BZ622" s="10"/>
      <c r="CA622" s="10"/>
      <c r="CB622" s="10"/>
      <c r="CC622" s="10"/>
      <c r="CD622" s="10"/>
      <c r="CE622" s="10"/>
      <c r="CF622" s="10"/>
      <c r="CG622" s="10"/>
    </row>
    <row r="623" spans="1:85" hidden="1">
      <c r="A623" s="10" t="s">
        <v>4804</v>
      </c>
      <c r="B623" s="10">
        <v>23599</v>
      </c>
      <c r="C623" s="11" t="s">
        <v>86</v>
      </c>
      <c r="D623" s="10" t="s">
        <v>4805</v>
      </c>
      <c r="E623" s="10" t="s">
        <v>4806</v>
      </c>
      <c r="F623" s="10" t="s">
        <v>514</v>
      </c>
      <c r="G623" s="10"/>
      <c r="H623" s="10"/>
      <c r="I623" s="10"/>
      <c r="J623" s="10"/>
      <c r="K623" s="12" t="s">
        <v>4807</v>
      </c>
      <c r="L623" s="10" t="s">
        <v>91</v>
      </c>
      <c r="M623" s="10" t="s">
        <v>92</v>
      </c>
      <c r="N623" s="10" t="s">
        <v>91</v>
      </c>
      <c r="O623" s="10" t="s">
        <v>16</v>
      </c>
      <c r="P623" s="10" t="s">
        <v>93</v>
      </c>
      <c r="Q623" s="10">
        <v>1</v>
      </c>
      <c r="R623" s="10">
        <v>0</v>
      </c>
      <c r="S623" s="10">
        <v>0</v>
      </c>
      <c r="T623" s="10">
        <v>0</v>
      </c>
      <c r="U623" s="10">
        <v>0</v>
      </c>
      <c r="V623" s="10">
        <v>0</v>
      </c>
      <c r="W623" s="10">
        <v>0</v>
      </c>
      <c r="X623" s="10" t="s">
        <v>94</v>
      </c>
      <c r="Y623" s="10"/>
      <c r="Z623" s="10" t="s">
        <v>1208</v>
      </c>
      <c r="AA623" s="10">
        <v>2026</v>
      </c>
      <c r="AB623" s="10" t="s">
        <v>1209</v>
      </c>
      <c r="AC623" s="10" t="s">
        <v>4808</v>
      </c>
      <c r="AD623" s="10">
        <v>2014</v>
      </c>
      <c r="AE623" s="10" t="s">
        <v>116</v>
      </c>
      <c r="AF623" s="10" t="s">
        <v>117</v>
      </c>
      <c r="AG623" s="10"/>
      <c r="AH623" s="10">
        <v>0</v>
      </c>
      <c r="AI623" s="10">
        <v>0</v>
      </c>
      <c r="AJ623" s="10">
        <v>0</v>
      </c>
      <c r="AK623" s="10">
        <v>0</v>
      </c>
      <c r="AL623" s="10">
        <v>0</v>
      </c>
      <c r="AM623" s="10">
        <v>0</v>
      </c>
      <c r="AN623" s="10">
        <v>1</v>
      </c>
      <c r="AO623" s="10">
        <v>0</v>
      </c>
      <c r="AP623" s="10">
        <v>0</v>
      </c>
      <c r="AQ623" s="10">
        <v>0</v>
      </c>
      <c r="AR623" s="10">
        <v>0</v>
      </c>
      <c r="AS623" s="10">
        <v>0</v>
      </c>
      <c r="AT623" s="10">
        <v>0</v>
      </c>
      <c r="AU623" s="10"/>
      <c r="AV623" s="10"/>
      <c r="AW623" s="10"/>
      <c r="AX623" s="10">
        <v>2024</v>
      </c>
      <c r="AY623" s="10" t="s">
        <v>4809</v>
      </c>
      <c r="AZ623" s="10" t="s">
        <v>4423</v>
      </c>
      <c r="BA623" s="10"/>
      <c r="BB623" s="10">
        <v>1</v>
      </c>
      <c r="BC623" s="10" t="s">
        <v>347</v>
      </c>
      <c r="BD623" s="10" t="s">
        <v>348</v>
      </c>
      <c r="BE623" s="10"/>
      <c r="BF623" s="10"/>
      <c r="BG623" s="10"/>
      <c r="BH623" s="10"/>
      <c r="BI623" s="10"/>
      <c r="BJ623" s="10"/>
      <c r="BK623" s="10"/>
      <c r="BL623" s="10"/>
      <c r="BM623" s="10"/>
      <c r="BN623" s="12" t="s">
        <v>4810</v>
      </c>
      <c r="BO623" s="12" t="s">
        <v>4706</v>
      </c>
      <c r="BP623" s="10"/>
      <c r="BQ623" s="10" t="s">
        <v>91</v>
      </c>
      <c r="BR623" s="10">
        <v>2024</v>
      </c>
      <c r="BS623" s="10" t="str">
        <f>+_xlfn.XLOOKUP(Tabla1[[#This Row],[COD_ACT]],'[1]VF (2)'!$B:$B,'[1]VF (2)'!$AGD:$AGD)</f>
        <v>101;203;501</v>
      </c>
      <c r="BT623" s="10">
        <f>+_xlfn.XLOOKUP(Tabla1[[#This Row],[COD_ACT]],'[1]VF (2)'!$B:$B,'[1]VF (2)'!$AGC:$AGC)</f>
        <v>0</v>
      </c>
      <c r="BU623" s="10" t="e">
        <f>+_xlfn.XLOOKUP(Tabla1[[#This Row],[COD_ACT]],'[2]COMPACTO PUNTO Y COMA'!$A:$A,'[2]COMPACTO PUNTO Y COMA'!$C:$C)</f>
        <v>#N/A</v>
      </c>
      <c r="BV623" s="10" t="e">
        <f>+_xlfn.XLOOKUP(Tabla1[[#This Row],[COD_ACT]],[3]Sheet1!$A:$A,[3]Sheet1!$B:$B)</f>
        <v>#N/A</v>
      </c>
      <c r="BW623" s="14">
        <v>500</v>
      </c>
      <c r="BX623" s="10" t="s">
        <v>4756</v>
      </c>
      <c r="BY623" s="10"/>
      <c r="BZ623" s="10"/>
      <c r="CA623" s="10"/>
      <c r="CB623" s="10"/>
      <c r="CC623" s="10"/>
      <c r="CD623" s="10"/>
      <c r="CE623" s="10"/>
      <c r="CF623" s="10"/>
      <c r="CG623" s="10"/>
    </row>
    <row r="624" spans="1:85" hidden="1">
      <c r="A624" s="10" t="s">
        <v>4811</v>
      </c>
      <c r="B624" s="10">
        <v>23294</v>
      </c>
      <c r="C624" s="11" t="s">
        <v>86</v>
      </c>
      <c r="D624" s="10" t="s">
        <v>4812</v>
      </c>
      <c r="E624" s="10" t="s">
        <v>4813</v>
      </c>
      <c r="F624" s="10" t="s">
        <v>514</v>
      </c>
      <c r="G624" s="10"/>
      <c r="H624" s="10"/>
      <c r="I624" s="10"/>
      <c r="J624" s="10"/>
      <c r="K624" s="12" t="s">
        <v>4807</v>
      </c>
      <c r="L624" s="10" t="s">
        <v>91</v>
      </c>
      <c r="M624" s="10" t="s">
        <v>92</v>
      </c>
      <c r="N624" s="10" t="s">
        <v>91</v>
      </c>
      <c r="O624" s="10" t="s">
        <v>16</v>
      </c>
      <c r="P624" s="10" t="s">
        <v>93</v>
      </c>
      <c r="Q624" s="10">
        <v>1</v>
      </c>
      <c r="R624" s="10">
        <v>0</v>
      </c>
      <c r="S624" s="10">
        <v>0</v>
      </c>
      <c r="T624" s="10">
        <v>0</v>
      </c>
      <c r="U624" s="10">
        <v>0</v>
      </c>
      <c r="V624" s="10">
        <v>0</v>
      </c>
      <c r="W624" s="10">
        <v>0</v>
      </c>
      <c r="X624" s="10" t="s">
        <v>458</v>
      </c>
      <c r="Y624" s="10"/>
      <c r="Z624" s="10" t="s">
        <v>1208</v>
      </c>
      <c r="AA624" s="10">
        <v>2026</v>
      </c>
      <c r="AB624" s="10" t="s">
        <v>1209</v>
      </c>
      <c r="AC624" s="10" t="s">
        <v>4812</v>
      </c>
      <c r="AD624" s="10">
        <v>2014</v>
      </c>
      <c r="AE624" s="10" t="s">
        <v>116</v>
      </c>
      <c r="AF624" s="10" t="s">
        <v>117</v>
      </c>
      <c r="AG624" s="10"/>
      <c r="AH624" s="10">
        <v>0</v>
      </c>
      <c r="AI624" s="10">
        <v>0</v>
      </c>
      <c r="AJ624" s="10">
        <v>0</v>
      </c>
      <c r="AK624" s="10">
        <v>0</v>
      </c>
      <c r="AL624" s="10">
        <v>0</v>
      </c>
      <c r="AM624" s="10">
        <v>0</v>
      </c>
      <c r="AN624" s="10">
        <v>1</v>
      </c>
      <c r="AO624" s="10">
        <v>0</v>
      </c>
      <c r="AP624" s="10">
        <v>0</v>
      </c>
      <c r="AQ624" s="10">
        <v>0</v>
      </c>
      <c r="AR624" s="10">
        <v>0</v>
      </c>
      <c r="AS624" s="10">
        <v>0</v>
      </c>
      <c r="AT624" s="10">
        <v>0</v>
      </c>
      <c r="AU624" s="10"/>
      <c r="AV624" s="10"/>
      <c r="AW624" s="10"/>
      <c r="AX624" s="10">
        <v>2024</v>
      </c>
      <c r="AY624" s="10" t="s">
        <v>4814</v>
      </c>
      <c r="AZ624" s="10" t="s">
        <v>4423</v>
      </c>
      <c r="BA624" s="10"/>
      <c r="BB624" s="10">
        <v>1</v>
      </c>
      <c r="BC624" s="10" t="s">
        <v>2436</v>
      </c>
      <c r="BD624" s="10" t="s">
        <v>2437</v>
      </c>
      <c r="BE624" s="10"/>
      <c r="BF624" s="10"/>
      <c r="BG624" s="10"/>
      <c r="BH624" s="10"/>
      <c r="BI624" s="10"/>
      <c r="BJ624" s="10"/>
      <c r="BK624" s="10"/>
      <c r="BL624" s="10"/>
      <c r="BM624" s="10"/>
      <c r="BN624" s="12" t="s">
        <v>4293</v>
      </c>
      <c r="BO624" s="12" t="s">
        <v>3784</v>
      </c>
      <c r="BP624" s="10"/>
      <c r="BQ624" s="10" t="s">
        <v>91</v>
      </c>
      <c r="BR624" s="10">
        <v>2024</v>
      </c>
      <c r="BS624" s="10" t="str">
        <f>+_xlfn.XLOOKUP(Tabla1[[#This Row],[COD_ACT]],'[1]VF (2)'!$B:$B,'[1]VF (2)'!$AGD:$AGD)</f>
        <v>101;203;502</v>
      </c>
      <c r="BT624" s="10" t="str">
        <f>+_xlfn.XLOOKUP(Tabla1[[#This Row],[COD_ACT]],'[1]VF (2)'!$B:$B,'[1]VF (2)'!$AGC:$AGC)</f>
        <v>102</v>
      </c>
      <c r="BU624" s="10" t="e">
        <f>+_xlfn.XLOOKUP(Tabla1[[#This Row],[COD_ACT]],'[2]COMPACTO PUNTO Y COMA'!$A:$A,'[2]COMPACTO PUNTO Y COMA'!$C:$C)</f>
        <v>#N/A</v>
      </c>
      <c r="BV624" s="10" t="e">
        <f>+_xlfn.XLOOKUP(Tabla1[[#This Row],[COD_ACT]],[3]Sheet1!$A:$A,[3]Sheet1!$B:$B)</f>
        <v>#N/A</v>
      </c>
      <c r="BW624" s="14" t="s">
        <v>107</v>
      </c>
      <c r="BX624" s="10" t="s">
        <v>4815</v>
      </c>
      <c r="BY624" s="10"/>
      <c r="BZ624" s="10"/>
      <c r="CA624" s="10"/>
      <c r="CB624" s="10"/>
      <c r="CC624" s="10"/>
      <c r="CD624" s="10"/>
      <c r="CE624" s="10"/>
      <c r="CF624" s="10"/>
      <c r="CG624" s="10"/>
    </row>
    <row r="625" spans="1:85" hidden="1">
      <c r="A625" s="10" t="s">
        <v>4816</v>
      </c>
      <c r="B625" s="10">
        <v>23596</v>
      </c>
      <c r="C625" s="11" t="s">
        <v>86</v>
      </c>
      <c r="D625" s="10" t="s">
        <v>4817</v>
      </c>
      <c r="E625" s="10" t="s">
        <v>4818</v>
      </c>
      <c r="F625" s="10" t="s">
        <v>514</v>
      </c>
      <c r="G625" s="10"/>
      <c r="H625" s="10"/>
      <c r="I625" s="10"/>
      <c r="J625" s="10"/>
      <c r="K625" s="12" t="s">
        <v>4819</v>
      </c>
      <c r="L625" s="10" t="s">
        <v>91</v>
      </c>
      <c r="M625" s="10" t="s">
        <v>92</v>
      </c>
      <c r="N625" s="10" t="s">
        <v>91</v>
      </c>
      <c r="O625" s="10" t="s">
        <v>16</v>
      </c>
      <c r="P625" s="10" t="s">
        <v>93</v>
      </c>
      <c r="Q625" s="10">
        <v>1</v>
      </c>
      <c r="R625" s="10">
        <v>0</v>
      </c>
      <c r="S625" s="10">
        <v>0</v>
      </c>
      <c r="T625" s="10">
        <v>0</v>
      </c>
      <c r="U625" s="10">
        <v>0</v>
      </c>
      <c r="V625" s="10">
        <v>0</v>
      </c>
      <c r="W625" s="10">
        <v>0</v>
      </c>
      <c r="X625" s="10" t="s">
        <v>94</v>
      </c>
      <c r="Y625" s="10"/>
      <c r="Z625" s="10" t="s">
        <v>1208</v>
      </c>
      <c r="AA625" s="10">
        <v>2026</v>
      </c>
      <c r="AB625" s="10" t="s">
        <v>1209</v>
      </c>
      <c r="AC625" s="10" t="s">
        <v>4817</v>
      </c>
      <c r="AD625" s="10">
        <v>2014</v>
      </c>
      <c r="AE625" s="10" t="s">
        <v>116</v>
      </c>
      <c r="AF625" s="10" t="s">
        <v>117</v>
      </c>
      <c r="AG625" s="10"/>
      <c r="AH625" s="10">
        <v>0</v>
      </c>
      <c r="AI625" s="10">
        <v>0</v>
      </c>
      <c r="AJ625" s="10">
        <v>0</v>
      </c>
      <c r="AK625" s="10">
        <v>0</v>
      </c>
      <c r="AL625" s="10">
        <v>0</v>
      </c>
      <c r="AM625" s="10">
        <v>0</v>
      </c>
      <c r="AN625" s="10">
        <v>1</v>
      </c>
      <c r="AO625" s="10"/>
      <c r="AP625" s="10"/>
      <c r="AQ625" s="10"/>
      <c r="AR625" s="10"/>
      <c r="AS625" s="10"/>
      <c r="AT625" s="10"/>
      <c r="AU625" s="10"/>
      <c r="AV625" s="10"/>
      <c r="AW625" s="10"/>
      <c r="AX625" s="10">
        <v>2024</v>
      </c>
      <c r="AY625" s="10" t="s">
        <v>4820</v>
      </c>
      <c r="AZ625" s="10" t="s">
        <v>4423</v>
      </c>
      <c r="BA625" s="10"/>
      <c r="BB625" s="10">
        <v>1</v>
      </c>
      <c r="BC625" s="10" t="s">
        <v>347</v>
      </c>
      <c r="BD625" s="10" t="s">
        <v>348</v>
      </c>
      <c r="BE625" s="10"/>
      <c r="BF625" s="10"/>
      <c r="BG625" s="10"/>
      <c r="BH625" s="10"/>
      <c r="BI625" s="10"/>
      <c r="BJ625" s="10"/>
      <c r="BK625" s="10"/>
      <c r="BL625" s="10"/>
      <c r="BM625" s="10"/>
      <c r="BN625" s="12">
        <v>2024</v>
      </c>
      <c r="BO625" s="12">
        <v>2024</v>
      </c>
      <c r="BP625" s="10"/>
      <c r="BQ625" s="10" t="s">
        <v>91</v>
      </c>
      <c r="BR625" s="10">
        <v>2024</v>
      </c>
      <c r="BS625" s="10" t="str">
        <f>+_xlfn.XLOOKUP(Tabla1[[#This Row],[COD_ACT]],'[1]VF (2)'!$B:$B,'[1]VF (2)'!$AGD:$AGD)</f>
        <v>203;505</v>
      </c>
      <c r="BT625" s="10" t="str">
        <f>+_xlfn.XLOOKUP(Tabla1[[#This Row],[COD_ACT]],'[1]VF (2)'!$B:$B,'[1]VF (2)'!$AGC:$AGC)</f>
        <v>102</v>
      </c>
      <c r="BU625" s="10" t="e">
        <f>+_xlfn.XLOOKUP(Tabla1[[#This Row],[COD_ACT]],'[2]COMPACTO PUNTO Y COMA'!$A:$A,'[2]COMPACTO PUNTO Y COMA'!$C:$C)</f>
        <v>#N/A</v>
      </c>
      <c r="BV625" s="10" t="e">
        <f>+_xlfn.XLOOKUP(Tabla1[[#This Row],[COD_ACT]],[3]Sheet1!$A:$A,[3]Sheet1!$B:$B)</f>
        <v>#N/A</v>
      </c>
      <c r="BW625" s="14" t="s">
        <v>107</v>
      </c>
      <c r="BX625" s="10" t="s">
        <v>4821</v>
      </c>
      <c r="BY625" s="10"/>
      <c r="BZ625" s="10"/>
      <c r="CA625" s="10"/>
      <c r="CB625" s="10"/>
      <c r="CC625" s="10"/>
      <c r="CD625" s="10"/>
      <c r="CE625" s="10"/>
      <c r="CF625" s="10"/>
      <c r="CG625" s="10"/>
    </row>
    <row r="626" spans="1:85" hidden="1">
      <c r="A626" s="10" t="s">
        <v>4822</v>
      </c>
      <c r="B626" s="10">
        <v>33819</v>
      </c>
      <c r="C626" s="11" t="s">
        <v>86</v>
      </c>
      <c r="D626" s="10" t="s">
        <v>4772</v>
      </c>
      <c r="E626" s="10" t="s">
        <v>4823</v>
      </c>
      <c r="F626" s="10" t="s">
        <v>514</v>
      </c>
      <c r="G626" s="10"/>
      <c r="H626" s="10"/>
      <c r="I626" s="10"/>
      <c r="J626" s="10"/>
      <c r="K626" s="12" t="s">
        <v>4774</v>
      </c>
      <c r="L626" s="10" t="s">
        <v>91</v>
      </c>
      <c r="M626" s="10" t="s">
        <v>92</v>
      </c>
      <c r="N626" s="10" t="s">
        <v>91</v>
      </c>
      <c r="O626" s="10" t="s">
        <v>16</v>
      </c>
      <c r="P626" s="10" t="s">
        <v>93</v>
      </c>
      <c r="Q626" s="10">
        <v>1</v>
      </c>
      <c r="R626" s="10">
        <v>0</v>
      </c>
      <c r="S626" s="10">
        <v>0</v>
      </c>
      <c r="T626" s="10">
        <v>0</v>
      </c>
      <c r="U626" s="10">
        <v>0</v>
      </c>
      <c r="V626" s="10">
        <v>0</v>
      </c>
      <c r="W626" s="10">
        <v>0</v>
      </c>
      <c r="X626" s="10" t="s">
        <v>94</v>
      </c>
      <c r="Y626" s="10"/>
      <c r="Z626" s="10" t="s">
        <v>1208</v>
      </c>
      <c r="AA626" s="10">
        <v>2026</v>
      </c>
      <c r="AB626" s="10" t="s">
        <v>1209</v>
      </c>
      <c r="AC626" s="10" t="s">
        <v>4772</v>
      </c>
      <c r="AD626" s="10">
        <v>2014</v>
      </c>
      <c r="AE626" s="10" t="s">
        <v>116</v>
      </c>
      <c r="AF626" s="10" t="s">
        <v>117</v>
      </c>
      <c r="AG626" s="10"/>
      <c r="AH626" s="10">
        <v>0</v>
      </c>
      <c r="AI626" s="10">
        <v>0</v>
      </c>
      <c r="AJ626" s="10">
        <v>0</v>
      </c>
      <c r="AK626" s="10">
        <v>0</v>
      </c>
      <c r="AL626" s="10">
        <v>0</v>
      </c>
      <c r="AM626" s="10">
        <v>0</v>
      </c>
      <c r="AN626" s="10">
        <v>1</v>
      </c>
      <c r="AO626" s="10">
        <v>1</v>
      </c>
      <c r="AP626" s="10">
        <v>0</v>
      </c>
      <c r="AQ626" s="10">
        <v>0</v>
      </c>
      <c r="AR626" s="10">
        <v>0</v>
      </c>
      <c r="AS626" s="10">
        <v>0</v>
      </c>
      <c r="AT626" s="10">
        <v>0</v>
      </c>
      <c r="AU626" s="10"/>
      <c r="AV626" s="10"/>
      <c r="AW626" s="10"/>
      <c r="AX626" s="10">
        <v>2024</v>
      </c>
      <c r="AY626" s="10" t="s">
        <v>4824</v>
      </c>
      <c r="AZ626" s="10" t="s">
        <v>4423</v>
      </c>
      <c r="BA626" s="10"/>
      <c r="BB626" s="10">
        <v>1</v>
      </c>
      <c r="BC626" s="10" t="s">
        <v>347</v>
      </c>
      <c r="BD626" s="10" t="s">
        <v>348</v>
      </c>
      <c r="BE626" s="10"/>
      <c r="BF626" s="10"/>
      <c r="BG626" s="10"/>
      <c r="BH626" s="10"/>
      <c r="BI626" s="10"/>
      <c r="BJ626" s="10"/>
      <c r="BK626" s="10"/>
      <c r="BL626" s="10"/>
      <c r="BM626" s="10"/>
      <c r="BN626" s="12" t="s">
        <v>1691</v>
      </c>
      <c r="BO626" s="12" t="s">
        <v>4776</v>
      </c>
      <c r="BP626" s="10"/>
      <c r="BQ626" s="10" t="s">
        <v>91</v>
      </c>
      <c r="BR626" s="10">
        <v>2024</v>
      </c>
      <c r="BS626" s="10" t="str">
        <f>+_xlfn.XLOOKUP(Tabla1[[#This Row],[COD_ACT]],'[1]VF (2)'!$B:$B,'[1]VF (2)'!$AGD:$AGD)</f>
        <v>202;205;203</v>
      </c>
      <c r="BT626" s="10" t="str">
        <f>+_xlfn.XLOOKUP(Tabla1[[#This Row],[COD_ACT]],'[1]VF (2)'!$B:$B,'[1]VF (2)'!$AGC:$AGC)</f>
        <v>102</v>
      </c>
      <c r="BU626" s="10" t="e">
        <f>+_xlfn.XLOOKUP(Tabla1[[#This Row],[COD_ACT]],'[2]COMPACTO PUNTO Y COMA'!$A:$A,'[2]COMPACTO PUNTO Y COMA'!$C:$C)</f>
        <v>#N/A</v>
      </c>
      <c r="BV626" s="10" t="e">
        <f>+_xlfn.XLOOKUP(Tabla1[[#This Row],[COD_ACT]],[3]Sheet1!$A:$A,[3]Sheet1!$B:$B)</f>
        <v>#N/A</v>
      </c>
      <c r="BW626" s="14" t="s">
        <v>107</v>
      </c>
      <c r="BX626" s="10" t="s">
        <v>4825</v>
      </c>
      <c r="BY626" s="10"/>
      <c r="BZ626" s="10"/>
      <c r="CA626" s="10"/>
      <c r="CB626" s="10"/>
      <c r="CC626" s="10"/>
      <c r="CD626" s="10"/>
      <c r="CE626" s="10"/>
      <c r="CF626" s="10"/>
      <c r="CG626" s="10"/>
    </row>
    <row r="627" spans="1:85" hidden="1">
      <c r="A627" s="10" t="s">
        <v>4826</v>
      </c>
      <c r="B627" s="10">
        <v>34065</v>
      </c>
      <c r="C627" s="11" t="s">
        <v>86</v>
      </c>
      <c r="D627" s="10" t="s">
        <v>4827</v>
      </c>
      <c r="E627" s="10" t="s">
        <v>4828</v>
      </c>
      <c r="F627" s="10" t="s">
        <v>514</v>
      </c>
      <c r="G627" s="11"/>
      <c r="H627" s="10"/>
      <c r="I627" s="10"/>
      <c r="J627" s="10"/>
      <c r="K627" s="12" t="s">
        <v>4547</v>
      </c>
      <c r="L627" s="10" t="s">
        <v>91</v>
      </c>
      <c r="M627" s="10" t="s">
        <v>92</v>
      </c>
      <c r="N627" s="10" t="s">
        <v>91</v>
      </c>
      <c r="O627" s="10" t="s">
        <v>16</v>
      </c>
      <c r="P627" s="10" t="s">
        <v>93</v>
      </c>
      <c r="Q627" s="10">
        <v>1</v>
      </c>
      <c r="R627" s="10">
        <v>0</v>
      </c>
      <c r="S627" s="10">
        <v>0</v>
      </c>
      <c r="T627" s="10">
        <v>0</v>
      </c>
      <c r="U627" s="10">
        <v>0</v>
      </c>
      <c r="V627" s="10">
        <v>0</v>
      </c>
      <c r="W627" s="10">
        <v>0</v>
      </c>
      <c r="X627" s="10" t="s">
        <v>94</v>
      </c>
      <c r="Y627" s="10"/>
      <c r="Z627" s="10" t="s">
        <v>762</v>
      </c>
      <c r="AA627" s="10">
        <v>2087</v>
      </c>
      <c r="AB627" s="10" t="s">
        <v>763</v>
      </c>
      <c r="AC627" s="10" t="s">
        <v>4827</v>
      </c>
      <c r="AD627" s="10">
        <v>2014</v>
      </c>
      <c r="AE627" s="10" t="s">
        <v>116</v>
      </c>
      <c r="AF627" s="10" t="s">
        <v>117</v>
      </c>
      <c r="AG627" s="10"/>
      <c r="AH627" s="10">
        <v>0</v>
      </c>
      <c r="AI627" s="10">
        <v>0</v>
      </c>
      <c r="AJ627" s="10">
        <v>0</v>
      </c>
      <c r="AK627" s="10">
        <v>0</v>
      </c>
      <c r="AL627" s="10">
        <v>0</v>
      </c>
      <c r="AM627" s="10">
        <v>0</v>
      </c>
      <c r="AN627" s="10">
        <v>1</v>
      </c>
      <c r="AO627" s="10">
        <v>0</v>
      </c>
      <c r="AP627" s="10">
        <v>0</v>
      </c>
      <c r="AQ627" s="10">
        <v>0</v>
      </c>
      <c r="AR627" s="10">
        <v>0</v>
      </c>
      <c r="AS627" s="10">
        <v>0</v>
      </c>
      <c r="AT627" s="10">
        <v>0</v>
      </c>
      <c r="AU627" s="13" t="s">
        <v>4548</v>
      </c>
      <c r="AV627" s="10"/>
      <c r="AW627" s="10"/>
      <c r="AX627" s="10">
        <v>2024</v>
      </c>
      <c r="AY627" s="10" t="s">
        <v>4829</v>
      </c>
      <c r="AZ627" s="10" t="s">
        <v>4423</v>
      </c>
      <c r="BA627" s="10"/>
      <c r="BB627" s="10">
        <v>1</v>
      </c>
      <c r="BC627" s="10" t="s">
        <v>347</v>
      </c>
      <c r="BD627" s="10" t="s">
        <v>348</v>
      </c>
      <c r="BE627" s="10"/>
      <c r="BF627" s="10"/>
      <c r="BG627" s="10"/>
      <c r="BH627" s="10"/>
      <c r="BI627" s="10"/>
      <c r="BJ627" s="10"/>
      <c r="BK627" s="10"/>
      <c r="BL627" s="10"/>
      <c r="BM627" s="10"/>
      <c r="BN627" s="12" t="s">
        <v>2829</v>
      </c>
      <c r="BO627" s="12" t="s">
        <v>4473</v>
      </c>
      <c r="BP627" s="10"/>
      <c r="BQ627" s="10" t="s">
        <v>91</v>
      </c>
      <c r="BR627" s="10">
        <v>2024</v>
      </c>
      <c r="BS627" s="10" t="str">
        <f>+_xlfn.XLOOKUP(Tabla1[[#This Row],[COD_ACT]],'[1]VF (2)'!$B:$B,'[1]VF (2)'!$AGD:$AGD)</f>
        <v>501;505;507</v>
      </c>
      <c r="BT627" s="10">
        <f>+_xlfn.XLOOKUP(Tabla1[[#This Row],[COD_ACT]],'[1]VF (2)'!$B:$B,'[1]VF (2)'!$AGC:$AGC)</f>
        <v>0</v>
      </c>
      <c r="BU627" s="10" t="e">
        <f>+_xlfn.XLOOKUP(Tabla1[[#This Row],[COD_ACT]],'[2]COMPACTO PUNTO Y COMA'!$A:$A,'[2]COMPACTO PUNTO Y COMA'!$C:$C)</f>
        <v>#N/A</v>
      </c>
      <c r="BV627" s="10" t="e">
        <f>+_xlfn.XLOOKUP(Tabla1[[#This Row],[COD_ACT]],[3]Sheet1!$A:$A,[3]Sheet1!$B:$B)</f>
        <v>#N/A</v>
      </c>
      <c r="BW627" s="14">
        <v>500</v>
      </c>
      <c r="BX627" s="10" t="s">
        <v>4550</v>
      </c>
      <c r="BY627" s="10"/>
      <c r="BZ627" s="10"/>
      <c r="CA627" s="10"/>
      <c r="CB627" s="10"/>
      <c r="CC627" s="10"/>
      <c r="CD627" s="10"/>
      <c r="CE627" s="10"/>
      <c r="CF627" s="10"/>
      <c r="CG627" s="10"/>
    </row>
    <row r="628" spans="1:85" hidden="1">
      <c r="A628" s="10" t="s">
        <v>4830</v>
      </c>
      <c r="B628" s="10">
        <v>22888</v>
      </c>
      <c r="C628" s="11" t="s">
        <v>86</v>
      </c>
      <c r="D628" s="10" t="s">
        <v>4831</v>
      </c>
      <c r="E628" s="10" t="s">
        <v>4832</v>
      </c>
      <c r="F628" s="10" t="s">
        <v>514</v>
      </c>
      <c r="G628" s="10"/>
      <c r="H628" s="10"/>
      <c r="I628" s="10"/>
      <c r="J628" s="10"/>
      <c r="K628" s="12" t="s">
        <v>4760</v>
      </c>
      <c r="L628" s="10" t="s">
        <v>91</v>
      </c>
      <c r="M628" s="10" t="s">
        <v>92</v>
      </c>
      <c r="N628" s="10" t="s">
        <v>91</v>
      </c>
      <c r="O628" s="10" t="s">
        <v>16</v>
      </c>
      <c r="P628" s="10" t="s">
        <v>93</v>
      </c>
      <c r="Q628" s="10">
        <v>1</v>
      </c>
      <c r="R628" s="10">
        <v>0</v>
      </c>
      <c r="S628" s="10">
        <v>0</v>
      </c>
      <c r="T628" s="10">
        <v>0</v>
      </c>
      <c r="U628" s="10">
        <v>0</v>
      </c>
      <c r="V628" s="10">
        <v>0</v>
      </c>
      <c r="W628" s="10">
        <v>0</v>
      </c>
      <c r="X628" s="10" t="s">
        <v>112</v>
      </c>
      <c r="Y628" s="10"/>
      <c r="Z628" s="10" t="s">
        <v>3574</v>
      </c>
      <c r="AA628" s="10">
        <v>2092</v>
      </c>
      <c r="AB628" s="10" t="s">
        <v>3575</v>
      </c>
      <c r="AC628" s="10" t="s">
        <v>4831</v>
      </c>
      <c r="AD628" s="10">
        <v>2044</v>
      </c>
      <c r="AE628" s="10" t="s">
        <v>571</v>
      </c>
      <c r="AF628" s="10" t="s">
        <v>572</v>
      </c>
      <c r="AG628" s="10"/>
      <c r="AH628" s="10">
        <v>0</v>
      </c>
      <c r="AI628" s="10">
        <v>0</v>
      </c>
      <c r="AJ628" s="10">
        <v>0</v>
      </c>
      <c r="AK628" s="10">
        <v>0</v>
      </c>
      <c r="AL628" s="10">
        <v>0</v>
      </c>
      <c r="AM628" s="10">
        <v>0</v>
      </c>
      <c r="AN628" s="10">
        <v>1</v>
      </c>
      <c r="AO628" s="10"/>
      <c r="AP628" s="10"/>
      <c r="AQ628" s="10"/>
      <c r="AR628" s="10"/>
      <c r="AS628" s="10"/>
      <c r="AT628" s="10"/>
      <c r="AU628" s="10"/>
      <c r="AV628" s="10"/>
      <c r="AW628" s="10"/>
      <c r="AX628" s="10">
        <v>2024</v>
      </c>
      <c r="AY628" s="10" t="s">
        <v>4833</v>
      </c>
      <c r="AZ628" s="10" t="s">
        <v>4423</v>
      </c>
      <c r="BA628" s="10"/>
      <c r="BB628" s="10">
        <v>1</v>
      </c>
      <c r="BC628" s="10" t="s">
        <v>1681</v>
      </c>
      <c r="BD628" s="10" t="s">
        <v>1682</v>
      </c>
      <c r="BE628" s="10"/>
      <c r="BF628" s="10"/>
      <c r="BG628" s="10"/>
      <c r="BH628" s="10"/>
      <c r="BI628" s="10"/>
      <c r="BJ628" s="10"/>
      <c r="BK628" s="10"/>
      <c r="BL628" s="10"/>
      <c r="BM628" s="10"/>
      <c r="BN628" s="12">
        <v>2024</v>
      </c>
      <c r="BO628" s="12">
        <v>2024</v>
      </c>
      <c r="BP628" s="10"/>
      <c r="BQ628" s="10" t="s">
        <v>91</v>
      </c>
      <c r="BR628" s="10">
        <v>2024</v>
      </c>
      <c r="BS628" s="10" t="str">
        <f>+_xlfn.XLOOKUP(Tabla1[[#This Row],[COD_ACT]],'[1]VF (2)'!$B:$B,'[1]VF (2)'!$AGD:$AGD)</f>
        <v>101;103;201;202;205;203;303;404;501</v>
      </c>
      <c r="BT628" s="10">
        <f>+_xlfn.XLOOKUP(Tabla1[[#This Row],[COD_ACT]],'[1]VF (2)'!$B:$B,'[1]VF (2)'!$AGC:$AGC)</f>
        <v>0</v>
      </c>
      <c r="BU628" s="10" t="e">
        <f>+_xlfn.XLOOKUP(Tabla1[[#This Row],[COD_ACT]],'[2]COMPACTO PUNTO Y COMA'!$A:$A,'[2]COMPACTO PUNTO Y COMA'!$C:$C)</f>
        <v>#N/A</v>
      </c>
      <c r="BV628" s="10" t="e">
        <f>+_xlfn.XLOOKUP(Tabla1[[#This Row],[COD_ACT]],[3]Sheet1!$A:$A,[3]Sheet1!$B:$B)</f>
        <v>#N/A</v>
      </c>
      <c r="BW628" s="14">
        <v>500</v>
      </c>
      <c r="BX628" s="10" t="s">
        <v>4834</v>
      </c>
      <c r="BY628" s="10"/>
      <c r="BZ628" s="10"/>
      <c r="CA628" s="10"/>
      <c r="CB628" s="10"/>
      <c r="CC628" s="10"/>
      <c r="CD628" s="10"/>
      <c r="CE628" s="10"/>
      <c r="CF628" s="10"/>
      <c r="CG628" s="10"/>
    </row>
    <row r="629" spans="1:85" hidden="1">
      <c r="A629" s="11" t="s">
        <v>4835</v>
      </c>
      <c r="B629" s="10">
        <v>5962</v>
      </c>
      <c r="C629" s="11" t="s">
        <v>86</v>
      </c>
      <c r="D629" s="10" t="s">
        <v>4836</v>
      </c>
      <c r="E629" s="10" t="s">
        <v>4837</v>
      </c>
      <c r="F629" s="10" t="s">
        <v>514</v>
      </c>
      <c r="G629" s="10"/>
      <c r="H629" s="10"/>
      <c r="I629" s="10"/>
      <c r="J629" s="10"/>
      <c r="K629" s="12" t="s">
        <v>4838</v>
      </c>
      <c r="L629" s="10" t="s">
        <v>91</v>
      </c>
      <c r="M629" s="10" t="s">
        <v>92</v>
      </c>
      <c r="N629" s="10" t="s">
        <v>91</v>
      </c>
      <c r="O629" s="10" t="s">
        <v>16</v>
      </c>
      <c r="P629" s="10" t="s">
        <v>93</v>
      </c>
      <c r="Q629" s="10">
        <v>1</v>
      </c>
      <c r="R629" s="10">
        <v>0</v>
      </c>
      <c r="S629" s="10">
        <v>0</v>
      </c>
      <c r="T629" s="10">
        <v>0</v>
      </c>
      <c r="U629" s="10">
        <v>0</v>
      </c>
      <c r="V629" s="10">
        <v>0</v>
      </c>
      <c r="W629" s="10">
        <v>0</v>
      </c>
      <c r="X629" s="10" t="s">
        <v>94</v>
      </c>
      <c r="Y629" s="10"/>
      <c r="Z629" s="10" t="s">
        <v>571</v>
      </c>
      <c r="AA629" s="10">
        <v>2044</v>
      </c>
      <c r="AB629" s="10" t="s">
        <v>572</v>
      </c>
      <c r="AC629" s="10" t="s">
        <v>4839</v>
      </c>
      <c r="AD629" s="10">
        <v>2014</v>
      </c>
      <c r="AE629" s="10" t="s">
        <v>116</v>
      </c>
      <c r="AF629" s="10" t="s">
        <v>117</v>
      </c>
      <c r="AG629" s="10"/>
      <c r="AH629" s="10">
        <v>0</v>
      </c>
      <c r="AI629" s="10">
        <v>0</v>
      </c>
      <c r="AJ629" s="10">
        <v>0</v>
      </c>
      <c r="AK629" s="10">
        <v>0</v>
      </c>
      <c r="AL629" s="10">
        <v>0</v>
      </c>
      <c r="AM629" s="10">
        <v>0</v>
      </c>
      <c r="AN629" s="10">
        <v>1</v>
      </c>
      <c r="AO629" s="10">
        <v>0</v>
      </c>
      <c r="AP629" s="10">
        <v>0</v>
      </c>
      <c r="AQ629" s="10">
        <v>0</v>
      </c>
      <c r="AR629" s="10">
        <v>0</v>
      </c>
      <c r="AS629" s="10">
        <v>0</v>
      </c>
      <c r="AT629" s="10">
        <v>0</v>
      </c>
      <c r="AU629" s="10"/>
      <c r="AV629" s="10"/>
      <c r="AW629" s="10"/>
      <c r="AX629" s="10">
        <v>2024</v>
      </c>
      <c r="AY629" s="10" t="s">
        <v>4840</v>
      </c>
      <c r="AZ629" s="10" t="s">
        <v>4423</v>
      </c>
      <c r="BA629" s="10"/>
      <c r="BB629" s="10">
        <v>1</v>
      </c>
      <c r="BC629" s="10" t="s">
        <v>766</v>
      </c>
      <c r="BD629" s="10" t="s">
        <v>767</v>
      </c>
      <c r="BE629" s="10"/>
      <c r="BF629" s="10"/>
      <c r="BG629" s="10"/>
      <c r="BH629" s="10"/>
      <c r="BI629" s="10"/>
      <c r="BJ629" s="10"/>
      <c r="BK629" s="10"/>
      <c r="BL629" s="10"/>
      <c r="BM629" s="10"/>
      <c r="BN629" s="12" t="s">
        <v>2829</v>
      </c>
      <c r="BO629" s="12" t="s">
        <v>538</v>
      </c>
      <c r="BP629" s="10"/>
      <c r="BQ629" s="10" t="s">
        <v>91</v>
      </c>
      <c r="BR629" s="10">
        <v>2024</v>
      </c>
      <c r="BS629" s="10" t="str">
        <f>+_xlfn.XLOOKUP(Tabla1[[#This Row],[COD_ACT]],'[1]VF (2)'!$B:$B,'[1]VF (2)'!$AGD:$AGD)</f>
        <v>101;102;105;201;202;205;203;401;402;403;504</v>
      </c>
      <c r="BT629" s="10">
        <f>+_xlfn.XLOOKUP(Tabla1[[#This Row],[COD_ACT]],'[1]VF (2)'!$B:$B,'[1]VF (2)'!$AGC:$AGC)</f>
        <v>0</v>
      </c>
      <c r="BU629" s="10" t="e">
        <f>+_xlfn.XLOOKUP(Tabla1[[#This Row],[COD_ACT]],'[2]COMPACTO PUNTO Y COMA'!$A:$A,'[2]COMPACTO PUNTO Y COMA'!$C:$C)</f>
        <v>#N/A</v>
      </c>
      <c r="BV629" s="10" t="e">
        <f>+_xlfn.XLOOKUP(Tabla1[[#This Row],[COD_ACT]],[3]Sheet1!$A:$A,[3]Sheet1!$B:$B)</f>
        <v>#N/A</v>
      </c>
      <c r="BW629" s="14">
        <v>500</v>
      </c>
      <c r="BX629" s="10" t="s">
        <v>4841</v>
      </c>
      <c r="BY629" s="10"/>
      <c r="BZ629" s="10"/>
      <c r="CA629" s="10"/>
      <c r="CB629" s="10"/>
      <c r="CC629" s="10"/>
      <c r="CD629" s="10"/>
      <c r="CE629" s="10"/>
      <c r="CF629" s="10"/>
      <c r="CG629" s="10"/>
    </row>
    <row r="630" spans="1:85" hidden="1">
      <c r="A630" s="10" t="s">
        <v>4842</v>
      </c>
      <c r="B630" s="10">
        <v>7669</v>
      </c>
      <c r="C630" s="11" t="s">
        <v>86</v>
      </c>
      <c r="D630" s="10" t="s">
        <v>4843</v>
      </c>
      <c r="E630" s="10" t="s">
        <v>4844</v>
      </c>
      <c r="F630" s="10" t="s">
        <v>514</v>
      </c>
      <c r="G630" s="10"/>
      <c r="H630" s="10"/>
      <c r="I630" s="10"/>
      <c r="J630" s="10"/>
      <c r="K630" s="12" t="s">
        <v>4845</v>
      </c>
      <c r="L630" s="10" t="s">
        <v>91</v>
      </c>
      <c r="M630" s="10" t="s">
        <v>92</v>
      </c>
      <c r="N630" s="10" t="s">
        <v>91</v>
      </c>
      <c r="O630" s="10" t="s">
        <v>16</v>
      </c>
      <c r="P630" s="10" t="s">
        <v>93</v>
      </c>
      <c r="Q630" s="10">
        <v>1</v>
      </c>
      <c r="R630" s="10">
        <v>0</v>
      </c>
      <c r="S630" s="10">
        <v>0</v>
      </c>
      <c r="T630" s="10">
        <v>0</v>
      </c>
      <c r="U630" s="10">
        <v>0</v>
      </c>
      <c r="V630" s="10">
        <v>0</v>
      </c>
      <c r="W630" s="10">
        <v>0</v>
      </c>
      <c r="X630" s="10" t="s">
        <v>153</v>
      </c>
      <c r="Y630" s="10"/>
      <c r="Z630" s="10" t="s">
        <v>571</v>
      </c>
      <c r="AA630" s="10">
        <v>2044</v>
      </c>
      <c r="AB630" s="10" t="s">
        <v>572</v>
      </c>
      <c r="AC630" s="10" t="s">
        <v>4846</v>
      </c>
      <c r="AD630" s="10">
        <v>2014</v>
      </c>
      <c r="AE630" s="10" t="s">
        <v>116</v>
      </c>
      <c r="AF630" s="10" t="s">
        <v>117</v>
      </c>
      <c r="AG630" s="10"/>
      <c r="AH630" s="10">
        <v>0</v>
      </c>
      <c r="AI630" s="10">
        <v>0</v>
      </c>
      <c r="AJ630" s="10">
        <v>0</v>
      </c>
      <c r="AK630" s="10">
        <v>0</v>
      </c>
      <c r="AL630" s="10">
        <v>0</v>
      </c>
      <c r="AM630" s="10">
        <v>0</v>
      </c>
      <c r="AN630" s="10">
        <v>1</v>
      </c>
      <c r="AO630" s="10">
        <v>0</v>
      </c>
      <c r="AP630" s="10">
        <v>0</v>
      </c>
      <c r="AQ630" s="10">
        <v>0</v>
      </c>
      <c r="AR630" s="10">
        <v>0</v>
      </c>
      <c r="AS630" s="10">
        <v>0</v>
      </c>
      <c r="AT630" s="10">
        <v>0</v>
      </c>
      <c r="AU630" s="10"/>
      <c r="AV630" s="10"/>
      <c r="AW630" s="10"/>
      <c r="AX630" s="10">
        <v>2024</v>
      </c>
      <c r="AY630" s="21" t="s">
        <v>4847</v>
      </c>
      <c r="AZ630" s="10" t="s">
        <v>4423</v>
      </c>
      <c r="BA630" s="10"/>
      <c r="BB630" s="10">
        <v>1</v>
      </c>
      <c r="BC630" s="10" t="s">
        <v>156</v>
      </c>
      <c r="BD630" s="10" t="s">
        <v>157</v>
      </c>
      <c r="BE630" s="10"/>
      <c r="BF630" s="10"/>
      <c r="BG630" s="10"/>
      <c r="BH630" s="10"/>
      <c r="BI630" s="10"/>
      <c r="BJ630" s="10"/>
      <c r="BK630" s="10"/>
      <c r="BL630" s="10"/>
      <c r="BM630" s="10"/>
      <c r="BN630" s="12" t="s">
        <v>944</v>
      </c>
      <c r="BO630" s="12" t="s">
        <v>538</v>
      </c>
      <c r="BP630" s="10"/>
      <c r="BQ630" s="10" t="s">
        <v>91</v>
      </c>
      <c r="BR630" s="10">
        <v>2024</v>
      </c>
      <c r="BS630" s="10" t="str">
        <f>+_xlfn.XLOOKUP(Tabla1[[#This Row],[COD_ACT]],'[1]VF (2)'!$B:$B,'[1]VF (2)'!$AGD:$AGD)</f>
        <v>101;501;507</v>
      </c>
      <c r="BT630" s="10">
        <f>+_xlfn.XLOOKUP(Tabla1[[#This Row],[COD_ACT]],'[1]VF (2)'!$B:$B,'[1]VF (2)'!$AGC:$AGC)</f>
        <v>0</v>
      </c>
      <c r="BU630" s="10" t="e">
        <f>+_xlfn.XLOOKUP(Tabla1[[#This Row],[COD_ACT]],'[2]COMPACTO PUNTO Y COMA'!$A:$A,'[2]COMPACTO PUNTO Y COMA'!$C:$C)</f>
        <v>#N/A</v>
      </c>
      <c r="BV630" s="10" t="e">
        <f>+_xlfn.XLOOKUP(Tabla1[[#This Row],[COD_ACT]],[3]Sheet1!$A:$A,[3]Sheet1!$B:$B)</f>
        <v>#N/A</v>
      </c>
      <c r="BW630" s="14">
        <v>500</v>
      </c>
      <c r="BX630" s="10" t="s">
        <v>4848</v>
      </c>
      <c r="BY630" s="10"/>
      <c r="BZ630" s="10"/>
      <c r="CA630" s="10"/>
      <c r="CB630" s="10"/>
      <c r="CC630" s="10"/>
      <c r="CD630" s="10"/>
      <c r="CE630" s="10"/>
      <c r="CF630" s="10"/>
      <c r="CG630" s="10"/>
    </row>
    <row r="631" spans="1:85" hidden="1">
      <c r="A631" s="11" t="s">
        <v>4849</v>
      </c>
      <c r="B631" s="10">
        <v>5498</v>
      </c>
      <c r="C631" s="11" t="s">
        <v>86</v>
      </c>
      <c r="D631" s="10" t="s">
        <v>4850</v>
      </c>
      <c r="E631" s="10" t="s">
        <v>4851</v>
      </c>
      <c r="F631" s="10" t="s">
        <v>514</v>
      </c>
      <c r="G631" s="10"/>
      <c r="H631" s="10"/>
      <c r="I631" s="10"/>
      <c r="J631" s="10"/>
      <c r="K631" s="12" t="s">
        <v>4852</v>
      </c>
      <c r="L631" s="10" t="s">
        <v>91</v>
      </c>
      <c r="M631" s="10" t="s">
        <v>92</v>
      </c>
      <c r="N631" s="10" t="s">
        <v>91</v>
      </c>
      <c r="O631" s="10" t="s">
        <v>16</v>
      </c>
      <c r="P631" s="10" t="s">
        <v>93</v>
      </c>
      <c r="Q631" s="10">
        <v>1</v>
      </c>
      <c r="R631" s="10">
        <v>0</v>
      </c>
      <c r="S631" s="10">
        <v>0</v>
      </c>
      <c r="T631" s="10">
        <v>0</v>
      </c>
      <c r="U631" s="10">
        <v>0</v>
      </c>
      <c r="V631" s="10">
        <v>0</v>
      </c>
      <c r="W631" s="10">
        <v>0</v>
      </c>
      <c r="X631" s="10" t="s">
        <v>153</v>
      </c>
      <c r="Y631" s="10"/>
      <c r="Z631" s="10" t="s">
        <v>571</v>
      </c>
      <c r="AA631" s="10">
        <v>2044</v>
      </c>
      <c r="AB631" s="10" t="s">
        <v>572</v>
      </c>
      <c r="AC631" s="10" t="s">
        <v>4853</v>
      </c>
      <c r="AD631" s="10">
        <v>2014</v>
      </c>
      <c r="AE631" s="10" t="s">
        <v>116</v>
      </c>
      <c r="AF631" s="10" t="s">
        <v>117</v>
      </c>
      <c r="AG631" s="10"/>
      <c r="AH631" s="10">
        <v>0</v>
      </c>
      <c r="AI631" s="10">
        <v>0</v>
      </c>
      <c r="AJ631" s="10">
        <v>0</v>
      </c>
      <c r="AK631" s="10">
        <v>0</v>
      </c>
      <c r="AL631" s="10">
        <v>0</v>
      </c>
      <c r="AM631" s="10">
        <v>0</v>
      </c>
      <c r="AN631" s="10">
        <v>1</v>
      </c>
      <c r="AO631" s="10">
        <v>0</v>
      </c>
      <c r="AP631" s="10">
        <v>0</v>
      </c>
      <c r="AQ631" s="10">
        <v>0</v>
      </c>
      <c r="AR631" s="10">
        <v>0</v>
      </c>
      <c r="AS631" s="10">
        <v>0</v>
      </c>
      <c r="AT631" s="10">
        <v>0</v>
      </c>
      <c r="AU631" s="10"/>
      <c r="AV631" s="10"/>
      <c r="AW631" s="10"/>
      <c r="AX631" s="10">
        <v>2024</v>
      </c>
      <c r="AY631" s="10" t="s">
        <v>4854</v>
      </c>
      <c r="AZ631" s="10" t="s">
        <v>4423</v>
      </c>
      <c r="BA631" s="10"/>
      <c r="BB631" s="10">
        <v>1</v>
      </c>
      <c r="BC631" s="10" t="s">
        <v>207</v>
      </c>
      <c r="BD631" s="10" t="s">
        <v>208</v>
      </c>
      <c r="BE631" s="10"/>
      <c r="BF631" s="10"/>
      <c r="BG631" s="10"/>
      <c r="BH631" s="10"/>
      <c r="BI631" s="10"/>
      <c r="BJ631" s="10"/>
      <c r="BK631" s="10"/>
      <c r="BL631" s="10"/>
      <c r="BM631" s="10"/>
      <c r="BN631" s="12" t="s">
        <v>2829</v>
      </c>
      <c r="BO631" s="12" t="s">
        <v>538</v>
      </c>
      <c r="BP631" s="10"/>
      <c r="BQ631" s="10" t="s">
        <v>91</v>
      </c>
      <c r="BR631" s="10">
        <v>2024</v>
      </c>
      <c r="BS631" s="10" t="str">
        <f>+_xlfn.XLOOKUP(Tabla1[[#This Row],[COD_ACT]],'[1]VF (2)'!$B:$B,'[1]VF (2)'!$AGD:$AGD)</f>
        <v>101;203;504</v>
      </c>
      <c r="BT631" s="10" t="str">
        <f>+_xlfn.XLOOKUP(Tabla1[[#This Row],[COD_ACT]],'[1]VF (2)'!$B:$B,'[1]VF (2)'!$AGC:$AGC)</f>
        <v>104</v>
      </c>
      <c r="BU631" s="10" t="e">
        <f>+_xlfn.XLOOKUP(Tabla1[[#This Row],[COD_ACT]],'[2]COMPACTO PUNTO Y COMA'!$A:$A,'[2]COMPACTO PUNTO Y COMA'!$C:$C)</f>
        <v>#N/A</v>
      </c>
      <c r="BV631" s="10" t="e">
        <f>+_xlfn.XLOOKUP(Tabla1[[#This Row],[COD_ACT]],[3]Sheet1!$A:$A,[3]Sheet1!$B:$B)</f>
        <v>#N/A</v>
      </c>
      <c r="BW631" s="14" t="s">
        <v>1254</v>
      </c>
      <c r="BX631" s="10" t="s">
        <v>4855</v>
      </c>
      <c r="BY631" s="10"/>
      <c r="BZ631" s="10"/>
      <c r="CA631" s="10"/>
      <c r="CB631" s="10"/>
      <c r="CC631" s="10"/>
      <c r="CD631" s="10"/>
      <c r="CE631" s="10"/>
      <c r="CF631" s="10"/>
      <c r="CG631" s="10"/>
    </row>
    <row r="632" spans="1:85" hidden="1">
      <c r="A632" s="10" t="s">
        <v>4856</v>
      </c>
      <c r="B632" s="10">
        <v>34063</v>
      </c>
      <c r="C632" s="11" t="s">
        <v>86</v>
      </c>
      <c r="D632" s="10" t="s">
        <v>4857</v>
      </c>
      <c r="E632" s="10" t="s">
        <v>4858</v>
      </c>
      <c r="F632" s="10" t="s">
        <v>514</v>
      </c>
      <c r="G632" s="11"/>
      <c r="H632" s="10"/>
      <c r="I632" s="10"/>
      <c r="J632" s="10"/>
      <c r="K632" s="12" t="s">
        <v>4547</v>
      </c>
      <c r="L632" s="10" t="s">
        <v>91</v>
      </c>
      <c r="M632" s="10" t="s">
        <v>92</v>
      </c>
      <c r="N632" s="10" t="s">
        <v>91</v>
      </c>
      <c r="O632" s="10" t="s">
        <v>16</v>
      </c>
      <c r="P632" s="10" t="s">
        <v>93</v>
      </c>
      <c r="Q632" s="10">
        <v>1</v>
      </c>
      <c r="R632" s="10">
        <v>0</v>
      </c>
      <c r="S632" s="10">
        <v>0</v>
      </c>
      <c r="T632" s="10">
        <v>0</v>
      </c>
      <c r="U632" s="10">
        <v>0</v>
      </c>
      <c r="V632" s="10">
        <v>0</v>
      </c>
      <c r="W632" s="10">
        <v>0</v>
      </c>
      <c r="X632" s="10" t="s">
        <v>458</v>
      </c>
      <c r="Y632" s="10"/>
      <c r="Z632" s="10" t="s">
        <v>762</v>
      </c>
      <c r="AA632" s="10">
        <v>2087</v>
      </c>
      <c r="AB632" s="10" t="s">
        <v>763</v>
      </c>
      <c r="AC632" s="10" t="s">
        <v>4859</v>
      </c>
      <c r="AD632" s="10">
        <v>2014</v>
      </c>
      <c r="AE632" s="10" t="s">
        <v>116</v>
      </c>
      <c r="AF632" s="10" t="s">
        <v>117</v>
      </c>
      <c r="AG632" s="10"/>
      <c r="AH632" s="10">
        <v>0</v>
      </c>
      <c r="AI632" s="10">
        <v>0</v>
      </c>
      <c r="AJ632" s="10">
        <v>0</v>
      </c>
      <c r="AK632" s="10">
        <v>0</v>
      </c>
      <c r="AL632" s="10">
        <v>0</v>
      </c>
      <c r="AM632" s="10">
        <v>0</v>
      </c>
      <c r="AN632" s="10">
        <v>1</v>
      </c>
      <c r="AO632" s="10">
        <v>0</v>
      </c>
      <c r="AP632" s="10">
        <v>0</v>
      </c>
      <c r="AQ632" s="10">
        <v>0</v>
      </c>
      <c r="AR632" s="10">
        <v>0</v>
      </c>
      <c r="AS632" s="10">
        <v>0</v>
      </c>
      <c r="AT632" s="10">
        <v>0</v>
      </c>
      <c r="AU632" s="13" t="s">
        <v>4548</v>
      </c>
      <c r="AV632" s="10"/>
      <c r="AW632" s="10"/>
      <c r="AX632" s="10">
        <v>2024</v>
      </c>
      <c r="AY632" s="21" t="s">
        <v>4860</v>
      </c>
      <c r="AZ632" s="10" t="s">
        <v>4423</v>
      </c>
      <c r="BA632" s="10"/>
      <c r="BB632" s="10">
        <v>1</v>
      </c>
      <c r="BC632" s="10" t="s">
        <v>2573</v>
      </c>
      <c r="BD632" s="10" t="s">
        <v>2574</v>
      </c>
      <c r="BE632" s="10"/>
      <c r="BF632" s="10"/>
      <c r="BG632" s="10"/>
      <c r="BH632" s="10"/>
      <c r="BI632" s="10"/>
      <c r="BJ632" s="10"/>
      <c r="BK632" s="10"/>
      <c r="BL632" s="10"/>
      <c r="BM632" s="10"/>
      <c r="BN632" s="12" t="s">
        <v>2829</v>
      </c>
      <c r="BO632" s="12" t="s">
        <v>4473</v>
      </c>
      <c r="BP632" s="10"/>
      <c r="BQ632" s="10" t="s">
        <v>91</v>
      </c>
      <c r="BR632" s="10">
        <v>2024</v>
      </c>
      <c r="BS632" s="10" t="str">
        <f>+_xlfn.XLOOKUP(Tabla1[[#This Row],[COD_ACT]],'[1]VF (2)'!$B:$B,'[1]VF (2)'!$AGD:$AGD)</f>
        <v>501</v>
      </c>
      <c r="BT632" s="10">
        <f>+_xlfn.XLOOKUP(Tabla1[[#This Row],[COD_ACT]],'[1]VF (2)'!$B:$B,'[1]VF (2)'!$AGC:$AGC)</f>
        <v>0</v>
      </c>
      <c r="BU632" s="10" t="e">
        <f>+_xlfn.XLOOKUP(Tabla1[[#This Row],[COD_ACT]],'[2]COMPACTO PUNTO Y COMA'!$A:$A,'[2]COMPACTO PUNTO Y COMA'!$C:$C)</f>
        <v>#N/A</v>
      </c>
      <c r="BV632" s="10" t="e">
        <f>+_xlfn.XLOOKUP(Tabla1[[#This Row],[COD_ACT]],[3]Sheet1!$A:$A,[3]Sheet1!$B:$B)</f>
        <v>#N/A</v>
      </c>
      <c r="BW632" s="14">
        <v>500</v>
      </c>
      <c r="BX632" s="10" t="s">
        <v>4861</v>
      </c>
      <c r="BY632" s="10"/>
      <c r="BZ632" s="10"/>
      <c r="CA632" s="10"/>
      <c r="CB632" s="10"/>
      <c r="CC632" s="10"/>
      <c r="CD632" s="10"/>
      <c r="CE632" s="10"/>
      <c r="CF632" s="10"/>
      <c r="CG632" s="10"/>
    </row>
    <row r="633" spans="1:85" hidden="1">
      <c r="A633" s="10" t="s">
        <v>4862</v>
      </c>
      <c r="B633" s="10">
        <v>21305</v>
      </c>
      <c r="C633" s="11" t="s">
        <v>86</v>
      </c>
      <c r="D633" s="10" t="s">
        <v>4863</v>
      </c>
      <c r="E633" s="10" t="s">
        <v>4864</v>
      </c>
      <c r="F633" s="10" t="s">
        <v>514</v>
      </c>
      <c r="G633" s="10"/>
      <c r="H633" s="10"/>
      <c r="I633" s="10"/>
      <c r="J633" s="10"/>
      <c r="K633" s="12" t="s">
        <v>4865</v>
      </c>
      <c r="L633" s="10" t="s">
        <v>91</v>
      </c>
      <c r="M633" s="10" t="s">
        <v>92</v>
      </c>
      <c r="N633" s="10" t="s">
        <v>91</v>
      </c>
      <c r="O633" s="10" t="s">
        <v>16</v>
      </c>
      <c r="P633" s="10" t="s">
        <v>93</v>
      </c>
      <c r="Q633" s="10">
        <v>1</v>
      </c>
      <c r="R633" s="10">
        <v>0</v>
      </c>
      <c r="S633" s="10">
        <v>0</v>
      </c>
      <c r="T633" s="10">
        <v>0</v>
      </c>
      <c r="U633" s="10">
        <v>0</v>
      </c>
      <c r="V633" s="10">
        <v>0</v>
      </c>
      <c r="W633" s="10">
        <v>0</v>
      </c>
      <c r="X633" s="10" t="s">
        <v>153</v>
      </c>
      <c r="Y633" s="10"/>
      <c r="Z633" s="10" t="s">
        <v>762</v>
      </c>
      <c r="AA633" s="10">
        <v>2087</v>
      </c>
      <c r="AB633" s="10" t="s">
        <v>763</v>
      </c>
      <c r="AC633" s="10" t="s">
        <v>4866</v>
      </c>
      <c r="AD633" s="10">
        <v>2014</v>
      </c>
      <c r="AE633" s="10" t="s">
        <v>116</v>
      </c>
      <c r="AF633" s="10" t="s">
        <v>117</v>
      </c>
      <c r="AG633" s="10"/>
      <c r="AH633" s="10">
        <v>0</v>
      </c>
      <c r="AI633" s="10">
        <v>0</v>
      </c>
      <c r="AJ633" s="10">
        <v>0</v>
      </c>
      <c r="AK633" s="10">
        <v>0</v>
      </c>
      <c r="AL633" s="10">
        <v>0</v>
      </c>
      <c r="AM633" s="10">
        <v>0</v>
      </c>
      <c r="AN633" s="10">
        <v>1</v>
      </c>
      <c r="AO633" s="10">
        <v>0</v>
      </c>
      <c r="AP633" s="10">
        <v>0</v>
      </c>
      <c r="AQ633" s="10">
        <v>0</v>
      </c>
      <c r="AR633" s="10">
        <v>0</v>
      </c>
      <c r="AS633" s="10">
        <v>0</v>
      </c>
      <c r="AT633" s="10">
        <v>0</v>
      </c>
      <c r="AU633" s="10"/>
      <c r="AV633" s="10"/>
      <c r="AW633" s="10"/>
      <c r="AX633" s="10">
        <v>2024</v>
      </c>
      <c r="AY633" s="10" t="s">
        <v>4867</v>
      </c>
      <c r="AZ633" s="10" t="s">
        <v>4423</v>
      </c>
      <c r="BA633" s="10"/>
      <c r="BB633" s="10">
        <v>1</v>
      </c>
      <c r="BC633" s="10" t="s">
        <v>156</v>
      </c>
      <c r="BD633" s="10" t="s">
        <v>157</v>
      </c>
      <c r="BE633" s="10"/>
      <c r="BF633" s="10"/>
      <c r="BG633" s="10"/>
      <c r="BH633" s="10"/>
      <c r="BI633" s="10"/>
      <c r="BJ633" s="10"/>
      <c r="BK633" s="10"/>
      <c r="BL633" s="10"/>
      <c r="BM633" s="10"/>
      <c r="BN633" s="12" t="s">
        <v>4683</v>
      </c>
      <c r="BO633" s="12" t="s">
        <v>4868</v>
      </c>
      <c r="BP633" s="10"/>
      <c r="BQ633" s="10" t="s">
        <v>91</v>
      </c>
      <c r="BR633" s="10">
        <v>2024</v>
      </c>
      <c r="BS633" s="10" t="str">
        <f>+_xlfn.XLOOKUP(Tabla1[[#This Row],[COD_ACT]],'[1]VF (2)'!$B:$B,'[1]VF (2)'!$AGD:$AGD)</f>
        <v>101;105;203;501</v>
      </c>
      <c r="BT633" s="10" t="str">
        <f>+_xlfn.XLOOKUP(Tabla1[[#This Row],[COD_ACT]],'[1]VF (2)'!$B:$B,'[1]VF (2)'!$AGC:$AGC)</f>
        <v>102</v>
      </c>
      <c r="BU633" s="10" t="e">
        <f>+_xlfn.XLOOKUP(Tabla1[[#This Row],[COD_ACT]],'[2]COMPACTO PUNTO Y COMA'!$A:$A,'[2]COMPACTO PUNTO Y COMA'!$C:$C)</f>
        <v>#N/A</v>
      </c>
      <c r="BV633" s="10" t="e">
        <f>+_xlfn.XLOOKUP(Tabla1[[#This Row],[COD_ACT]],[3]Sheet1!$A:$A,[3]Sheet1!$B:$B)</f>
        <v>#N/A</v>
      </c>
      <c r="BW633" s="14" t="s">
        <v>107</v>
      </c>
      <c r="BX633" s="10" t="s">
        <v>4869</v>
      </c>
      <c r="BY633" s="10"/>
      <c r="BZ633" s="10"/>
      <c r="CA633" s="10"/>
      <c r="CB633" s="10"/>
      <c r="CC633" s="10"/>
      <c r="CD633" s="10"/>
      <c r="CE633" s="10"/>
      <c r="CF633" s="10"/>
      <c r="CG633" s="10"/>
    </row>
    <row r="634" spans="1:85">
      <c r="A634" s="10" t="s">
        <v>4870</v>
      </c>
      <c r="B634" s="10">
        <v>21058</v>
      </c>
      <c r="C634" s="11" t="s">
        <v>86</v>
      </c>
      <c r="D634" s="10" t="s">
        <v>4871</v>
      </c>
      <c r="E634" s="10" t="s">
        <v>4872</v>
      </c>
      <c r="F634" s="10" t="s">
        <v>514</v>
      </c>
      <c r="G634" s="10"/>
      <c r="H634" s="10"/>
      <c r="I634" s="10"/>
      <c r="J634" s="10"/>
      <c r="K634" s="12" t="s">
        <v>4873</v>
      </c>
      <c r="L634" s="10" t="s">
        <v>91</v>
      </c>
      <c r="M634" s="10" t="s">
        <v>92</v>
      </c>
      <c r="N634" s="10" t="s">
        <v>91</v>
      </c>
      <c r="O634" s="10" t="s">
        <v>16</v>
      </c>
      <c r="P634" s="10" t="s">
        <v>93</v>
      </c>
      <c r="Q634" s="10">
        <v>1</v>
      </c>
      <c r="R634" s="10">
        <v>0</v>
      </c>
      <c r="S634" s="10">
        <v>0</v>
      </c>
      <c r="T634" s="10">
        <v>0</v>
      </c>
      <c r="U634" s="10">
        <v>0</v>
      </c>
      <c r="V634" s="10">
        <v>0</v>
      </c>
      <c r="W634" s="10">
        <v>0</v>
      </c>
      <c r="X634" s="10" t="s">
        <v>458</v>
      </c>
      <c r="Y634" s="10"/>
      <c r="Z634" s="10" t="s">
        <v>762</v>
      </c>
      <c r="AA634" s="10">
        <v>2087</v>
      </c>
      <c r="AB634" s="10" t="s">
        <v>763</v>
      </c>
      <c r="AC634" s="10" t="s">
        <v>4874</v>
      </c>
      <c r="AD634" s="10">
        <v>2014</v>
      </c>
      <c r="AE634" s="10" t="s">
        <v>116</v>
      </c>
      <c r="AF634" s="10" t="s">
        <v>117</v>
      </c>
      <c r="AG634" s="10"/>
      <c r="AH634" s="10">
        <v>0</v>
      </c>
      <c r="AI634" s="10">
        <v>0</v>
      </c>
      <c r="AJ634" s="10">
        <v>0</v>
      </c>
      <c r="AK634" s="10">
        <v>0</v>
      </c>
      <c r="AL634" s="10">
        <v>0</v>
      </c>
      <c r="AM634" s="10">
        <v>0</v>
      </c>
      <c r="AN634" s="10">
        <v>1</v>
      </c>
      <c r="AO634" s="10">
        <v>1</v>
      </c>
      <c r="AP634" s="10">
        <v>1</v>
      </c>
      <c r="AQ634" s="10">
        <v>1</v>
      </c>
      <c r="AR634" s="10">
        <v>0</v>
      </c>
      <c r="AS634" s="10">
        <v>0</v>
      </c>
      <c r="AT634" s="10">
        <v>0</v>
      </c>
      <c r="AU634" s="10"/>
      <c r="AV634" s="10"/>
      <c r="AW634" s="10"/>
      <c r="AX634" s="10">
        <v>2024</v>
      </c>
      <c r="AY634" s="10" t="s">
        <v>4875</v>
      </c>
      <c r="AZ634" s="10" t="s">
        <v>4423</v>
      </c>
      <c r="BA634" s="10"/>
      <c r="BB634" s="10">
        <v>1</v>
      </c>
      <c r="BC634" s="10" t="s">
        <v>2573</v>
      </c>
      <c r="BD634" s="10" t="s">
        <v>2574</v>
      </c>
      <c r="BE634" s="10"/>
      <c r="BF634" s="10"/>
      <c r="BG634" s="10"/>
      <c r="BH634" s="10"/>
      <c r="BI634" s="10"/>
      <c r="BJ634" s="10"/>
      <c r="BK634" s="10"/>
      <c r="BL634" s="10"/>
      <c r="BM634" s="10"/>
      <c r="BN634" s="12" t="s">
        <v>349</v>
      </c>
      <c r="BO634" s="12" t="s">
        <v>3611</v>
      </c>
      <c r="BP634" s="10"/>
      <c r="BQ634" s="10" t="s">
        <v>91</v>
      </c>
      <c r="BR634" s="10">
        <v>2024</v>
      </c>
      <c r="BS634" s="10" t="str">
        <f>+_xlfn.XLOOKUP(Tabla1[[#This Row],[COD_ACT]],'[1]VF (2)'!$B:$B,'[1]VF (2)'!$AGD:$AGD)</f>
        <v>101;104;105;203;403;404;501;503;507;509;510</v>
      </c>
      <c r="BT634" s="10" t="str">
        <f>+_xlfn.XLOOKUP(Tabla1[[#This Row],[COD_ACT]],'[1]VF (2)'!$B:$B,'[1]VF (2)'!$AGC:$AGC)</f>
        <v>102</v>
      </c>
      <c r="BU634" s="10" t="e">
        <f>+_xlfn.XLOOKUP(Tabla1[[#This Row],[COD_ACT]],'[2]COMPACTO PUNTO Y COMA'!$A:$A,'[2]COMPACTO PUNTO Y COMA'!$C:$C)</f>
        <v>#N/A</v>
      </c>
      <c r="BV634" s="10" t="e">
        <f>+_xlfn.XLOOKUP(Tabla1[[#This Row],[COD_ACT]],[3]Sheet1!$A:$A,[3]Sheet1!$B:$B)</f>
        <v>#N/A</v>
      </c>
      <c r="BW634" s="14" t="s">
        <v>107</v>
      </c>
      <c r="BX634" s="10" t="s">
        <v>4876</v>
      </c>
      <c r="BY634" s="10"/>
      <c r="BZ634" s="10"/>
      <c r="CA634" s="10"/>
      <c r="CB634" s="10"/>
      <c r="CC634" s="10"/>
      <c r="CD634" s="10"/>
      <c r="CE634" s="10"/>
      <c r="CF634" s="10"/>
      <c r="CG634" s="10"/>
    </row>
    <row r="635" spans="1:85" hidden="1">
      <c r="A635" s="11" t="s">
        <v>4877</v>
      </c>
      <c r="B635" s="10">
        <v>5037</v>
      </c>
      <c r="C635" s="11" t="s">
        <v>86</v>
      </c>
      <c r="D635" s="10" t="s">
        <v>4878</v>
      </c>
      <c r="E635" s="10" t="s">
        <v>4879</v>
      </c>
      <c r="F635" s="10" t="s">
        <v>514</v>
      </c>
      <c r="G635" s="10"/>
      <c r="H635" s="10"/>
      <c r="I635" s="10"/>
      <c r="J635" s="10"/>
      <c r="K635" s="12" t="s">
        <v>4880</v>
      </c>
      <c r="L635" s="10" t="s">
        <v>91</v>
      </c>
      <c r="M635" s="10" t="s">
        <v>92</v>
      </c>
      <c r="N635" s="10" t="s">
        <v>91</v>
      </c>
      <c r="O635" s="10" t="s">
        <v>16</v>
      </c>
      <c r="P635" s="10" t="s">
        <v>93</v>
      </c>
      <c r="Q635" s="10">
        <v>1</v>
      </c>
      <c r="R635" s="10">
        <v>0</v>
      </c>
      <c r="S635" s="10">
        <v>0</v>
      </c>
      <c r="T635" s="10">
        <v>0</v>
      </c>
      <c r="U635" s="10">
        <v>0</v>
      </c>
      <c r="V635" s="10">
        <v>0</v>
      </c>
      <c r="W635" s="10">
        <v>0</v>
      </c>
      <c r="X635" s="10" t="s">
        <v>153</v>
      </c>
      <c r="Y635" s="10"/>
      <c r="Z635" s="10" t="s">
        <v>571</v>
      </c>
      <c r="AA635" s="10">
        <v>2044</v>
      </c>
      <c r="AB635" s="10" t="s">
        <v>572</v>
      </c>
      <c r="AC635" s="10" t="s">
        <v>4878</v>
      </c>
      <c r="AD635" s="10">
        <v>2014</v>
      </c>
      <c r="AE635" s="10" t="s">
        <v>116</v>
      </c>
      <c r="AF635" s="10" t="s">
        <v>117</v>
      </c>
      <c r="AG635" s="10"/>
      <c r="AH635" s="10">
        <v>0</v>
      </c>
      <c r="AI635" s="10">
        <v>0</v>
      </c>
      <c r="AJ635" s="10">
        <v>0</v>
      </c>
      <c r="AK635" s="10">
        <v>0</v>
      </c>
      <c r="AL635" s="10">
        <v>0</v>
      </c>
      <c r="AM635" s="10">
        <v>0</v>
      </c>
      <c r="AN635" s="10">
        <v>1</v>
      </c>
      <c r="AO635" s="10">
        <v>0</v>
      </c>
      <c r="AP635" s="10">
        <v>0</v>
      </c>
      <c r="AQ635" s="10">
        <v>0</v>
      </c>
      <c r="AR635" s="10">
        <v>0</v>
      </c>
      <c r="AS635" s="10">
        <v>0</v>
      </c>
      <c r="AT635" s="10">
        <v>0</v>
      </c>
      <c r="AU635" s="10"/>
      <c r="AV635" s="10"/>
      <c r="AW635" s="10"/>
      <c r="AX635" s="10">
        <v>2024</v>
      </c>
      <c r="AY635" s="10" t="s">
        <v>4881</v>
      </c>
      <c r="AZ635" s="10" t="s">
        <v>4423</v>
      </c>
      <c r="BA635" s="10"/>
      <c r="BB635" s="10">
        <v>1</v>
      </c>
      <c r="BC635" s="10" t="s">
        <v>1699</v>
      </c>
      <c r="BD635" s="10" t="s">
        <v>1700</v>
      </c>
      <c r="BE635" s="10"/>
      <c r="BF635" s="10"/>
      <c r="BG635" s="10"/>
      <c r="BH635" s="10"/>
      <c r="BI635" s="10"/>
      <c r="BJ635" s="10"/>
      <c r="BK635" s="10"/>
      <c r="BL635" s="10"/>
      <c r="BM635" s="10"/>
      <c r="BN635" s="12" t="s">
        <v>2829</v>
      </c>
      <c r="BO635" s="12" t="s">
        <v>4882</v>
      </c>
      <c r="BP635" s="10"/>
      <c r="BQ635" s="10" t="s">
        <v>91</v>
      </c>
      <c r="BR635" s="10">
        <v>2024</v>
      </c>
      <c r="BS635" s="10" t="str">
        <f>+_xlfn.XLOOKUP(Tabla1[[#This Row],[COD_ACT]],'[1]VF (2)'!$B:$B,'[1]VF (2)'!$AGD:$AGD)</f>
        <v>101;205;203;501;507</v>
      </c>
      <c r="BT635" s="10">
        <f>+_xlfn.XLOOKUP(Tabla1[[#This Row],[COD_ACT]],'[1]VF (2)'!$B:$B,'[1]VF (2)'!$AGC:$AGC)</f>
        <v>0</v>
      </c>
      <c r="BU635" s="10" t="e">
        <f>+_xlfn.XLOOKUP(Tabla1[[#This Row],[COD_ACT]],'[2]COMPACTO PUNTO Y COMA'!$A:$A,'[2]COMPACTO PUNTO Y COMA'!$C:$C)</f>
        <v>#N/A</v>
      </c>
      <c r="BV635" s="10" t="e">
        <f>+_xlfn.XLOOKUP(Tabla1[[#This Row],[COD_ACT]],[3]Sheet1!$A:$A,[3]Sheet1!$B:$B)</f>
        <v>#N/A</v>
      </c>
      <c r="BW635" s="14">
        <v>500</v>
      </c>
      <c r="BX635" s="10" t="s">
        <v>4883</v>
      </c>
      <c r="BY635" s="10"/>
      <c r="BZ635" s="10"/>
      <c r="CA635" s="10"/>
      <c r="CB635" s="10"/>
      <c r="CC635" s="10"/>
      <c r="CD635" s="10"/>
      <c r="CE635" s="10"/>
      <c r="CF635" s="10"/>
      <c r="CG635" s="10"/>
    </row>
    <row r="636" spans="1:85" hidden="1">
      <c r="A636" s="10" t="s">
        <v>4884</v>
      </c>
      <c r="B636" s="10">
        <v>23200</v>
      </c>
      <c r="C636" s="11" t="s">
        <v>86</v>
      </c>
      <c r="D636" s="10" t="s">
        <v>4885</v>
      </c>
      <c r="E636" s="10" t="s">
        <v>4886</v>
      </c>
      <c r="F636" s="10" t="s">
        <v>514</v>
      </c>
      <c r="G636" s="10"/>
      <c r="H636" s="10"/>
      <c r="I636" s="10"/>
      <c r="J636" s="10"/>
      <c r="K636" s="12" t="s">
        <v>4887</v>
      </c>
      <c r="L636" s="10" t="s">
        <v>91</v>
      </c>
      <c r="M636" s="10" t="s">
        <v>92</v>
      </c>
      <c r="N636" s="10" t="s">
        <v>91</v>
      </c>
      <c r="O636" s="10" t="s">
        <v>16</v>
      </c>
      <c r="P636" s="10" t="s">
        <v>93</v>
      </c>
      <c r="Q636" s="10">
        <v>1</v>
      </c>
      <c r="R636" s="10">
        <v>0</v>
      </c>
      <c r="S636" s="10">
        <v>0</v>
      </c>
      <c r="T636" s="10">
        <v>0</v>
      </c>
      <c r="U636" s="10">
        <v>0</v>
      </c>
      <c r="V636" s="10">
        <v>0</v>
      </c>
      <c r="W636" s="10">
        <v>0</v>
      </c>
      <c r="X636" s="10" t="s">
        <v>458</v>
      </c>
      <c r="Y636" s="10"/>
      <c r="Z636" s="10" t="s">
        <v>1208</v>
      </c>
      <c r="AA636" s="10">
        <v>2026</v>
      </c>
      <c r="AB636" s="10" t="s">
        <v>1209</v>
      </c>
      <c r="AC636" s="10" t="s">
        <v>4888</v>
      </c>
      <c r="AD636" s="10">
        <v>2014</v>
      </c>
      <c r="AE636" s="10" t="s">
        <v>116</v>
      </c>
      <c r="AF636" s="10" t="s">
        <v>117</v>
      </c>
      <c r="AG636" s="10"/>
      <c r="AH636" s="10">
        <v>0</v>
      </c>
      <c r="AI636" s="10">
        <v>0</v>
      </c>
      <c r="AJ636" s="10">
        <v>0</v>
      </c>
      <c r="AK636" s="10">
        <v>0</v>
      </c>
      <c r="AL636" s="10">
        <v>0</v>
      </c>
      <c r="AM636" s="10">
        <v>0</v>
      </c>
      <c r="AN636" s="10">
        <v>1</v>
      </c>
      <c r="AO636" s="10">
        <v>0</v>
      </c>
      <c r="AP636" s="10">
        <v>0</v>
      </c>
      <c r="AQ636" s="10">
        <v>0</v>
      </c>
      <c r="AR636" s="10">
        <v>0</v>
      </c>
      <c r="AS636" s="10">
        <v>0</v>
      </c>
      <c r="AT636" s="10">
        <v>0</v>
      </c>
      <c r="AU636" s="10"/>
      <c r="AV636" s="10"/>
      <c r="AW636" s="10"/>
      <c r="AX636" s="10">
        <v>2024</v>
      </c>
      <c r="AY636" s="10" t="s">
        <v>4889</v>
      </c>
      <c r="AZ636" s="10" t="s">
        <v>4423</v>
      </c>
      <c r="BA636" s="10"/>
      <c r="BB636" s="10">
        <v>1</v>
      </c>
      <c r="BC636" s="10" t="s">
        <v>818</v>
      </c>
      <c r="BD636" s="10" t="s">
        <v>819</v>
      </c>
      <c r="BE636" s="10"/>
      <c r="BF636" s="10"/>
      <c r="BG636" s="10"/>
      <c r="BH636" s="10"/>
      <c r="BI636" s="10"/>
      <c r="BJ636" s="10"/>
      <c r="BK636" s="10"/>
      <c r="BL636" s="10"/>
      <c r="BM636" s="10"/>
      <c r="BN636" s="12" t="s">
        <v>1691</v>
      </c>
      <c r="BO636" s="12" t="s">
        <v>4676</v>
      </c>
      <c r="BP636" s="10"/>
      <c r="BQ636" s="10" t="s">
        <v>91</v>
      </c>
      <c r="BR636" s="10">
        <v>2024</v>
      </c>
      <c r="BS636" s="10" t="str">
        <f>+_xlfn.XLOOKUP(Tabla1[[#This Row],[COD_ACT]],'[1]VF (2)'!$B:$B,'[1]VF (2)'!$AGD:$AGD)</f>
        <v>101;104;205;203;501;507</v>
      </c>
      <c r="BT636" s="10" t="str">
        <f>+_xlfn.XLOOKUP(Tabla1[[#This Row],[COD_ACT]],'[1]VF (2)'!$B:$B,'[1]VF (2)'!$AGC:$AGC)</f>
        <v>102</v>
      </c>
      <c r="BU636" s="10" t="e">
        <f>+_xlfn.XLOOKUP(Tabla1[[#This Row],[COD_ACT]],'[2]COMPACTO PUNTO Y COMA'!$A:$A,'[2]COMPACTO PUNTO Y COMA'!$C:$C)</f>
        <v>#N/A</v>
      </c>
      <c r="BV636" s="10" t="e">
        <f>+_xlfn.XLOOKUP(Tabla1[[#This Row],[COD_ACT]],[3]Sheet1!$A:$A,[3]Sheet1!$B:$B)</f>
        <v>#N/A</v>
      </c>
      <c r="BW636" s="14" t="s">
        <v>107</v>
      </c>
      <c r="BX636" s="10" t="s">
        <v>4890</v>
      </c>
      <c r="BY636" s="10"/>
      <c r="BZ636" s="10"/>
      <c r="CA636" s="10"/>
      <c r="CB636" s="10"/>
      <c r="CC636" s="10"/>
      <c r="CD636" s="10"/>
      <c r="CE636" s="10"/>
      <c r="CF636" s="10"/>
      <c r="CG636" s="10"/>
    </row>
    <row r="637" spans="1:85" hidden="1">
      <c r="A637" s="10" t="s">
        <v>4891</v>
      </c>
      <c r="B637" s="10">
        <v>22437</v>
      </c>
      <c r="C637" s="11" t="s">
        <v>86</v>
      </c>
      <c r="D637" s="10" t="s">
        <v>4892</v>
      </c>
      <c r="E637" s="10" t="s">
        <v>4893</v>
      </c>
      <c r="F637" s="10" t="s">
        <v>514</v>
      </c>
      <c r="G637" s="10"/>
      <c r="H637" s="10"/>
      <c r="I637" s="10"/>
      <c r="J637" s="10"/>
      <c r="K637" s="12" t="s">
        <v>4599</v>
      </c>
      <c r="L637" s="10" t="s">
        <v>91</v>
      </c>
      <c r="M637" s="10" t="s">
        <v>92</v>
      </c>
      <c r="N637" s="10" t="s">
        <v>91</v>
      </c>
      <c r="O637" s="10" t="s">
        <v>16</v>
      </c>
      <c r="P637" s="10" t="s">
        <v>93</v>
      </c>
      <c r="Q637" s="10">
        <v>1</v>
      </c>
      <c r="R637" s="10">
        <v>0</v>
      </c>
      <c r="S637" s="10">
        <v>0</v>
      </c>
      <c r="T637" s="10">
        <v>0</v>
      </c>
      <c r="U637" s="10">
        <v>0</v>
      </c>
      <c r="V637" s="10">
        <v>0</v>
      </c>
      <c r="W637" s="10">
        <v>0</v>
      </c>
      <c r="X637" s="10" t="s">
        <v>112</v>
      </c>
      <c r="Y637" s="10"/>
      <c r="Z637" s="10" t="s">
        <v>1225</v>
      </c>
      <c r="AA637" s="10">
        <v>2027</v>
      </c>
      <c r="AB637" s="10" t="s">
        <v>1226</v>
      </c>
      <c r="AC637" s="10" t="s">
        <v>4894</v>
      </c>
      <c r="AD637" s="10">
        <v>2014</v>
      </c>
      <c r="AE637" s="10" t="s">
        <v>116</v>
      </c>
      <c r="AF637" s="10" t="s">
        <v>117</v>
      </c>
      <c r="AG637" s="10"/>
      <c r="AH637" s="10">
        <v>0</v>
      </c>
      <c r="AI637" s="10">
        <v>0</v>
      </c>
      <c r="AJ637" s="10">
        <v>0</v>
      </c>
      <c r="AK637" s="10">
        <v>0</v>
      </c>
      <c r="AL637" s="10">
        <v>0</v>
      </c>
      <c r="AM637" s="10">
        <v>0</v>
      </c>
      <c r="AN637" s="10">
        <v>1</v>
      </c>
      <c r="AO637" s="10"/>
      <c r="AP637" s="10"/>
      <c r="AQ637" s="10"/>
      <c r="AR637" s="10"/>
      <c r="AS637" s="10"/>
      <c r="AT637" s="10"/>
      <c r="AU637" s="10"/>
      <c r="AV637" s="10"/>
      <c r="AW637" s="10"/>
      <c r="AX637" s="10">
        <v>2024</v>
      </c>
      <c r="AY637" s="10" t="s">
        <v>4895</v>
      </c>
      <c r="AZ637" s="10" t="s">
        <v>4423</v>
      </c>
      <c r="BA637" s="10"/>
      <c r="BB637" s="10">
        <v>1</v>
      </c>
      <c r="BC637" s="10" t="s">
        <v>681</v>
      </c>
      <c r="BD637" s="10" t="s">
        <v>682</v>
      </c>
      <c r="BE637" s="10"/>
      <c r="BF637" s="10"/>
      <c r="BG637" s="10"/>
      <c r="BH637" s="10"/>
      <c r="BI637" s="10"/>
      <c r="BJ637" s="10"/>
      <c r="BK637" s="10"/>
      <c r="BL637" s="10"/>
      <c r="BM637" s="10"/>
      <c r="BN637" s="12">
        <v>2024</v>
      </c>
      <c r="BO637" s="12">
        <v>2024</v>
      </c>
      <c r="BP637" s="10"/>
      <c r="BQ637" s="10" t="s">
        <v>91</v>
      </c>
      <c r="BR637" s="10">
        <v>2024</v>
      </c>
      <c r="BS637" s="10" t="str">
        <f>+_xlfn.XLOOKUP(Tabla1[[#This Row],[COD_ACT]],'[1]VF (2)'!$B:$B,'[1]VF (2)'!$AGD:$AGD)</f>
        <v>201;202;205;203;204</v>
      </c>
      <c r="BT637" s="10">
        <f>+_xlfn.XLOOKUP(Tabla1[[#This Row],[COD_ACT]],'[1]VF (2)'!$B:$B,'[1]VF (2)'!$AGC:$AGC)</f>
        <v>0</v>
      </c>
      <c r="BU637" s="10" t="e">
        <f>+_xlfn.XLOOKUP(Tabla1[[#This Row],[COD_ACT]],'[2]COMPACTO PUNTO Y COMA'!$A:$A,'[2]COMPACTO PUNTO Y COMA'!$C:$C)</f>
        <v>#N/A</v>
      </c>
      <c r="BV637" s="10" t="e">
        <f>+_xlfn.XLOOKUP(Tabla1[[#This Row],[COD_ACT]],[3]Sheet1!$A:$A,[3]Sheet1!$B:$B)</f>
        <v>#N/A</v>
      </c>
      <c r="BW637" s="14">
        <v>500</v>
      </c>
      <c r="BX637" s="10" t="s">
        <v>3526</v>
      </c>
      <c r="BY637" s="10"/>
      <c r="BZ637" s="10"/>
      <c r="CA637" s="10"/>
      <c r="CB637" s="10"/>
      <c r="CC637" s="10"/>
      <c r="CD637" s="10"/>
      <c r="CE637" s="10"/>
      <c r="CF637" s="10"/>
      <c r="CG637" s="10"/>
    </row>
    <row r="638" spans="1:85" hidden="1">
      <c r="A638" s="10" t="s">
        <v>4896</v>
      </c>
      <c r="B638" s="10">
        <v>20780</v>
      </c>
      <c r="C638" s="11" t="s">
        <v>86</v>
      </c>
      <c r="D638" s="10" t="s">
        <v>4897</v>
      </c>
      <c r="E638" s="10" t="s">
        <v>4898</v>
      </c>
      <c r="F638" s="10" t="s">
        <v>514</v>
      </c>
      <c r="G638" s="10"/>
      <c r="H638" s="10"/>
      <c r="I638" s="10"/>
      <c r="J638" s="10"/>
      <c r="K638" s="12" t="s">
        <v>4599</v>
      </c>
      <c r="L638" s="10" t="s">
        <v>91</v>
      </c>
      <c r="M638" s="10" t="s">
        <v>92</v>
      </c>
      <c r="N638" s="10" t="s">
        <v>91</v>
      </c>
      <c r="O638" s="10" t="s">
        <v>16</v>
      </c>
      <c r="P638" s="10" t="s">
        <v>93</v>
      </c>
      <c r="Q638" s="10">
        <v>1</v>
      </c>
      <c r="R638" s="10">
        <v>0</v>
      </c>
      <c r="S638" s="10">
        <v>0</v>
      </c>
      <c r="T638" s="10">
        <v>0</v>
      </c>
      <c r="U638" s="10">
        <v>0</v>
      </c>
      <c r="V638" s="10">
        <v>0</v>
      </c>
      <c r="W638" s="10">
        <v>0</v>
      </c>
      <c r="X638" s="10" t="s">
        <v>458</v>
      </c>
      <c r="Y638" s="10"/>
      <c r="Z638" s="10" t="s">
        <v>3574</v>
      </c>
      <c r="AA638" s="10">
        <v>2092</v>
      </c>
      <c r="AB638" s="10" t="s">
        <v>3575</v>
      </c>
      <c r="AC638" s="10" t="s">
        <v>4899</v>
      </c>
      <c r="AD638" s="10">
        <v>2044</v>
      </c>
      <c r="AE638" s="10" t="s">
        <v>571</v>
      </c>
      <c r="AF638" s="10" t="s">
        <v>572</v>
      </c>
      <c r="AG638" s="10"/>
      <c r="AH638" s="10">
        <v>0</v>
      </c>
      <c r="AI638" s="10">
        <v>0</v>
      </c>
      <c r="AJ638" s="10">
        <v>0</v>
      </c>
      <c r="AK638" s="10">
        <v>0</v>
      </c>
      <c r="AL638" s="10">
        <v>0</v>
      </c>
      <c r="AM638" s="10">
        <v>0</v>
      </c>
      <c r="AN638" s="10">
        <v>1</v>
      </c>
      <c r="AO638" s="10"/>
      <c r="AP638" s="10"/>
      <c r="AQ638" s="10"/>
      <c r="AR638" s="10"/>
      <c r="AS638" s="10"/>
      <c r="AT638" s="10"/>
      <c r="AU638" s="10"/>
      <c r="AV638" s="10"/>
      <c r="AW638" s="10"/>
      <c r="AX638" s="10">
        <v>2024</v>
      </c>
      <c r="AY638" s="11" t="s">
        <v>4900</v>
      </c>
      <c r="AZ638" s="10" t="s">
        <v>4423</v>
      </c>
      <c r="BA638" s="10"/>
      <c r="BB638" s="10">
        <v>1</v>
      </c>
      <c r="BC638" s="10" t="s">
        <v>2436</v>
      </c>
      <c r="BD638" s="10" t="s">
        <v>2437</v>
      </c>
      <c r="BE638" s="10"/>
      <c r="BF638" s="10"/>
      <c r="BG638" s="10"/>
      <c r="BH638" s="10"/>
      <c r="BI638" s="10"/>
      <c r="BJ638" s="10"/>
      <c r="BK638" s="10"/>
      <c r="BL638" s="10"/>
      <c r="BM638" s="10"/>
      <c r="BN638" s="12">
        <v>2024</v>
      </c>
      <c r="BO638" s="12">
        <v>2024</v>
      </c>
      <c r="BP638" s="10"/>
      <c r="BQ638" s="10" t="s">
        <v>91</v>
      </c>
      <c r="BR638" s="10">
        <v>2024</v>
      </c>
      <c r="BS638" s="10" t="str">
        <f>+_xlfn.XLOOKUP(Tabla1[[#This Row],[COD_ACT]],'[1]VF (2)'!$B:$B,'[1]VF (2)'!$AGD:$AGD)</f>
        <v>101;504</v>
      </c>
      <c r="BT638" s="10">
        <f>+_xlfn.XLOOKUP(Tabla1[[#This Row],[COD_ACT]],'[1]VF (2)'!$B:$B,'[1]VF (2)'!$AGC:$AGC)</f>
        <v>0</v>
      </c>
      <c r="BU638" s="10" t="e">
        <f>+_xlfn.XLOOKUP(Tabla1[[#This Row],[COD_ACT]],'[2]COMPACTO PUNTO Y COMA'!$A:$A,'[2]COMPACTO PUNTO Y COMA'!$C:$C)</f>
        <v>#N/A</v>
      </c>
      <c r="BV638" s="10" t="e">
        <f>+_xlfn.XLOOKUP(Tabla1[[#This Row],[COD_ACT]],[3]Sheet1!$A:$A,[3]Sheet1!$B:$B)</f>
        <v>#N/A</v>
      </c>
      <c r="BW638" s="14">
        <v>500</v>
      </c>
      <c r="BX638" s="10" t="s">
        <v>4901</v>
      </c>
      <c r="BY638" s="10"/>
      <c r="BZ638" s="10"/>
      <c r="CA638" s="10"/>
      <c r="CB638" s="10"/>
      <c r="CC638" s="10"/>
      <c r="CD638" s="10"/>
      <c r="CE638" s="10"/>
      <c r="CF638" s="10"/>
      <c r="CG638" s="10"/>
    </row>
    <row r="639" spans="1:85" hidden="1">
      <c r="A639" s="10" t="s">
        <v>4902</v>
      </c>
      <c r="B639" s="10">
        <v>22318</v>
      </c>
      <c r="C639" s="11" t="s">
        <v>86</v>
      </c>
      <c r="D639" s="10" t="s">
        <v>4903</v>
      </c>
      <c r="E639" s="10" t="s">
        <v>4904</v>
      </c>
      <c r="F639" s="10" t="s">
        <v>514</v>
      </c>
      <c r="G639" s="10"/>
      <c r="H639" s="10"/>
      <c r="I639" s="10"/>
      <c r="J639" s="10"/>
      <c r="K639" s="12" t="s">
        <v>4905</v>
      </c>
      <c r="L639" s="10" t="s">
        <v>91</v>
      </c>
      <c r="M639" s="10" t="s">
        <v>92</v>
      </c>
      <c r="N639" s="10" t="s">
        <v>91</v>
      </c>
      <c r="O639" s="10" t="s">
        <v>16</v>
      </c>
      <c r="P639" s="10" t="s">
        <v>93</v>
      </c>
      <c r="Q639" s="10">
        <v>1</v>
      </c>
      <c r="R639" s="10">
        <v>0</v>
      </c>
      <c r="S639" s="10">
        <v>0</v>
      </c>
      <c r="T639" s="10">
        <v>0</v>
      </c>
      <c r="U639" s="10">
        <v>0</v>
      </c>
      <c r="V639" s="10">
        <v>0</v>
      </c>
      <c r="W639" s="10">
        <v>0</v>
      </c>
      <c r="X639" s="10" t="s">
        <v>153</v>
      </c>
      <c r="Y639" s="10"/>
      <c r="Z639" s="10" t="s">
        <v>571</v>
      </c>
      <c r="AA639" s="10">
        <v>2044</v>
      </c>
      <c r="AB639" s="10" t="s">
        <v>572</v>
      </c>
      <c r="AC639" s="10" t="s">
        <v>4906</v>
      </c>
      <c r="AD639" s="10">
        <v>2014</v>
      </c>
      <c r="AE639" s="10" t="s">
        <v>116</v>
      </c>
      <c r="AF639" s="10" t="s">
        <v>117</v>
      </c>
      <c r="AG639" s="10"/>
      <c r="AH639" s="10">
        <v>0</v>
      </c>
      <c r="AI639" s="10">
        <v>0</v>
      </c>
      <c r="AJ639" s="10">
        <v>0</v>
      </c>
      <c r="AK639" s="10">
        <v>0</v>
      </c>
      <c r="AL639" s="10">
        <v>0</v>
      </c>
      <c r="AM639" s="10">
        <v>0</v>
      </c>
      <c r="AN639" s="10">
        <v>1</v>
      </c>
      <c r="AO639" s="10">
        <v>0</v>
      </c>
      <c r="AP639" s="10">
        <v>0</v>
      </c>
      <c r="AQ639" s="10">
        <v>0</v>
      </c>
      <c r="AR639" s="10">
        <v>0</v>
      </c>
      <c r="AS639" s="10">
        <v>0</v>
      </c>
      <c r="AT639" s="10">
        <v>0</v>
      </c>
      <c r="AU639" s="10"/>
      <c r="AV639" s="10"/>
      <c r="AW639" s="10"/>
      <c r="AX639" s="10">
        <v>2024</v>
      </c>
      <c r="AY639" s="10" t="s">
        <v>4907</v>
      </c>
      <c r="AZ639" s="10" t="s">
        <v>4423</v>
      </c>
      <c r="BA639" s="10"/>
      <c r="BB639" s="10">
        <v>1</v>
      </c>
      <c r="BC639" s="10" t="s">
        <v>357</v>
      </c>
      <c r="BD639" s="10" t="s">
        <v>358</v>
      </c>
      <c r="BE639" s="10"/>
      <c r="BF639" s="10"/>
      <c r="BG639" s="10"/>
      <c r="BH639" s="10"/>
      <c r="BI639" s="10"/>
      <c r="BJ639" s="10"/>
      <c r="BK639" s="10"/>
      <c r="BL639" s="10"/>
      <c r="BM639" s="10"/>
      <c r="BN639" s="12" t="s">
        <v>1691</v>
      </c>
      <c r="BO639" s="12" t="s">
        <v>2771</v>
      </c>
      <c r="BP639" s="10"/>
      <c r="BQ639" s="10" t="s">
        <v>91</v>
      </c>
      <c r="BR639" s="10">
        <v>2024</v>
      </c>
      <c r="BS639" s="10" t="str">
        <f>+_xlfn.XLOOKUP(Tabla1[[#This Row],[COD_ACT]],'[1]VF (2)'!$B:$B,'[1]VF (2)'!$AGD:$AGD)</f>
        <v>102;103;202;205;203;403;404;501;504;505;507;510</v>
      </c>
      <c r="BT639" s="10">
        <f>+_xlfn.XLOOKUP(Tabla1[[#This Row],[COD_ACT]],'[1]VF (2)'!$B:$B,'[1]VF (2)'!$AGC:$AGC)</f>
        <v>0</v>
      </c>
      <c r="BU639" s="10" t="e">
        <f>+_xlfn.XLOOKUP(Tabla1[[#This Row],[COD_ACT]],'[2]COMPACTO PUNTO Y COMA'!$A:$A,'[2]COMPACTO PUNTO Y COMA'!$C:$C)</f>
        <v>#N/A</v>
      </c>
      <c r="BV639" s="10" t="e">
        <f>+_xlfn.XLOOKUP(Tabla1[[#This Row],[COD_ACT]],[3]Sheet1!$A:$A,[3]Sheet1!$B:$B)</f>
        <v>#N/A</v>
      </c>
      <c r="BW639" s="14">
        <v>500</v>
      </c>
      <c r="BX639" s="10" t="s">
        <v>4908</v>
      </c>
      <c r="BY639" s="10"/>
      <c r="BZ639" s="10"/>
      <c r="CA639" s="10"/>
      <c r="CB639" s="10"/>
      <c r="CC639" s="10"/>
      <c r="CD639" s="10"/>
      <c r="CE639" s="10"/>
      <c r="CF639" s="10"/>
      <c r="CG639" s="10"/>
    </row>
    <row r="640" spans="1:85" hidden="1">
      <c r="A640" s="10" t="s">
        <v>4909</v>
      </c>
      <c r="B640" s="10">
        <v>7260</v>
      </c>
      <c r="C640" s="11" t="s">
        <v>86</v>
      </c>
      <c r="D640" s="10" t="s">
        <v>4910</v>
      </c>
      <c r="E640" s="10" t="s">
        <v>4911</v>
      </c>
      <c r="F640" s="10" t="s">
        <v>514</v>
      </c>
      <c r="G640" s="10"/>
      <c r="H640" s="10"/>
      <c r="I640" s="10"/>
      <c r="J640" s="10"/>
      <c r="K640" s="12" t="s">
        <v>4912</v>
      </c>
      <c r="L640" s="10" t="s">
        <v>91</v>
      </c>
      <c r="M640" s="10" t="s">
        <v>92</v>
      </c>
      <c r="N640" s="10" t="s">
        <v>91</v>
      </c>
      <c r="O640" s="10" t="s">
        <v>16</v>
      </c>
      <c r="P640" s="10" t="s">
        <v>93</v>
      </c>
      <c r="Q640" s="10">
        <v>1</v>
      </c>
      <c r="R640" s="10">
        <v>0</v>
      </c>
      <c r="S640" s="10">
        <v>0</v>
      </c>
      <c r="T640" s="10">
        <v>0</v>
      </c>
      <c r="U640" s="10">
        <v>0</v>
      </c>
      <c r="V640" s="10">
        <v>0</v>
      </c>
      <c r="W640" s="10">
        <v>0</v>
      </c>
      <c r="X640" s="10" t="s">
        <v>458</v>
      </c>
      <c r="Y640" s="10"/>
      <c r="Z640" s="10" t="s">
        <v>571</v>
      </c>
      <c r="AA640" s="10">
        <v>2044</v>
      </c>
      <c r="AB640" s="10" t="s">
        <v>572</v>
      </c>
      <c r="AC640" s="10" t="s">
        <v>4910</v>
      </c>
      <c r="AD640" s="10">
        <v>2014</v>
      </c>
      <c r="AE640" s="10" t="s">
        <v>116</v>
      </c>
      <c r="AF640" s="10" t="s">
        <v>117</v>
      </c>
      <c r="AG640" s="10"/>
      <c r="AH640" s="10">
        <v>0</v>
      </c>
      <c r="AI640" s="10">
        <v>0</v>
      </c>
      <c r="AJ640" s="10">
        <v>0</v>
      </c>
      <c r="AK640" s="10">
        <v>0</v>
      </c>
      <c r="AL640" s="10">
        <v>0</v>
      </c>
      <c r="AM640" s="10">
        <v>0</v>
      </c>
      <c r="AN640" s="10">
        <v>1</v>
      </c>
      <c r="AO640" s="10">
        <v>0</v>
      </c>
      <c r="AP640" s="10">
        <v>0</v>
      </c>
      <c r="AQ640" s="10">
        <v>0</v>
      </c>
      <c r="AR640" s="10">
        <v>0</v>
      </c>
      <c r="AS640" s="10">
        <v>0</v>
      </c>
      <c r="AT640" s="10">
        <v>0</v>
      </c>
      <c r="AU640" s="10"/>
      <c r="AV640" s="10"/>
      <c r="AW640" s="10"/>
      <c r="AX640" s="10">
        <v>2024</v>
      </c>
      <c r="AY640" s="10" t="s">
        <v>4913</v>
      </c>
      <c r="AZ640" s="10" t="s">
        <v>4423</v>
      </c>
      <c r="BA640" s="10"/>
      <c r="BB640" s="10">
        <v>1</v>
      </c>
      <c r="BC640" s="10" t="s">
        <v>2436</v>
      </c>
      <c r="BD640" s="10" t="s">
        <v>2437</v>
      </c>
      <c r="BE640" s="10"/>
      <c r="BF640" s="10"/>
      <c r="BG640" s="10"/>
      <c r="BH640" s="10"/>
      <c r="BI640" s="10"/>
      <c r="BJ640" s="10"/>
      <c r="BK640" s="10"/>
      <c r="BL640" s="10"/>
      <c r="BM640" s="10"/>
      <c r="BN640" s="12" t="s">
        <v>4914</v>
      </c>
      <c r="BO640" s="12" t="s">
        <v>4915</v>
      </c>
      <c r="BP640" s="10"/>
      <c r="BQ640" s="10" t="s">
        <v>91</v>
      </c>
      <c r="BR640" s="10">
        <v>2024</v>
      </c>
      <c r="BS640" s="10" t="str">
        <f>+_xlfn.XLOOKUP(Tabla1[[#This Row],[COD_ACT]],'[1]VF (2)'!$B:$B,'[1]VF (2)'!$AGD:$AGD)</f>
        <v>105;203;502;512</v>
      </c>
      <c r="BT640" s="10">
        <f>+_xlfn.XLOOKUP(Tabla1[[#This Row],[COD_ACT]],'[1]VF (2)'!$B:$B,'[1]VF (2)'!$AGC:$AGC)</f>
        <v>0</v>
      </c>
      <c r="BU640" s="10" t="e">
        <f>+_xlfn.XLOOKUP(Tabla1[[#This Row],[COD_ACT]],'[2]COMPACTO PUNTO Y COMA'!$A:$A,'[2]COMPACTO PUNTO Y COMA'!$C:$C)</f>
        <v>#N/A</v>
      </c>
      <c r="BV640" s="10" t="e">
        <f>+_xlfn.XLOOKUP(Tabla1[[#This Row],[COD_ACT]],[3]Sheet1!$A:$A,[3]Sheet1!$B:$B)</f>
        <v>#N/A</v>
      </c>
      <c r="BW640" s="14">
        <v>500</v>
      </c>
      <c r="BX640" s="10" t="s">
        <v>4916</v>
      </c>
      <c r="BY640" s="10"/>
      <c r="BZ640" s="10"/>
      <c r="CA640" s="10"/>
      <c r="CB640" s="10"/>
      <c r="CC640" s="10"/>
      <c r="CD640" s="10"/>
      <c r="CE640" s="10"/>
      <c r="CF640" s="10"/>
      <c r="CG640" s="10"/>
    </row>
    <row r="641" spans="1:85" hidden="1">
      <c r="A641" s="10" t="s">
        <v>4917</v>
      </c>
      <c r="B641" s="10">
        <v>6776</v>
      </c>
      <c r="C641" s="11" t="s">
        <v>86</v>
      </c>
      <c r="D641" s="10" t="s">
        <v>4918</v>
      </c>
      <c r="E641" s="10" t="s">
        <v>4919</v>
      </c>
      <c r="F641" s="10" t="s">
        <v>514</v>
      </c>
      <c r="G641" s="10"/>
      <c r="H641" s="10"/>
      <c r="I641" s="10"/>
      <c r="J641" s="10"/>
      <c r="K641" s="12" t="s">
        <v>4920</v>
      </c>
      <c r="L641" s="10" t="s">
        <v>91</v>
      </c>
      <c r="M641" s="10" t="s">
        <v>92</v>
      </c>
      <c r="N641" s="10" t="s">
        <v>91</v>
      </c>
      <c r="O641" s="10" t="s">
        <v>16</v>
      </c>
      <c r="P641" s="10" t="s">
        <v>93</v>
      </c>
      <c r="Q641" s="10">
        <v>1</v>
      </c>
      <c r="R641" s="10">
        <v>0</v>
      </c>
      <c r="S641" s="10">
        <v>0</v>
      </c>
      <c r="T641" s="10">
        <v>0</v>
      </c>
      <c r="U641" s="10">
        <v>0</v>
      </c>
      <c r="V641" s="10">
        <v>0</v>
      </c>
      <c r="W641" s="10">
        <v>0</v>
      </c>
      <c r="X641" s="10" t="s">
        <v>458</v>
      </c>
      <c r="Y641" s="10"/>
      <c r="Z641" s="10" t="s">
        <v>571</v>
      </c>
      <c r="AA641" s="10">
        <v>2044</v>
      </c>
      <c r="AB641" s="10" t="s">
        <v>572</v>
      </c>
      <c r="AC641" s="10" t="s">
        <v>4921</v>
      </c>
      <c r="AD641" s="10">
        <v>2014</v>
      </c>
      <c r="AE641" s="10" t="s">
        <v>116</v>
      </c>
      <c r="AF641" s="10" t="s">
        <v>117</v>
      </c>
      <c r="AG641" s="10"/>
      <c r="AH641" s="10">
        <v>0</v>
      </c>
      <c r="AI641" s="10">
        <v>0</v>
      </c>
      <c r="AJ641" s="10">
        <v>0</v>
      </c>
      <c r="AK641" s="10">
        <v>0</v>
      </c>
      <c r="AL641" s="10">
        <v>0</v>
      </c>
      <c r="AM641" s="10">
        <v>0</v>
      </c>
      <c r="AN641" s="10">
        <v>1</v>
      </c>
      <c r="AO641" s="10"/>
      <c r="AP641" s="10"/>
      <c r="AQ641" s="10"/>
      <c r="AR641" s="10"/>
      <c r="AS641" s="10"/>
      <c r="AT641" s="10"/>
      <c r="AU641" s="10"/>
      <c r="AV641" s="10"/>
      <c r="AW641" s="10"/>
      <c r="AX641" s="10">
        <v>2024</v>
      </c>
      <c r="AY641" s="10" t="s">
        <v>4922</v>
      </c>
      <c r="AZ641" s="10" t="s">
        <v>4423</v>
      </c>
      <c r="BA641" s="10"/>
      <c r="BB641" s="10">
        <v>1</v>
      </c>
      <c r="BC641" s="10" t="s">
        <v>2436</v>
      </c>
      <c r="BD641" s="10" t="s">
        <v>2437</v>
      </c>
      <c r="BE641" s="10"/>
      <c r="BF641" s="10"/>
      <c r="BG641" s="10"/>
      <c r="BH641" s="10"/>
      <c r="BI641" s="10"/>
      <c r="BJ641" s="10"/>
      <c r="BK641" s="10"/>
      <c r="BL641" s="10"/>
      <c r="BM641" s="10"/>
      <c r="BN641" s="12">
        <v>2024</v>
      </c>
      <c r="BO641" s="12">
        <v>2024</v>
      </c>
      <c r="BP641" s="10"/>
      <c r="BQ641" s="10" t="s">
        <v>91</v>
      </c>
      <c r="BR641" s="10">
        <v>2024</v>
      </c>
      <c r="BS641" s="10" t="str">
        <f>+_xlfn.XLOOKUP(Tabla1[[#This Row],[COD_ACT]],'[1]VF (2)'!$B:$B,'[1]VF (2)'!$AGD:$AGD)</f>
        <v>103;203;404;501;502;504;507;509;510</v>
      </c>
      <c r="BT641" s="10">
        <f>+_xlfn.XLOOKUP(Tabla1[[#This Row],[COD_ACT]],'[1]VF (2)'!$B:$B,'[1]VF (2)'!$AGC:$AGC)</f>
        <v>102</v>
      </c>
      <c r="BU641" s="10" t="e">
        <f>+_xlfn.XLOOKUP(Tabla1[[#This Row],[COD_ACT]],'[2]COMPACTO PUNTO Y COMA'!$A:$A,'[2]COMPACTO PUNTO Y COMA'!$C:$C)</f>
        <v>#N/A</v>
      </c>
      <c r="BV641" s="10" t="e">
        <f>+_xlfn.XLOOKUP(Tabla1[[#This Row],[COD_ACT]],[3]Sheet1!$A:$A,[3]Sheet1!$B:$B)</f>
        <v>#N/A</v>
      </c>
      <c r="BW641" s="14">
        <v>102</v>
      </c>
      <c r="BX641" s="10" t="s">
        <v>4923</v>
      </c>
      <c r="BY641" s="10"/>
      <c r="BZ641" s="10"/>
      <c r="CA641" s="10"/>
      <c r="CB641" s="10"/>
      <c r="CC641" s="10"/>
      <c r="CD641" s="10"/>
      <c r="CE641" s="10"/>
      <c r="CF641" s="10"/>
      <c r="CG641" s="10"/>
    </row>
    <row r="642" spans="1:85" hidden="1">
      <c r="A642" s="10" t="s">
        <v>4924</v>
      </c>
      <c r="B642" s="10">
        <v>20744</v>
      </c>
      <c r="C642" s="11" t="s">
        <v>86</v>
      </c>
      <c r="D642" s="10" t="s">
        <v>4925</v>
      </c>
      <c r="E642" s="10" t="s">
        <v>4926</v>
      </c>
      <c r="F642" s="10" t="s">
        <v>514</v>
      </c>
      <c r="G642" s="10"/>
      <c r="H642" s="10"/>
      <c r="I642" s="10"/>
      <c r="J642" s="10"/>
      <c r="K642" s="12" t="s">
        <v>4927</v>
      </c>
      <c r="L642" s="10" t="s">
        <v>92</v>
      </c>
      <c r="M642" s="10" t="s">
        <v>91</v>
      </c>
      <c r="N642" s="10" t="s">
        <v>92</v>
      </c>
      <c r="O642" s="10" t="s">
        <v>17</v>
      </c>
      <c r="P642" s="10" t="s">
        <v>204</v>
      </c>
      <c r="Q642" s="10">
        <v>0</v>
      </c>
      <c r="R642" s="10">
        <v>1</v>
      </c>
      <c r="S642" s="10">
        <v>0</v>
      </c>
      <c r="T642" s="10">
        <v>0</v>
      </c>
      <c r="U642" s="10">
        <v>0</v>
      </c>
      <c r="V642" s="10">
        <v>0</v>
      </c>
      <c r="W642" s="10">
        <v>0</v>
      </c>
      <c r="X642" s="10" t="s">
        <v>458</v>
      </c>
      <c r="Y642" s="10"/>
      <c r="Z642" s="10" t="s">
        <v>571</v>
      </c>
      <c r="AA642" s="10">
        <v>2044</v>
      </c>
      <c r="AB642" s="10" t="s">
        <v>572</v>
      </c>
      <c r="AC642" s="10" t="s">
        <v>4928</v>
      </c>
      <c r="AD642" s="10">
        <v>2014</v>
      </c>
      <c r="AE642" s="10" t="s">
        <v>116</v>
      </c>
      <c r="AF642" s="10" t="s">
        <v>117</v>
      </c>
      <c r="AG642" s="10"/>
      <c r="AH642" s="10">
        <v>0</v>
      </c>
      <c r="AI642" s="10">
        <v>0</v>
      </c>
      <c r="AJ642" s="10">
        <v>0</v>
      </c>
      <c r="AK642" s="10">
        <v>0</v>
      </c>
      <c r="AL642" s="10">
        <v>0</v>
      </c>
      <c r="AM642" s="10">
        <v>0</v>
      </c>
      <c r="AN642" s="10">
        <v>1</v>
      </c>
      <c r="AO642" s="10"/>
      <c r="AP642" s="10"/>
      <c r="AQ642" s="10"/>
      <c r="AR642" s="10"/>
      <c r="AS642" s="10"/>
      <c r="AT642" s="10"/>
      <c r="AU642" s="10"/>
      <c r="AV642" s="10"/>
      <c r="AW642" s="10"/>
      <c r="AX642" s="10">
        <v>2024</v>
      </c>
      <c r="AY642" s="10" t="s">
        <v>4929</v>
      </c>
      <c r="AZ642" s="10" t="s">
        <v>4423</v>
      </c>
      <c r="BA642" s="10"/>
      <c r="BB642" s="10">
        <v>1</v>
      </c>
      <c r="BC642" s="10" t="s">
        <v>2436</v>
      </c>
      <c r="BD642" s="10" t="s">
        <v>2437</v>
      </c>
      <c r="BE642" s="10"/>
      <c r="BF642" s="10"/>
      <c r="BG642" s="10"/>
      <c r="BH642" s="10"/>
      <c r="BI642" s="10"/>
      <c r="BJ642" s="10"/>
      <c r="BK642" s="10"/>
      <c r="BL642" s="10"/>
      <c r="BM642" s="10"/>
      <c r="BN642" s="12">
        <v>2024</v>
      </c>
      <c r="BO642" s="12">
        <v>2024</v>
      </c>
      <c r="BP642" s="10"/>
      <c r="BQ642" s="10" t="s">
        <v>91</v>
      </c>
      <c r="BR642" s="10">
        <v>2024</v>
      </c>
      <c r="BS642" s="10" t="str">
        <f>+_xlfn.XLOOKUP(Tabla1[[#This Row],[COD_ACT]],'[1]VF (2)'!$B:$B,'[1]VF (2)'!$AGD:$AGD)</f>
        <v>103;202;205;204;404;502</v>
      </c>
      <c r="BT642" s="10">
        <f>+_xlfn.XLOOKUP(Tabla1[[#This Row],[COD_ACT]],'[1]VF (2)'!$B:$B,'[1]VF (2)'!$AGC:$AGC)</f>
        <v>0</v>
      </c>
      <c r="BU642" s="10" t="e">
        <f>+_xlfn.XLOOKUP(Tabla1[[#This Row],[COD_ACT]],'[2]COMPACTO PUNTO Y COMA'!$A:$A,'[2]COMPACTO PUNTO Y COMA'!$C:$C)</f>
        <v>#N/A</v>
      </c>
      <c r="BV642" s="10" t="e">
        <f>+_xlfn.XLOOKUP(Tabla1[[#This Row],[COD_ACT]],[3]Sheet1!$A:$A,[3]Sheet1!$B:$B)</f>
        <v>#N/A</v>
      </c>
      <c r="BW642" s="14">
        <v>500</v>
      </c>
      <c r="BX642" s="10" t="s">
        <v>4930</v>
      </c>
      <c r="BY642" s="10"/>
      <c r="BZ642" s="10"/>
      <c r="CA642" s="10"/>
      <c r="CB642" s="10"/>
      <c r="CC642" s="10"/>
      <c r="CD642" s="10"/>
      <c r="CE642" s="10"/>
      <c r="CF642" s="10"/>
      <c r="CG642" s="10"/>
    </row>
    <row r="643" spans="1:85" hidden="1">
      <c r="A643" s="10" t="s">
        <v>4931</v>
      </c>
      <c r="B643" s="10">
        <v>28120</v>
      </c>
      <c r="C643" s="11" t="s">
        <v>86</v>
      </c>
      <c r="D643" s="10" t="s">
        <v>87</v>
      </c>
      <c r="E643" s="10" t="s">
        <v>88</v>
      </c>
      <c r="F643" s="10" t="s">
        <v>89</v>
      </c>
      <c r="G643" s="10"/>
      <c r="H643" s="10"/>
      <c r="I643" s="10"/>
      <c r="J643" s="10"/>
      <c r="K643" s="12" t="s">
        <v>4932</v>
      </c>
      <c r="L643" s="10" t="s">
        <v>91</v>
      </c>
      <c r="M643" s="10" t="s">
        <v>92</v>
      </c>
      <c r="N643" s="10" t="s">
        <v>91</v>
      </c>
      <c r="O643" s="10" t="s">
        <v>16</v>
      </c>
      <c r="P643" s="10" t="s">
        <v>93</v>
      </c>
      <c r="Q643" s="10">
        <v>1</v>
      </c>
      <c r="R643" s="10">
        <v>0</v>
      </c>
      <c r="S643" s="10">
        <v>0</v>
      </c>
      <c r="T643" s="10">
        <v>0</v>
      </c>
      <c r="U643" s="10">
        <v>0</v>
      </c>
      <c r="V643" s="10">
        <v>0</v>
      </c>
      <c r="W643" s="10">
        <v>0</v>
      </c>
      <c r="X643" s="10" t="s">
        <v>458</v>
      </c>
      <c r="Y643" s="10"/>
      <c r="Z643" s="10" t="s">
        <v>95</v>
      </c>
      <c r="AA643" s="10">
        <v>2104</v>
      </c>
      <c r="AB643" s="10" t="s">
        <v>96</v>
      </c>
      <c r="AC643" s="10" t="s">
        <v>2633</v>
      </c>
      <c r="AD643" s="10">
        <v>2103</v>
      </c>
      <c r="AE643" s="10" t="s">
        <v>98</v>
      </c>
      <c r="AF643" s="10" t="s">
        <v>99</v>
      </c>
      <c r="AG643" s="10"/>
      <c r="AH643" s="10">
        <v>0</v>
      </c>
      <c r="AI643" s="10">
        <v>0</v>
      </c>
      <c r="AJ643" s="10">
        <v>0</v>
      </c>
      <c r="AK643" s="10">
        <v>0</v>
      </c>
      <c r="AL643" s="10">
        <v>0</v>
      </c>
      <c r="AM643" s="10">
        <v>0</v>
      </c>
      <c r="AN643" s="10">
        <v>1</v>
      </c>
      <c r="AO643" s="10"/>
      <c r="AP643" s="10"/>
      <c r="AQ643" s="10"/>
      <c r="AR643" s="10"/>
      <c r="AS643" s="10"/>
      <c r="AT643" s="10"/>
      <c r="AU643" s="13" t="s">
        <v>4933</v>
      </c>
      <c r="AV643" s="10"/>
      <c r="AW643" s="10"/>
      <c r="AX643" s="10">
        <v>2024</v>
      </c>
      <c r="AY643" s="10" t="s">
        <v>4934</v>
      </c>
      <c r="AZ643" s="10" t="s">
        <v>4423</v>
      </c>
      <c r="BA643" s="10"/>
      <c r="BB643" s="10">
        <v>1</v>
      </c>
      <c r="BC643" s="10" t="s">
        <v>2573</v>
      </c>
      <c r="BD643" s="10" t="s">
        <v>2574</v>
      </c>
      <c r="BE643" s="10"/>
      <c r="BF643" s="10"/>
      <c r="BG643" s="10"/>
      <c r="BH643" s="10"/>
      <c r="BI643" s="10"/>
      <c r="BJ643" s="10"/>
      <c r="BK643" s="10"/>
      <c r="BL643" s="10"/>
      <c r="BM643" s="10"/>
      <c r="BN643" s="12">
        <v>2024</v>
      </c>
      <c r="BO643" s="12">
        <v>2024</v>
      </c>
      <c r="BP643" s="10"/>
      <c r="BQ643" s="10" t="s">
        <v>91</v>
      </c>
      <c r="BR643" s="10">
        <v>2024</v>
      </c>
      <c r="BS643" s="10" t="str">
        <f>+_xlfn.XLOOKUP(Tabla1[[#This Row],[COD_ACT]],'[1]VF (2)'!$B:$B,'[1]VF (2)'!$AGD:$AGD)</f>
        <v>501;505;506;509;510</v>
      </c>
      <c r="BT643" s="10" t="str">
        <f>+_xlfn.XLOOKUP(Tabla1[[#This Row],[COD_ACT]],'[1]VF (2)'!$B:$B,'[1]VF (2)'!$AGC:$AGC)</f>
        <v>201;103</v>
      </c>
      <c r="BU643" s="10" t="e">
        <f>+_xlfn.XLOOKUP(Tabla1[[#This Row],[COD_ACT]],'[2]COMPACTO PUNTO Y COMA'!$A:$A,'[2]COMPACTO PUNTO Y COMA'!$C:$C)</f>
        <v>#N/A</v>
      </c>
      <c r="BV643" s="10" t="e">
        <f>+_xlfn.XLOOKUP(Tabla1[[#This Row],[COD_ACT]],[3]Sheet1!$A:$A,[3]Sheet1!$B:$B)</f>
        <v>#N/A</v>
      </c>
      <c r="BW643" s="14" t="s">
        <v>185</v>
      </c>
      <c r="BX643" s="10" t="s">
        <v>2638</v>
      </c>
      <c r="BY643" s="10"/>
      <c r="BZ643" s="10"/>
      <c r="CA643" s="10"/>
      <c r="CB643" s="10"/>
      <c r="CC643" s="10"/>
      <c r="CD643" s="10"/>
      <c r="CE643" s="10"/>
      <c r="CF643" s="10"/>
      <c r="CG643" s="10"/>
    </row>
    <row r="644" spans="1:85" hidden="1">
      <c r="A644" s="10" t="s">
        <v>4935</v>
      </c>
      <c r="B644" s="10">
        <v>20367</v>
      </c>
      <c r="C644" s="11" t="s">
        <v>86</v>
      </c>
      <c r="D644" s="10" t="s">
        <v>4936</v>
      </c>
      <c r="E644" s="10" t="s">
        <v>4937</v>
      </c>
      <c r="F644" s="10" t="s">
        <v>514</v>
      </c>
      <c r="G644" s="10"/>
      <c r="H644" s="10"/>
      <c r="I644" s="10"/>
      <c r="J644" s="10"/>
      <c r="K644" s="12" t="s">
        <v>4938</v>
      </c>
      <c r="L644" s="10" t="s">
        <v>91</v>
      </c>
      <c r="M644" s="10" t="s">
        <v>92</v>
      </c>
      <c r="N644" s="10" t="s">
        <v>91</v>
      </c>
      <c r="O644" s="10" t="s">
        <v>16</v>
      </c>
      <c r="P644" s="10" t="s">
        <v>93</v>
      </c>
      <c r="Q644" s="10">
        <v>1</v>
      </c>
      <c r="R644" s="10">
        <v>0</v>
      </c>
      <c r="S644" s="10">
        <v>0</v>
      </c>
      <c r="T644" s="10">
        <v>0</v>
      </c>
      <c r="U644" s="10">
        <v>0</v>
      </c>
      <c r="V644" s="10">
        <v>0</v>
      </c>
      <c r="W644" s="10">
        <v>0</v>
      </c>
      <c r="X644" s="10" t="s">
        <v>153</v>
      </c>
      <c r="Y644" s="10"/>
      <c r="Z644" s="10" t="s">
        <v>571</v>
      </c>
      <c r="AA644" s="10">
        <v>2044</v>
      </c>
      <c r="AB644" s="10" t="s">
        <v>572</v>
      </c>
      <c r="AC644" s="10" t="s">
        <v>4939</v>
      </c>
      <c r="AD644" s="10">
        <v>2014</v>
      </c>
      <c r="AE644" s="10" t="s">
        <v>116</v>
      </c>
      <c r="AF644" s="10" t="s">
        <v>117</v>
      </c>
      <c r="AG644" s="10"/>
      <c r="AH644" s="10">
        <v>0</v>
      </c>
      <c r="AI644" s="10">
        <v>0</v>
      </c>
      <c r="AJ644" s="10">
        <v>0</v>
      </c>
      <c r="AK644" s="10">
        <v>0</v>
      </c>
      <c r="AL644" s="10">
        <v>0</v>
      </c>
      <c r="AM644" s="10">
        <v>0</v>
      </c>
      <c r="AN644" s="10">
        <v>1</v>
      </c>
      <c r="AO644" s="10">
        <v>0</v>
      </c>
      <c r="AP644" s="10">
        <v>0</v>
      </c>
      <c r="AQ644" s="10">
        <v>0</v>
      </c>
      <c r="AR644" s="10">
        <v>0</v>
      </c>
      <c r="AS644" s="10">
        <v>0</v>
      </c>
      <c r="AT644" s="10">
        <v>0</v>
      </c>
      <c r="AU644" s="10"/>
      <c r="AV644" s="10"/>
      <c r="AW644" s="10"/>
      <c r="AX644" s="10">
        <v>2024</v>
      </c>
      <c r="AY644" s="10" t="s">
        <v>4940</v>
      </c>
      <c r="AZ644" s="10" t="s">
        <v>4423</v>
      </c>
      <c r="BA644" s="10"/>
      <c r="BB644" s="10">
        <v>1</v>
      </c>
      <c r="BC644" s="10" t="s">
        <v>1699</v>
      </c>
      <c r="BD644" s="10" t="s">
        <v>1700</v>
      </c>
      <c r="BE644" s="10"/>
      <c r="BF644" s="10"/>
      <c r="BG644" s="10"/>
      <c r="BH644" s="10"/>
      <c r="BI644" s="10"/>
      <c r="BJ644" s="10"/>
      <c r="BK644" s="10"/>
      <c r="BL644" s="10"/>
      <c r="BM644" s="10"/>
      <c r="BN644" s="12" t="s">
        <v>1691</v>
      </c>
      <c r="BO644" s="12" t="s">
        <v>2771</v>
      </c>
      <c r="BP644" s="10"/>
      <c r="BQ644" s="10" t="s">
        <v>91</v>
      </c>
      <c r="BR644" s="10">
        <v>2024</v>
      </c>
      <c r="BS644" s="10" t="str">
        <f>+_xlfn.XLOOKUP(Tabla1[[#This Row],[COD_ACT]],'[1]VF (2)'!$B:$B,'[1]VF (2)'!$AGD:$AGD)</f>
        <v>101;203</v>
      </c>
      <c r="BT644" s="10" t="str">
        <f>+_xlfn.XLOOKUP(Tabla1[[#This Row],[COD_ACT]],'[1]VF (2)'!$B:$B,'[1]VF (2)'!$AGC:$AGC)</f>
        <v>102</v>
      </c>
      <c r="BU644" s="10" t="e">
        <f>+_xlfn.XLOOKUP(Tabla1[[#This Row],[COD_ACT]],'[2]COMPACTO PUNTO Y COMA'!$A:$A,'[2]COMPACTO PUNTO Y COMA'!$C:$C)</f>
        <v>#N/A</v>
      </c>
      <c r="BV644" s="10" t="e">
        <f>+_xlfn.XLOOKUP(Tabla1[[#This Row],[COD_ACT]],[3]Sheet1!$A:$A,[3]Sheet1!$B:$B)</f>
        <v>#N/A</v>
      </c>
      <c r="BW644" s="14" t="s">
        <v>107</v>
      </c>
      <c r="BX644" s="10" t="s">
        <v>4661</v>
      </c>
      <c r="BY644" s="10"/>
      <c r="BZ644" s="10"/>
      <c r="CA644" s="10"/>
      <c r="CB644" s="10"/>
      <c r="CC644" s="10"/>
      <c r="CD644" s="10"/>
      <c r="CE644" s="10"/>
      <c r="CF644" s="10"/>
      <c r="CG644" s="10"/>
    </row>
    <row r="645" spans="1:85" hidden="1">
      <c r="A645" s="10" t="s">
        <v>4941</v>
      </c>
      <c r="B645" s="10">
        <v>20309</v>
      </c>
      <c r="C645" s="11" t="s">
        <v>86</v>
      </c>
      <c r="D645" s="10" t="s">
        <v>4942</v>
      </c>
      <c r="E645" s="10" t="s">
        <v>4943</v>
      </c>
      <c r="F645" s="10" t="s">
        <v>514</v>
      </c>
      <c r="G645" s="10"/>
      <c r="H645" s="10"/>
      <c r="I645" s="10"/>
      <c r="J645" s="10"/>
      <c r="K645" s="12" t="s">
        <v>4599</v>
      </c>
      <c r="L645" s="10" t="s">
        <v>91</v>
      </c>
      <c r="M645" s="10" t="s">
        <v>91</v>
      </c>
      <c r="N645" s="10" t="s">
        <v>92</v>
      </c>
      <c r="O645" s="10" t="s">
        <v>20</v>
      </c>
      <c r="P645" s="10" t="s">
        <v>807</v>
      </c>
      <c r="Q645" s="10">
        <v>0</v>
      </c>
      <c r="R645" s="10">
        <v>0</v>
      </c>
      <c r="S645" s="10">
        <v>0</v>
      </c>
      <c r="T645" s="10">
        <v>0</v>
      </c>
      <c r="U645" s="10">
        <v>1</v>
      </c>
      <c r="V645" s="10">
        <v>0</v>
      </c>
      <c r="W645" s="10">
        <v>0</v>
      </c>
      <c r="X645" s="10" t="s">
        <v>112</v>
      </c>
      <c r="Y645" s="10"/>
      <c r="Z645" s="10" t="s">
        <v>3574</v>
      </c>
      <c r="AA645" s="10">
        <v>2092</v>
      </c>
      <c r="AB645" s="10" t="s">
        <v>3575</v>
      </c>
      <c r="AC645" s="10" t="s">
        <v>4944</v>
      </c>
      <c r="AD645" s="10">
        <v>2044</v>
      </c>
      <c r="AE645" s="10" t="s">
        <v>571</v>
      </c>
      <c r="AF645" s="10" t="s">
        <v>572</v>
      </c>
      <c r="AG645" s="10"/>
      <c r="AH645" s="10">
        <v>0</v>
      </c>
      <c r="AI645" s="10">
        <v>0</v>
      </c>
      <c r="AJ645" s="10">
        <v>0</v>
      </c>
      <c r="AK645" s="10">
        <v>0</v>
      </c>
      <c r="AL645" s="10">
        <v>0</v>
      </c>
      <c r="AM645" s="10">
        <v>0</v>
      </c>
      <c r="AN645" s="10">
        <v>1</v>
      </c>
      <c r="AO645" s="10">
        <v>0</v>
      </c>
      <c r="AP645" s="10">
        <v>0</v>
      </c>
      <c r="AQ645" s="10">
        <v>0</v>
      </c>
      <c r="AR645" s="10">
        <v>0</v>
      </c>
      <c r="AS645" s="10">
        <v>0</v>
      </c>
      <c r="AT645" s="10">
        <v>0</v>
      </c>
      <c r="AU645" s="10"/>
      <c r="AV645" s="10"/>
      <c r="AW645" s="10"/>
      <c r="AX645" s="10">
        <v>2024</v>
      </c>
      <c r="AY645" s="10" t="s">
        <v>4945</v>
      </c>
      <c r="AZ645" s="10" t="s">
        <v>4423</v>
      </c>
      <c r="BA645" s="10"/>
      <c r="BB645" s="10">
        <v>1</v>
      </c>
      <c r="BC645" s="10" t="s">
        <v>1681</v>
      </c>
      <c r="BD645" s="10" t="s">
        <v>1682</v>
      </c>
      <c r="BE645" s="10"/>
      <c r="BF645" s="10"/>
      <c r="BG645" s="10"/>
      <c r="BH645" s="10"/>
      <c r="BI645" s="10"/>
      <c r="BJ645" s="10"/>
      <c r="BK645" s="10"/>
      <c r="BL645" s="10"/>
      <c r="BM645" s="10"/>
      <c r="BN645" s="12" t="s">
        <v>1691</v>
      </c>
      <c r="BO645" s="12" t="s">
        <v>2771</v>
      </c>
      <c r="BP645" s="10"/>
      <c r="BQ645" s="10" t="s">
        <v>91</v>
      </c>
      <c r="BR645" s="10">
        <v>2024</v>
      </c>
      <c r="BS645" s="10" t="str">
        <f>+_xlfn.XLOOKUP(Tabla1[[#This Row],[COD_ACT]],'[1]VF (2)'!$B:$B,'[1]VF (2)'!$AGD:$AGD)</f>
        <v>205;203;501</v>
      </c>
      <c r="BT645" s="10" t="str">
        <f>+_xlfn.XLOOKUP(Tabla1[[#This Row],[COD_ACT]],'[1]VF (2)'!$B:$B,'[1]VF (2)'!$AGC:$AGC)</f>
        <v>102</v>
      </c>
      <c r="BU645" s="10" t="e">
        <f>+_xlfn.XLOOKUP(Tabla1[[#This Row],[COD_ACT]],'[2]COMPACTO PUNTO Y COMA'!$A:$A,'[2]COMPACTO PUNTO Y COMA'!$C:$C)</f>
        <v>#N/A</v>
      </c>
      <c r="BV645" s="10" t="e">
        <f>+_xlfn.XLOOKUP(Tabla1[[#This Row],[COD_ACT]],[3]Sheet1!$A:$A,[3]Sheet1!$B:$B)</f>
        <v>#N/A</v>
      </c>
      <c r="BW645" s="14" t="s">
        <v>107</v>
      </c>
      <c r="BX645" s="10" t="s">
        <v>4946</v>
      </c>
      <c r="BY645" s="10"/>
      <c r="BZ645" s="10"/>
      <c r="CA645" s="10"/>
      <c r="CB645" s="10"/>
      <c r="CC645" s="10"/>
      <c r="CD645" s="10"/>
      <c r="CE645" s="10"/>
      <c r="CF645" s="10"/>
      <c r="CG645" s="10"/>
    </row>
    <row r="646" spans="1:85" hidden="1">
      <c r="A646" s="11" t="s">
        <v>4947</v>
      </c>
      <c r="B646" s="10">
        <v>5521</v>
      </c>
      <c r="C646" s="11" t="s">
        <v>86</v>
      </c>
      <c r="D646" s="10" t="s">
        <v>4948</v>
      </c>
      <c r="E646" s="10" t="s">
        <v>4949</v>
      </c>
      <c r="F646" s="10" t="s">
        <v>514</v>
      </c>
      <c r="G646" s="10"/>
      <c r="H646" s="10"/>
      <c r="I646" s="10"/>
      <c r="J646" s="10"/>
      <c r="K646" s="12" t="s">
        <v>4599</v>
      </c>
      <c r="L646" s="10" t="s">
        <v>91</v>
      </c>
      <c r="M646" s="10" t="s">
        <v>91</v>
      </c>
      <c r="N646" s="10" t="s">
        <v>92</v>
      </c>
      <c r="O646" s="10" t="s">
        <v>20</v>
      </c>
      <c r="P646" s="10" t="s">
        <v>807</v>
      </c>
      <c r="Q646" s="10">
        <v>0</v>
      </c>
      <c r="R646" s="10">
        <v>0</v>
      </c>
      <c r="S646" s="10">
        <v>0</v>
      </c>
      <c r="T646" s="10">
        <v>0</v>
      </c>
      <c r="U646" s="10">
        <v>1</v>
      </c>
      <c r="V646" s="10">
        <v>0</v>
      </c>
      <c r="W646" s="10">
        <v>0</v>
      </c>
      <c r="X646" s="10" t="s">
        <v>153</v>
      </c>
      <c r="Y646" s="10"/>
      <c r="Z646" s="10" t="s">
        <v>571</v>
      </c>
      <c r="AA646" s="10">
        <v>2044</v>
      </c>
      <c r="AB646" s="10" t="s">
        <v>572</v>
      </c>
      <c r="AC646" s="10" t="s">
        <v>4950</v>
      </c>
      <c r="AD646" s="10">
        <v>2014</v>
      </c>
      <c r="AE646" s="10" t="s">
        <v>116</v>
      </c>
      <c r="AF646" s="10" t="s">
        <v>117</v>
      </c>
      <c r="AG646" s="10"/>
      <c r="AH646" s="10">
        <v>0</v>
      </c>
      <c r="AI646" s="10">
        <v>0</v>
      </c>
      <c r="AJ646" s="10">
        <v>0</v>
      </c>
      <c r="AK646" s="10">
        <v>0</v>
      </c>
      <c r="AL646" s="10">
        <v>0</v>
      </c>
      <c r="AM646" s="10">
        <v>0</v>
      </c>
      <c r="AN646" s="10">
        <v>1</v>
      </c>
      <c r="AO646" s="10">
        <v>0</v>
      </c>
      <c r="AP646" s="10">
        <v>0</v>
      </c>
      <c r="AQ646" s="10">
        <v>0</v>
      </c>
      <c r="AR646" s="10">
        <v>0</v>
      </c>
      <c r="AS646" s="10">
        <v>0</v>
      </c>
      <c r="AT646" s="10">
        <v>0</v>
      </c>
      <c r="AU646" s="10"/>
      <c r="AV646" s="10"/>
      <c r="AW646" s="10"/>
      <c r="AX646" s="10">
        <v>2024</v>
      </c>
      <c r="AY646" s="10" t="s">
        <v>4951</v>
      </c>
      <c r="AZ646" s="10" t="s">
        <v>4423</v>
      </c>
      <c r="BA646" s="10"/>
      <c r="BB646" s="10">
        <v>1</v>
      </c>
      <c r="BC646" s="10" t="s">
        <v>357</v>
      </c>
      <c r="BD646" s="10" t="s">
        <v>358</v>
      </c>
      <c r="BE646" s="10"/>
      <c r="BF646" s="10"/>
      <c r="BG646" s="10"/>
      <c r="BH646" s="10"/>
      <c r="BI646" s="10"/>
      <c r="BJ646" s="10"/>
      <c r="BK646" s="10"/>
      <c r="BL646" s="10"/>
      <c r="BM646" s="10"/>
      <c r="BN646" s="12" t="s">
        <v>2829</v>
      </c>
      <c r="BO646" s="12" t="s">
        <v>538</v>
      </c>
      <c r="BP646" s="10"/>
      <c r="BQ646" s="10" t="s">
        <v>91</v>
      </c>
      <c r="BR646" s="10">
        <v>2024</v>
      </c>
      <c r="BS646" s="10" t="str">
        <f>+_xlfn.XLOOKUP(Tabla1[[#This Row],[COD_ACT]],'[1]VF (2)'!$B:$B,'[1]VF (2)'!$AGD:$AGD)</f>
        <v>101;105;203;404;507</v>
      </c>
      <c r="BT646" s="10" t="str">
        <f>+_xlfn.XLOOKUP(Tabla1[[#This Row],[COD_ACT]],'[1]VF (2)'!$B:$B,'[1]VF (2)'!$AGC:$AGC)</f>
        <v>102</v>
      </c>
      <c r="BU646" s="10" t="e">
        <f>+_xlfn.XLOOKUP(Tabla1[[#This Row],[COD_ACT]],'[2]COMPACTO PUNTO Y COMA'!$A:$A,'[2]COMPACTO PUNTO Y COMA'!$C:$C)</f>
        <v>#N/A</v>
      </c>
      <c r="BV646" s="10" t="e">
        <f>+_xlfn.XLOOKUP(Tabla1[[#This Row],[COD_ACT]],[3]Sheet1!$A:$A,[3]Sheet1!$B:$B)</f>
        <v>#N/A</v>
      </c>
      <c r="BW646" s="14" t="s">
        <v>107</v>
      </c>
      <c r="BX646" s="10" t="s">
        <v>4952</v>
      </c>
      <c r="BY646" s="10"/>
      <c r="BZ646" s="10"/>
      <c r="CA646" s="10"/>
      <c r="CB646" s="10"/>
      <c r="CC646" s="10"/>
      <c r="CD646" s="10"/>
      <c r="CE646" s="10"/>
      <c r="CF646" s="10"/>
      <c r="CG646" s="10"/>
    </row>
    <row r="647" spans="1:85">
      <c r="A647" s="10" t="s">
        <v>4953</v>
      </c>
      <c r="B647" s="10">
        <v>20912</v>
      </c>
      <c r="C647" s="11" t="s">
        <v>86</v>
      </c>
      <c r="D647" s="10" t="s">
        <v>4954</v>
      </c>
      <c r="E647" s="10" t="s">
        <v>4955</v>
      </c>
      <c r="F647" s="10" t="s">
        <v>514</v>
      </c>
      <c r="G647" s="10"/>
      <c r="H647" s="10"/>
      <c r="I647" s="10"/>
      <c r="J647" s="10"/>
      <c r="K647" s="12" t="s">
        <v>4956</v>
      </c>
      <c r="L647" s="10" t="s">
        <v>91</v>
      </c>
      <c r="M647" s="10" t="s">
        <v>92</v>
      </c>
      <c r="N647" s="10" t="s">
        <v>91</v>
      </c>
      <c r="O647" s="10" t="s">
        <v>16</v>
      </c>
      <c r="P647" s="10" t="s">
        <v>93</v>
      </c>
      <c r="Q647" s="10">
        <v>1</v>
      </c>
      <c r="R647" s="10">
        <v>0</v>
      </c>
      <c r="S647" s="10">
        <v>0</v>
      </c>
      <c r="T647" s="10">
        <v>0</v>
      </c>
      <c r="U647" s="10">
        <v>0</v>
      </c>
      <c r="V647" s="10">
        <v>0</v>
      </c>
      <c r="W647" s="10">
        <v>0</v>
      </c>
      <c r="X647" s="10" t="s">
        <v>112</v>
      </c>
      <c r="Y647" s="10"/>
      <c r="Z647" s="10" t="s">
        <v>571</v>
      </c>
      <c r="AA647" s="10">
        <v>2044</v>
      </c>
      <c r="AB647" s="10" t="s">
        <v>572</v>
      </c>
      <c r="AC647" s="10" t="s">
        <v>4957</v>
      </c>
      <c r="AD647" s="10">
        <v>2014</v>
      </c>
      <c r="AE647" s="10" t="s">
        <v>116</v>
      </c>
      <c r="AF647" s="10" t="s">
        <v>117</v>
      </c>
      <c r="AG647" s="10"/>
      <c r="AH647" s="10">
        <v>0</v>
      </c>
      <c r="AI647" s="10">
        <v>0</v>
      </c>
      <c r="AJ647" s="10">
        <v>0</v>
      </c>
      <c r="AK647" s="10">
        <v>0</v>
      </c>
      <c r="AL647" s="10">
        <v>0</v>
      </c>
      <c r="AM647" s="10">
        <v>0</v>
      </c>
      <c r="AN647" s="10">
        <v>1</v>
      </c>
      <c r="AO647" s="10">
        <v>0</v>
      </c>
      <c r="AP647" s="10">
        <v>0</v>
      </c>
      <c r="AQ647" s="10">
        <v>0</v>
      </c>
      <c r="AR647" s="10">
        <v>0</v>
      </c>
      <c r="AS647" s="10">
        <v>0</v>
      </c>
      <c r="AT647" s="10">
        <v>0</v>
      </c>
      <c r="AU647" s="10"/>
      <c r="AV647" s="10"/>
      <c r="AW647" s="10"/>
      <c r="AX647" s="10">
        <v>2024</v>
      </c>
      <c r="AY647" s="21" t="s">
        <v>4958</v>
      </c>
      <c r="AZ647" s="10" t="s">
        <v>4423</v>
      </c>
      <c r="BA647" s="10"/>
      <c r="BB647" s="10">
        <v>1</v>
      </c>
      <c r="BC647" s="10" t="s">
        <v>681</v>
      </c>
      <c r="BD647" s="10" t="s">
        <v>682</v>
      </c>
      <c r="BE647" s="10"/>
      <c r="BF647" s="10"/>
      <c r="BG647" s="10"/>
      <c r="BH647" s="10"/>
      <c r="BI647" s="10"/>
      <c r="BJ647" s="10"/>
      <c r="BK647" s="10"/>
      <c r="BL647" s="10"/>
      <c r="BM647" s="10"/>
      <c r="BN647" s="12" t="s">
        <v>1691</v>
      </c>
      <c r="BO647" s="12" t="s">
        <v>2771</v>
      </c>
      <c r="BP647" s="10"/>
      <c r="BQ647" s="10" t="s">
        <v>91</v>
      </c>
      <c r="BR647" s="10">
        <v>2024</v>
      </c>
      <c r="BS647" s="10" t="str">
        <f>+_xlfn.XLOOKUP(Tabla1[[#This Row],[COD_ACT]],'[1]VF (2)'!$B:$B,'[1]VF (2)'!$AGD:$AGD)</f>
        <v>101;103;205;203;503;504;507;510</v>
      </c>
      <c r="BT647" s="10">
        <f>+_xlfn.XLOOKUP(Tabla1[[#This Row],[COD_ACT]],'[1]VF (2)'!$B:$B,'[1]VF (2)'!$AGC:$AGC)</f>
        <v>0</v>
      </c>
      <c r="BU647" s="10" t="e">
        <f>+_xlfn.XLOOKUP(Tabla1[[#This Row],[COD_ACT]],'[2]COMPACTO PUNTO Y COMA'!$A:$A,'[2]COMPACTO PUNTO Y COMA'!$C:$C)</f>
        <v>#N/A</v>
      </c>
      <c r="BV647" s="10" t="e">
        <f>+_xlfn.XLOOKUP(Tabla1[[#This Row],[COD_ACT]],[3]Sheet1!$A:$A,[3]Sheet1!$B:$B)</f>
        <v>#N/A</v>
      </c>
      <c r="BW647" s="14">
        <v>500</v>
      </c>
      <c r="BX647" s="10" t="s">
        <v>4959</v>
      </c>
      <c r="BY647" s="10"/>
      <c r="BZ647" s="10"/>
      <c r="CA647" s="10"/>
      <c r="CB647" s="10"/>
      <c r="CC647" s="10"/>
      <c r="CD647" s="10"/>
      <c r="CE647" s="10"/>
      <c r="CF647" s="10"/>
      <c r="CG647" s="10"/>
    </row>
    <row r="648" spans="1:85">
      <c r="A648" s="10" t="s">
        <v>4960</v>
      </c>
      <c r="B648" s="10">
        <v>6903</v>
      </c>
      <c r="C648" s="11" t="s">
        <v>86</v>
      </c>
      <c r="D648" s="10" t="s">
        <v>4961</v>
      </c>
      <c r="E648" s="10" t="s">
        <v>4962</v>
      </c>
      <c r="F648" s="10" t="s">
        <v>514</v>
      </c>
      <c r="G648" s="10"/>
      <c r="H648" s="10"/>
      <c r="I648" s="10"/>
      <c r="J648" s="10"/>
      <c r="K648" s="12" t="s">
        <v>4963</v>
      </c>
      <c r="L648" s="10" t="s">
        <v>91</v>
      </c>
      <c r="M648" s="10" t="s">
        <v>91</v>
      </c>
      <c r="N648" s="10" t="s">
        <v>92</v>
      </c>
      <c r="O648" s="10" t="s">
        <v>18</v>
      </c>
      <c r="P648" s="10" t="s">
        <v>489</v>
      </c>
      <c r="Q648" s="10">
        <v>0</v>
      </c>
      <c r="R648" s="10">
        <v>0</v>
      </c>
      <c r="S648" s="10">
        <v>1</v>
      </c>
      <c r="T648" s="10">
        <v>0</v>
      </c>
      <c r="U648" s="10">
        <v>0</v>
      </c>
      <c r="V648" s="10">
        <v>0</v>
      </c>
      <c r="W648" s="10">
        <v>0</v>
      </c>
      <c r="X648" s="10" t="s">
        <v>153</v>
      </c>
      <c r="Y648" s="10"/>
      <c r="Z648" s="10" t="s">
        <v>571</v>
      </c>
      <c r="AA648" s="10">
        <v>2044</v>
      </c>
      <c r="AB648" s="10" t="s">
        <v>572</v>
      </c>
      <c r="AC648" s="10" t="s">
        <v>4961</v>
      </c>
      <c r="AD648" s="10">
        <v>2014</v>
      </c>
      <c r="AE648" s="10" t="s">
        <v>116</v>
      </c>
      <c r="AF648" s="10" t="s">
        <v>117</v>
      </c>
      <c r="AG648" s="10"/>
      <c r="AH648" s="10">
        <v>0</v>
      </c>
      <c r="AI648" s="10">
        <v>0</v>
      </c>
      <c r="AJ648" s="10">
        <v>0</v>
      </c>
      <c r="AK648" s="10">
        <v>0</v>
      </c>
      <c r="AL648" s="10">
        <v>0</v>
      </c>
      <c r="AM648" s="10">
        <v>0</v>
      </c>
      <c r="AN648" s="10">
        <v>1</v>
      </c>
      <c r="AO648" s="10"/>
      <c r="AP648" s="10"/>
      <c r="AQ648" s="10"/>
      <c r="AR648" s="10"/>
      <c r="AS648" s="10"/>
      <c r="AT648" s="10"/>
      <c r="AU648" s="10"/>
      <c r="AV648" s="10"/>
      <c r="AW648" s="10"/>
      <c r="AX648" s="10">
        <v>2024</v>
      </c>
      <c r="AY648" s="10" t="s">
        <v>4964</v>
      </c>
      <c r="AZ648" s="10" t="s">
        <v>4423</v>
      </c>
      <c r="BA648" s="10"/>
      <c r="BB648" s="10">
        <v>1</v>
      </c>
      <c r="BC648" s="10" t="s">
        <v>1699</v>
      </c>
      <c r="BD648" s="10" t="s">
        <v>1700</v>
      </c>
      <c r="BE648" s="10"/>
      <c r="BF648" s="10"/>
      <c r="BG648" s="10"/>
      <c r="BH648" s="10"/>
      <c r="BI648" s="10"/>
      <c r="BJ648" s="10"/>
      <c r="BK648" s="10"/>
      <c r="BL648" s="10"/>
      <c r="BM648" s="10"/>
      <c r="BN648" s="12">
        <v>2024</v>
      </c>
      <c r="BO648" s="12">
        <v>2024</v>
      </c>
      <c r="BP648" s="10"/>
      <c r="BQ648" s="10" t="s">
        <v>91</v>
      </c>
      <c r="BR648" s="10">
        <v>2024</v>
      </c>
      <c r="BS648" s="10" t="str">
        <f>+_xlfn.XLOOKUP(Tabla1[[#This Row],[COD_ACT]],'[1]VF (2)'!$B:$B,'[1]VF (2)'!$AGD:$AGD)</f>
        <v>101;102;103;104;105;501;502;503;504;506;507;509;512</v>
      </c>
      <c r="BT648" s="10">
        <f>+_xlfn.XLOOKUP(Tabla1[[#This Row],[COD_ACT]],'[1]VF (2)'!$B:$B,'[1]VF (2)'!$AGC:$AGC)</f>
        <v>0</v>
      </c>
      <c r="BU648" s="10" t="e">
        <f>+_xlfn.XLOOKUP(Tabla1[[#This Row],[COD_ACT]],'[2]COMPACTO PUNTO Y COMA'!$A:$A,'[2]COMPACTO PUNTO Y COMA'!$C:$C)</f>
        <v>#N/A</v>
      </c>
      <c r="BV648" s="10" t="e">
        <f>+_xlfn.XLOOKUP(Tabla1[[#This Row],[COD_ACT]],[3]Sheet1!$A:$A,[3]Sheet1!$B:$B)</f>
        <v>#N/A</v>
      </c>
      <c r="BW648" s="14">
        <v>500</v>
      </c>
      <c r="BX648" s="10" t="s">
        <v>4965</v>
      </c>
      <c r="BY648" s="10"/>
      <c r="BZ648" s="10"/>
      <c r="CA648" s="10"/>
      <c r="CB648" s="10"/>
      <c r="CC648" s="10"/>
      <c r="CD648" s="10"/>
      <c r="CE648" s="10"/>
      <c r="CF648" s="10"/>
      <c r="CG648" s="10"/>
    </row>
    <row r="649" spans="1:85" hidden="1">
      <c r="A649" s="10" t="s">
        <v>4966</v>
      </c>
      <c r="B649" s="10">
        <v>28208</v>
      </c>
      <c r="C649" s="11" t="s">
        <v>86</v>
      </c>
      <c r="D649" s="10" t="s">
        <v>4967</v>
      </c>
      <c r="E649" s="10" t="s">
        <v>4968</v>
      </c>
      <c r="F649" s="10" t="s">
        <v>89</v>
      </c>
      <c r="G649" s="10"/>
      <c r="H649" s="10"/>
      <c r="I649" s="10"/>
      <c r="J649" s="10"/>
      <c r="K649" s="12" t="s">
        <v>4969</v>
      </c>
      <c r="L649" s="10" t="s">
        <v>91</v>
      </c>
      <c r="M649" s="10" t="s">
        <v>92</v>
      </c>
      <c r="N649" s="10" t="s">
        <v>91</v>
      </c>
      <c r="O649" s="10" t="s">
        <v>16</v>
      </c>
      <c r="P649" s="10" t="s">
        <v>93</v>
      </c>
      <c r="Q649" s="10">
        <v>1</v>
      </c>
      <c r="R649" s="10">
        <v>0</v>
      </c>
      <c r="S649" s="10">
        <v>0</v>
      </c>
      <c r="T649" s="10">
        <v>0</v>
      </c>
      <c r="U649" s="10">
        <v>0</v>
      </c>
      <c r="V649" s="10">
        <v>0</v>
      </c>
      <c r="W649" s="10">
        <v>0</v>
      </c>
      <c r="X649" s="10" t="s">
        <v>153</v>
      </c>
      <c r="Y649" s="10"/>
      <c r="Z649" s="10" t="s">
        <v>3159</v>
      </c>
      <c r="AA649" s="10">
        <v>2054</v>
      </c>
      <c r="AB649" s="10" t="s">
        <v>3160</v>
      </c>
      <c r="AC649" s="10" t="s">
        <v>4970</v>
      </c>
      <c r="AD649" s="10">
        <v>2034</v>
      </c>
      <c r="AE649" s="10" t="s">
        <v>869</v>
      </c>
      <c r="AF649" s="10" t="s">
        <v>870</v>
      </c>
      <c r="AG649" s="10"/>
      <c r="AH649" s="10">
        <v>0</v>
      </c>
      <c r="AI649" s="10">
        <v>0</v>
      </c>
      <c r="AJ649" s="10">
        <v>0</v>
      </c>
      <c r="AK649" s="10">
        <v>0</v>
      </c>
      <c r="AL649" s="10">
        <v>0</v>
      </c>
      <c r="AM649" s="10">
        <v>1</v>
      </c>
      <c r="AN649" s="10">
        <v>1</v>
      </c>
      <c r="AO649" s="10">
        <v>0</v>
      </c>
      <c r="AP649" s="10">
        <v>0</v>
      </c>
      <c r="AQ649" s="10">
        <v>0</v>
      </c>
      <c r="AR649" s="10">
        <v>0</v>
      </c>
      <c r="AS649" s="10">
        <v>0</v>
      </c>
      <c r="AT649" s="10">
        <v>0</v>
      </c>
      <c r="AU649" s="10"/>
      <c r="AV649" s="10"/>
      <c r="AW649" s="10"/>
      <c r="AX649" s="10">
        <v>2024</v>
      </c>
      <c r="AY649" s="10" t="s">
        <v>4971</v>
      </c>
      <c r="AZ649" s="10" t="s">
        <v>4423</v>
      </c>
      <c r="BA649" s="10"/>
      <c r="BB649" s="10">
        <v>1</v>
      </c>
      <c r="BC649" s="10" t="s">
        <v>207</v>
      </c>
      <c r="BD649" s="10" t="s">
        <v>208</v>
      </c>
      <c r="BE649" s="10"/>
      <c r="BF649" s="10"/>
      <c r="BG649" s="10"/>
      <c r="BH649" s="10"/>
      <c r="BI649" s="10"/>
      <c r="BJ649" s="10"/>
      <c r="BK649" s="10"/>
      <c r="BL649" s="10"/>
      <c r="BM649" s="10"/>
      <c r="BN649" s="12" t="s">
        <v>4972</v>
      </c>
      <c r="BO649" s="12" t="s">
        <v>4973</v>
      </c>
      <c r="BP649" s="10"/>
      <c r="BQ649" s="10" t="s">
        <v>91</v>
      </c>
      <c r="BR649" s="10">
        <v>2024</v>
      </c>
      <c r="BS649" s="10" t="str">
        <f>+_xlfn.XLOOKUP(Tabla1[[#This Row],[COD_ACT]],'[1]VF (2)'!$B:$B,'[1]VF (2)'!$AGD:$AGD)</f>
        <v>202;402;403</v>
      </c>
      <c r="BT649" s="10">
        <f>+_xlfn.XLOOKUP(Tabla1[[#This Row],[COD_ACT]],'[1]VF (2)'!$B:$B,'[1]VF (2)'!$AGC:$AGC)</f>
        <v>0</v>
      </c>
      <c r="BU649" s="10" t="e">
        <f>+_xlfn.XLOOKUP(Tabla1[[#This Row],[COD_ACT]],'[2]COMPACTO PUNTO Y COMA'!$A:$A,'[2]COMPACTO PUNTO Y COMA'!$C:$C)</f>
        <v>#N/A</v>
      </c>
      <c r="BV649" s="10" t="e">
        <f>+_xlfn.XLOOKUP(Tabla1[[#This Row],[COD_ACT]],[3]Sheet1!$A:$A,[3]Sheet1!$B:$B)</f>
        <v>#N/A</v>
      </c>
      <c r="BW649" s="14">
        <v>500</v>
      </c>
      <c r="BX649" s="10" t="s">
        <v>4974</v>
      </c>
      <c r="BY649" s="10"/>
      <c r="BZ649" s="10"/>
      <c r="CA649" s="10"/>
      <c r="CB649" s="10"/>
      <c r="CC649" s="10"/>
      <c r="CD649" s="10"/>
      <c r="CE649" s="10"/>
      <c r="CF649" s="10"/>
      <c r="CG649" s="10"/>
    </row>
    <row r="650" spans="1:85" hidden="1">
      <c r="A650" s="10" t="s">
        <v>4975</v>
      </c>
      <c r="B650" s="10">
        <v>28203</v>
      </c>
      <c r="C650" s="11" t="s">
        <v>86</v>
      </c>
      <c r="D650" s="10" t="s">
        <v>4967</v>
      </c>
      <c r="E650" s="10" t="s">
        <v>4968</v>
      </c>
      <c r="F650" s="10" t="s">
        <v>89</v>
      </c>
      <c r="G650" s="10"/>
      <c r="H650" s="10"/>
      <c r="I650" s="10"/>
      <c r="J650" s="10"/>
      <c r="K650" s="12" t="s">
        <v>4976</v>
      </c>
      <c r="L650" s="10" t="s">
        <v>91</v>
      </c>
      <c r="M650" s="10" t="s">
        <v>92</v>
      </c>
      <c r="N650" s="10" t="s">
        <v>91</v>
      </c>
      <c r="O650" s="10" t="s">
        <v>16</v>
      </c>
      <c r="P650" s="10" t="s">
        <v>93</v>
      </c>
      <c r="Q650" s="10">
        <v>1</v>
      </c>
      <c r="R650" s="10">
        <v>0</v>
      </c>
      <c r="S650" s="10">
        <v>0</v>
      </c>
      <c r="T650" s="10">
        <v>0</v>
      </c>
      <c r="U650" s="10">
        <v>0</v>
      </c>
      <c r="V650" s="10">
        <v>0</v>
      </c>
      <c r="W650" s="10">
        <v>0</v>
      </c>
      <c r="X650" s="10" t="s">
        <v>153</v>
      </c>
      <c r="Y650" s="10"/>
      <c r="Z650" s="10" t="s">
        <v>3159</v>
      </c>
      <c r="AA650" s="10">
        <v>2054</v>
      </c>
      <c r="AB650" s="10" t="s">
        <v>3160</v>
      </c>
      <c r="AC650" s="10" t="s">
        <v>4977</v>
      </c>
      <c r="AD650" s="10">
        <v>2034</v>
      </c>
      <c r="AE650" s="10" t="s">
        <v>869</v>
      </c>
      <c r="AF650" s="10" t="s">
        <v>870</v>
      </c>
      <c r="AG650" s="10"/>
      <c r="AH650" s="10">
        <v>0</v>
      </c>
      <c r="AI650" s="10">
        <v>0</v>
      </c>
      <c r="AJ650" s="10">
        <v>0</v>
      </c>
      <c r="AK650" s="10">
        <v>0</v>
      </c>
      <c r="AL650" s="10">
        <v>0</v>
      </c>
      <c r="AM650" s="10">
        <v>1</v>
      </c>
      <c r="AN650" s="10">
        <v>1</v>
      </c>
      <c r="AO650" s="10">
        <v>0</v>
      </c>
      <c r="AP650" s="10">
        <v>0</v>
      </c>
      <c r="AQ650" s="10">
        <v>0</v>
      </c>
      <c r="AR650" s="10">
        <v>0</v>
      </c>
      <c r="AS650" s="10">
        <v>0</v>
      </c>
      <c r="AT650" s="10">
        <v>0</v>
      </c>
      <c r="AU650" s="10"/>
      <c r="AV650" s="10"/>
      <c r="AW650" s="10"/>
      <c r="AX650" s="10">
        <v>2024</v>
      </c>
      <c r="AY650" s="21" t="s">
        <v>4978</v>
      </c>
      <c r="AZ650" s="10" t="s">
        <v>4423</v>
      </c>
      <c r="BA650" s="10"/>
      <c r="BB650" s="10">
        <v>1</v>
      </c>
      <c r="BC650" s="10" t="s">
        <v>207</v>
      </c>
      <c r="BD650" s="10" t="s">
        <v>208</v>
      </c>
      <c r="BE650" s="10"/>
      <c r="BF650" s="10"/>
      <c r="BG650" s="10"/>
      <c r="BH650" s="10"/>
      <c r="BI650" s="10"/>
      <c r="BJ650" s="10"/>
      <c r="BK650" s="10"/>
      <c r="BL650" s="10"/>
      <c r="BM650" s="10"/>
      <c r="BN650" s="12" t="s">
        <v>4972</v>
      </c>
      <c r="BO650" s="12" t="s">
        <v>4973</v>
      </c>
      <c r="BP650" s="10"/>
      <c r="BQ650" s="10" t="s">
        <v>91</v>
      </c>
      <c r="BR650" s="10">
        <v>2024</v>
      </c>
      <c r="BS650" s="10" t="str">
        <f>+_xlfn.XLOOKUP(Tabla1[[#This Row],[COD_ACT]],'[1]VF (2)'!$B:$B,'[1]VF (2)'!$AGD:$AGD)</f>
        <v>202;402;403</v>
      </c>
      <c r="BT650" s="10">
        <f>+_xlfn.XLOOKUP(Tabla1[[#This Row],[COD_ACT]],'[1]VF (2)'!$B:$B,'[1]VF (2)'!$AGC:$AGC)</f>
        <v>0</v>
      </c>
      <c r="BU650" s="10" t="e">
        <f>+_xlfn.XLOOKUP(Tabla1[[#This Row],[COD_ACT]],'[2]COMPACTO PUNTO Y COMA'!$A:$A,'[2]COMPACTO PUNTO Y COMA'!$C:$C)</f>
        <v>#N/A</v>
      </c>
      <c r="BV650" s="10" t="e">
        <f>+_xlfn.XLOOKUP(Tabla1[[#This Row],[COD_ACT]],[3]Sheet1!$A:$A,[3]Sheet1!$B:$B)</f>
        <v>#N/A</v>
      </c>
      <c r="BW650" s="14">
        <v>500</v>
      </c>
      <c r="BX650" s="10" t="s">
        <v>4974</v>
      </c>
      <c r="BY650" s="10"/>
      <c r="BZ650" s="10"/>
      <c r="CA650" s="10"/>
      <c r="CB650" s="10"/>
      <c r="CC650" s="10"/>
      <c r="CD650" s="10"/>
      <c r="CE650" s="10"/>
      <c r="CF650" s="10"/>
      <c r="CG650" s="10"/>
    </row>
    <row r="651" spans="1:85" hidden="1">
      <c r="A651" s="10" t="s">
        <v>4979</v>
      </c>
      <c r="B651" s="10">
        <v>28204</v>
      </c>
      <c r="C651" s="11" t="s">
        <v>86</v>
      </c>
      <c r="D651" s="10" t="s">
        <v>4967</v>
      </c>
      <c r="E651" s="10" t="s">
        <v>4968</v>
      </c>
      <c r="F651" s="10" t="s">
        <v>89</v>
      </c>
      <c r="G651" s="10"/>
      <c r="H651" s="10"/>
      <c r="I651" s="10"/>
      <c r="J651" s="10"/>
      <c r="K651" s="12" t="s">
        <v>4980</v>
      </c>
      <c r="L651" s="10" t="s">
        <v>91</v>
      </c>
      <c r="M651" s="10" t="s">
        <v>92</v>
      </c>
      <c r="N651" s="10" t="s">
        <v>91</v>
      </c>
      <c r="O651" s="10" t="s">
        <v>16</v>
      </c>
      <c r="P651" s="10" t="s">
        <v>93</v>
      </c>
      <c r="Q651" s="10">
        <v>1</v>
      </c>
      <c r="R651" s="10">
        <v>0</v>
      </c>
      <c r="S651" s="10">
        <v>0</v>
      </c>
      <c r="T651" s="10">
        <v>0</v>
      </c>
      <c r="U651" s="10">
        <v>0</v>
      </c>
      <c r="V651" s="10">
        <v>0</v>
      </c>
      <c r="W651" s="10">
        <v>0</v>
      </c>
      <c r="X651" s="10" t="s">
        <v>112</v>
      </c>
      <c r="Y651" s="10"/>
      <c r="Z651" s="10" t="s">
        <v>762</v>
      </c>
      <c r="AA651" s="10">
        <v>2087</v>
      </c>
      <c r="AB651" s="10" t="s">
        <v>763</v>
      </c>
      <c r="AC651" s="10" t="s">
        <v>4981</v>
      </c>
      <c r="AD651" s="10">
        <v>2014</v>
      </c>
      <c r="AE651" s="10" t="s">
        <v>116</v>
      </c>
      <c r="AF651" s="10" t="s">
        <v>117</v>
      </c>
      <c r="AG651" s="10"/>
      <c r="AH651" s="10">
        <v>0</v>
      </c>
      <c r="AI651" s="10">
        <v>0</v>
      </c>
      <c r="AJ651" s="10">
        <v>0</v>
      </c>
      <c r="AK651" s="10">
        <v>0</v>
      </c>
      <c r="AL651" s="10">
        <v>0</v>
      </c>
      <c r="AM651" s="10">
        <v>1</v>
      </c>
      <c r="AN651" s="10">
        <v>1</v>
      </c>
      <c r="AO651" s="10">
        <v>0</v>
      </c>
      <c r="AP651" s="10">
        <v>0</v>
      </c>
      <c r="AQ651" s="10">
        <v>0</v>
      </c>
      <c r="AR651" s="10">
        <v>0</v>
      </c>
      <c r="AS651" s="10">
        <v>0</v>
      </c>
      <c r="AT651" s="10">
        <v>0</v>
      </c>
      <c r="AU651" s="10"/>
      <c r="AV651" s="10"/>
      <c r="AW651" s="10"/>
      <c r="AX651" s="10">
        <v>2024</v>
      </c>
      <c r="AY651" s="21" t="s">
        <v>4982</v>
      </c>
      <c r="AZ651" s="10" t="s">
        <v>4423</v>
      </c>
      <c r="BA651" s="10"/>
      <c r="BB651" s="10">
        <v>1</v>
      </c>
      <c r="BC651" s="10" t="s">
        <v>309</v>
      </c>
      <c r="BD651" s="10" t="s">
        <v>310</v>
      </c>
      <c r="BE651" s="10"/>
      <c r="BF651" s="10"/>
      <c r="BG651" s="10"/>
      <c r="BH651" s="10"/>
      <c r="BI651" s="10"/>
      <c r="BJ651" s="10"/>
      <c r="BK651" s="10"/>
      <c r="BL651" s="10"/>
      <c r="BM651" s="10"/>
      <c r="BN651" s="12" t="s">
        <v>4972</v>
      </c>
      <c r="BO651" s="12" t="s">
        <v>4973</v>
      </c>
      <c r="BP651" s="10"/>
      <c r="BQ651" s="10" t="s">
        <v>91</v>
      </c>
      <c r="BR651" s="10">
        <v>2024</v>
      </c>
      <c r="BS651" s="10" t="str">
        <f>+_xlfn.XLOOKUP(Tabla1[[#This Row],[COD_ACT]],'[1]VF (2)'!$B:$B,'[1]VF (2)'!$AGD:$AGD)</f>
        <v>202;402;403</v>
      </c>
      <c r="BT651" s="10">
        <f>+_xlfn.XLOOKUP(Tabla1[[#This Row],[COD_ACT]],'[1]VF (2)'!$B:$B,'[1]VF (2)'!$AGC:$AGC)</f>
        <v>0</v>
      </c>
      <c r="BU651" s="10" t="e">
        <f>+_xlfn.XLOOKUP(Tabla1[[#This Row],[COD_ACT]],'[2]COMPACTO PUNTO Y COMA'!$A:$A,'[2]COMPACTO PUNTO Y COMA'!$C:$C)</f>
        <v>#N/A</v>
      </c>
      <c r="BV651" s="10" t="e">
        <f>+_xlfn.XLOOKUP(Tabla1[[#This Row],[COD_ACT]],[3]Sheet1!$A:$A,[3]Sheet1!$B:$B)</f>
        <v>#N/A</v>
      </c>
      <c r="BW651" s="14">
        <v>500</v>
      </c>
      <c r="BX651" s="10" t="s">
        <v>4974</v>
      </c>
      <c r="BY651" s="10"/>
      <c r="BZ651" s="10"/>
      <c r="CA651" s="10"/>
      <c r="CB651" s="10"/>
      <c r="CC651" s="10"/>
      <c r="CD651" s="10"/>
      <c r="CE651" s="10"/>
      <c r="CF651" s="10"/>
      <c r="CG651" s="10"/>
    </row>
    <row r="652" spans="1:85" hidden="1">
      <c r="A652" s="10" t="s">
        <v>4983</v>
      </c>
      <c r="B652" s="10">
        <v>28206</v>
      </c>
      <c r="C652" s="11" t="s">
        <v>86</v>
      </c>
      <c r="D652" s="10" t="s">
        <v>4967</v>
      </c>
      <c r="E652" s="10" t="s">
        <v>4968</v>
      </c>
      <c r="F652" s="10" t="s">
        <v>89</v>
      </c>
      <c r="G652" s="10"/>
      <c r="H652" s="10"/>
      <c r="I652" s="10"/>
      <c r="J652" s="10"/>
      <c r="K652" s="12" t="s">
        <v>4984</v>
      </c>
      <c r="L652" s="10" t="s">
        <v>91</v>
      </c>
      <c r="M652" s="10" t="s">
        <v>92</v>
      </c>
      <c r="N652" s="10" t="s">
        <v>91</v>
      </c>
      <c r="O652" s="10" t="s">
        <v>16</v>
      </c>
      <c r="P652" s="10" t="s">
        <v>93</v>
      </c>
      <c r="Q652" s="10">
        <v>1</v>
      </c>
      <c r="R652" s="10">
        <v>0</v>
      </c>
      <c r="S652" s="10">
        <v>0</v>
      </c>
      <c r="T652" s="10">
        <v>0</v>
      </c>
      <c r="U652" s="10">
        <v>0</v>
      </c>
      <c r="V652" s="10">
        <v>0</v>
      </c>
      <c r="W652" s="10">
        <v>0</v>
      </c>
      <c r="X652" s="10" t="s">
        <v>112</v>
      </c>
      <c r="Y652" s="10"/>
      <c r="Z652" s="10" t="s">
        <v>3159</v>
      </c>
      <c r="AA652" s="10">
        <v>2054</v>
      </c>
      <c r="AB652" s="10" t="s">
        <v>3160</v>
      </c>
      <c r="AC652" s="10" t="s">
        <v>4985</v>
      </c>
      <c r="AD652" s="10">
        <v>2034</v>
      </c>
      <c r="AE652" s="10" t="s">
        <v>869</v>
      </c>
      <c r="AF652" s="10" t="s">
        <v>870</v>
      </c>
      <c r="AG652" s="10"/>
      <c r="AH652" s="10">
        <v>0</v>
      </c>
      <c r="AI652" s="10">
        <v>0</v>
      </c>
      <c r="AJ652" s="10">
        <v>0</v>
      </c>
      <c r="AK652" s="10">
        <v>0</v>
      </c>
      <c r="AL652" s="10">
        <v>0</v>
      </c>
      <c r="AM652" s="10">
        <v>1</v>
      </c>
      <c r="AN652" s="10">
        <v>1</v>
      </c>
      <c r="AO652" s="10">
        <v>0</v>
      </c>
      <c r="AP652" s="10">
        <v>0</v>
      </c>
      <c r="AQ652" s="10">
        <v>0</v>
      </c>
      <c r="AR652" s="10">
        <v>0</v>
      </c>
      <c r="AS652" s="10">
        <v>0</v>
      </c>
      <c r="AT652" s="10">
        <v>0</v>
      </c>
      <c r="AU652" s="10"/>
      <c r="AV652" s="10"/>
      <c r="AW652" s="10"/>
      <c r="AX652" s="10">
        <v>2024</v>
      </c>
      <c r="AY652" s="10" t="s">
        <v>4986</v>
      </c>
      <c r="AZ652" s="10" t="s">
        <v>4423</v>
      </c>
      <c r="BA652" s="10"/>
      <c r="BB652" s="10">
        <v>1</v>
      </c>
      <c r="BC652" s="10" t="s">
        <v>681</v>
      </c>
      <c r="BD652" s="10" t="s">
        <v>682</v>
      </c>
      <c r="BE652" s="10"/>
      <c r="BF652" s="10"/>
      <c r="BG652" s="10"/>
      <c r="BH652" s="10"/>
      <c r="BI652" s="10"/>
      <c r="BJ652" s="10"/>
      <c r="BK652" s="10"/>
      <c r="BL652" s="10"/>
      <c r="BM652" s="10"/>
      <c r="BN652" s="12" t="s">
        <v>4972</v>
      </c>
      <c r="BO652" s="12" t="s">
        <v>4987</v>
      </c>
      <c r="BP652" s="10"/>
      <c r="BQ652" s="10" t="s">
        <v>91</v>
      </c>
      <c r="BR652" s="10">
        <v>2024</v>
      </c>
      <c r="BS652" s="10" t="str">
        <f>+_xlfn.XLOOKUP(Tabla1[[#This Row],[COD_ACT]],'[1]VF (2)'!$B:$B,'[1]VF (2)'!$AGD:$AGD)</f>
        <v>202;402;403</v>
      </c>
      <c r="BT652" s="10">
        <f>+_xlfn.XLOOKUP(Tabla1[[#This Row],[COD_ACT]],'[1]VF (2)'!$B:$B,'[1]VF (2)'!$AGC:$AGC)</f>
        <v>0</v>
      </c>
      <c r="BU652" s="10" t="e">
        <f>+_xlfn.XLOOKUP(Tabla1[[#This Row],[COD_ACT]],'[2]COMPACTO PUNTO Y COMA'!$A:$A,'[2]COMPACTO PUNTO Y COMA'!$C:$C)</f>
        <v>#N/A</v>
      </c>
      <c r="BV652" s="10" t="e">
        <f>+_xlfn.XLOOKUP(Tabla1[[#This Row],[COD_ACT]],[3]Sheet1!$A:$A,[3]Sheet1!$B:$B)</f>
        <v>#N/A</v>
      </c>
      <c r="BW652" s="14">
        <v>500</v>
      </c>
      <c r="BX652" s="10" t="s">
        <v>4974</v>
      </c>
      <c r="BY652" s="10"/>
      <c r="BZ652" s="10"/>
      <c r="CA652" s="10"/>
      <c r="CB652" s="10"/>
      <c r="CC652" s="10"/>
      <c r="CD652" s="10"/>
      <c r="CE652" s="10"/>
      <c r="CF652" s="10"/>
      <c r="CG652" s="10"/>
    </row>
    <row r="653" spans="1:85" hidden="1">
      <c r="A653" s="10" t="s">
        <v>4988</v>
      </c>
      <c r="B653" s="10">
        <v>28205</v>
      </c>
      <c r="C653" s="11" t="s">
        <v>86</v>
      </c>
      <c r="D653" s="10" t="s">
        <v>4967</v>
      </c>
      <c r="E653" s="10" t="s">
        <v>4968</v>
      </c>
      <c r="F653" s="10" t="s">
        <v>89</v>
      </c>
      <c r="G653" s="10"/>
      <c r="H653" s="10"/>
      <c r="I653" s="10"/>
      <c r="J653" s="10"/>
      <c r="K653" s="12" t="s">
        <v>4989</v>
      </c>
      <c r="L653" s="10" t="s">
        <v>91</v>
      </c>
      <c r="M653" s="10" t="s">
        <v>92</v>
      </c>
      <c r="N653" s="10" t="s">
        <v>91</v>
      </c>
      <c r="O653" s="10" t="s">
        <v>16</v>
      </c>
      <c r="P653" s="10" t="s">
        <v>93</v>
      </c>
      <c r="Q653" s="10">
        <v>1</v>
      </c>
      <c r="R653" s="10">
        <v>0</v>
      </c>
      <c r="S653" s="10">
        <v>0</v>
      </c>
      <c r="T653" s="10">
        <v>0</v>
      </c>
      <c r="U653" s="10">
        <v>0</v>
      </c>
      <c r="V653" s="10">
        <v>0</v>
      </c>
      <c r="W653" s="10">
        <v>0</v>
      </c>
      <c r="X653" s="10" t="s">
        <v>112</v>
      </c>
      <c r="Y653" s="10"/>
      <c r="Z653" s="10" t="s">
        <v>3159</v>
      </c>
      <c r="AA653" s="10">
        <v>2054</v>
      </c>
      <c r="AB653" s="10" t="s">
        <v>3160</v>
      </c>
      <c r="AC653" s="10" t="s">
        <v>4990</v>
      </c>
      <c r="AD653" s="10">
        <v>2034</v>
      </c>
      <c r="AE653" s="10" t="s">
        <v>869</v>
      </c>
      <c r="AF653" s="10" t="s">
        <v>870</v>
      </c>
      <c r="AG653" s="10"/>
      <c r="AH653" s="10">
        <v>0</v>
      </c>
      <c r="AI653" s="10">
        <v>0</v>
      </c>
      <c r="AJ653" s="10">
        <v>0</v>
      </c>
      <c r="AK653" s="10">
        <v>0</v>
      </c>
      <c r="AL653" s="10">
        <v>0</v>
      </c>
      <c r="AM653" s="10">
        <v>1</v>
      </c>
      <c r="AN653" s="10">
        <v>1</v>
      </c>
      <c r="AO653" s="10">
        <v>0</v>
      </c>
      <c r="AP653" s="10">
        <v>0</v>
      </c>
      <c r="AQ653" s="10">
        <v>0</v>
      </c>
      <c r="AR653" s="10">
        <v>0</v>
      </c>
      <c r="AS653" s="10">
        <v>0</v>
      </c>
      <c r="AT653" s="10">
        <v>0</v>
      </c>
      <c r="AU653" s="10"/>
      <c r="AV653" s="10"/>
      <c r="AW653" s="10"/>
      <c r="AX653" s="10">
        <v>2024</v>
      </c>
      <c r="AY653" s="21" t="s">
        <v>4991</v>
      </c>
      <c r="AZ653" s="10" t="s">
        <v>4423</v>
      </c>
      <c r="BA653" s="10"/>
      <c r="BB653" s="10">
        <v>1</v>
      </c>
      <c r="BC653" s="10" t="s">
        <v>681</v>
      </c>
      <c r="BD653" s="10" t="s">
        <v>682</v>
      </c>
      <c r="BE653" s="10"/>
      <c r="BF653" s="10"/>
      <c r="BG653" s="10"/>
      <c r="BH653" s="10"/>
      <c r="BI653" s="10"/>
      <c r="BJ653" s="10"/>
      <c r="BK653" s="10"/>
      <c r="BL653" s="10"/>
      <c r="BM653" s="10"/>
      <c r="BN653" s="12" t="s">
        <v>4972</v>
      </c>
      <c r="BO653" s="12" t="s">
        <v>4973</v>
      </c>
      <c r="BP653" s="10"/>
      <c r="BQ653" s="10" t="s">
        <v>91</v>
      </c>
      <c r="BR653" s="10">
        <v>2024</v>
      </c>
      <c r="BS653" s="10" t="str">
        <f>+_xlfn.XLOOKUP(Tabla1[[#This Row],[COD_ACT]],'[1]VF (2)'!$B:$B,'[1]VF (2)'!$AGD:$AGD)</f>
        <v>202;402;403</v>
      </c>
      <c r="BT653" s="10">
        <f>+_xlfn.XLOOKUP(Tabla1[[#This Row],[COD_ACT]],'[1]VF (2)'!$B:$B,'[1]VF (2)'!$AGC:$AGC)</f>
        <v>0</v>
      </c>
      <c r="BU653" s="10" t="e">
        <f>+_xlfn.XLOOKUP(Tabla1[[#This Row],[COD_ACT]],'[2]COMPACTO PUNTO Y COMA'!$A:$A,'[2]COMPACTO PUNTO Y COMA'!$C:$C)</f>
        <v>#N/A</v>
      </c>
      <c r="BV653" s="10" t="e">
        <f>+_xlfn.XLOOKUP(Tabla1[[#This Row],[COD_ACT]],[3]Sheet1!$A:$A,[3]Sheet1!$B:$B)</f>
        <v>#N/A</v>
      </c>
      <c r="BW653" s="14">
        <v>500</v>
      </c>
      <c r="BX653" s="10" t="s">
        <v>4974</v>
      </c>
      <c r="BY653" s="10"/>
      <c r="BZ653" s="10"/>
      <c r="CA653" s="10"/>
      <c r="CB653" s="10"/>
      <c r="CC653" s="10"/>
      <c r="CD653" s="10"/>
      <c r="CE653" s="10"/>
      <c r="CF653" s="10"/>
      <c r="CG653" s="10"/>
    </row>
    <row r="654" spans="1:85" hidden="1">
      <c r="A654" s="10" t="s">
        <v>4992</v>
      </c>
      <c r="B654" s="10">
        <v>22884</v>
      </c>
      <c r="C654" s="11" t="s">
        <v>86</v>
      </c>
      <c r="D654" s="10" t="s">
        <v>4993</v>
      </c>
      <c r="E654" s="10" t="s">
        <v>4994</v>
      </c>
      <c r="F654" s="10" t="s">
        <v>514</v>
      </c>
      <c r="G654" s="10"/>
      <c r="H654" s="10"/>
      <c r="I654" s="10"/>
      <c r="J654" s="10"/>
      <c r="K654" s="12" t="s">
        <v>4995</v>
      </c>
      <c r="L654" s="10" t="s">
        <v>91</v>
      </c>
      <c r="M654" s="10" t="s">
        <v>92</v>
      </c>
      <c r="N654" s="10" t="s">
        <v>91</v>
      </c>
      <c r="O654" s="10" t="s">
        <v>16</v>
      </c>
      <c r="P654" s="10" t="s">
        <v>93</v>
      </c>
      <c r="Q654" s="10">
        <v>1</v>
      </c>
      <c r="R654" s="10">
        <v>0</v>
      </c>
      <c r="S654" s="10">
        <v>0</v>
      </c>
      <c r="T654" s="10">
        <v>0</v>
      </c>
      <c r="U654" s="10">
        <v>0</v>
      </c>
      <c r="V654" s="10">
        <v>0</v>
      </c>
      <c r="W654" s="10">
        <v>0</v>
      </c>
      <c r="X654" s="10" t="s">
        <v>94</v>
      </c>
      <c r="Y654" s="10"/>
      <c r="Z654" s="10" t="s">
        <v>1237</v>
      </c>
      <c r="AA654" s="10">
        <v>2040</v>
      </c>
      <c r="AB654" s="10" t="s">
        <v>1238</v>
      </c>
      <c r="AC654" s="10" t="s">
        <v>4993</v>
      </c>
      <c r="AD654" s="10">
        <v>2014</v>
      </c>
      <c r="AE654" s="10" t="s">
        <v>116</v>
      </c>
      <c r="AF654" s="10" t="s">
        <v>117</v>
      </c>
      <c r="AG654" s="10"/>
      <c r="AH654" s="10">
        <v>0</v>
      </c>
      <c r="AI654" s="10">
        <v>0</v>
      </c>
      <c r="AJ654" s="10">
        <v>0</v>
      </c>
      <c r="AK654" s="10">
        <v>0</v>
      </c>
      <c r="AL654" s="10">
        <v>0</v>
      </c>
      <c r="AM654" s="10">
        <v>0</v>
      </c>
      <c r="AN654" s="10">
        <v>1</v>
      </c>
      <c r="AO654" s="10">
        <v>0</v>
      </c>
      <c r="AP654" s="10">
        <v>0</v>
      </c>
      <c r="AQ654" s="10">
        <v>0</v>
      </c>
      <c r="AR654" s="10">
        <v>0</v>
      </c>
      <c r="AS654" s="10">
        <v>0</v>
      </c>
      <c r="AT654" s="10">
        <v>0</v>
      </c>
      <c r="AU654" s="10"/>
      <c r="AV654" s="10"/>
      <c r="AW654" s="10"/>
      <c r="AX654" s="10">
        <v>2024</v>
      </c>
      <c r="AY654" s="10" t="s">
        <v>4996</v>
      </c>
      <c r="AZ654" s="10" t="s">
        <v>4423</v>
      </c>
      <c r="BA654" s="10"/>
      <c r="BB654" s="10">
        <v>1</v>
      </c>
      <c r="BC654" s="10" t="s">
        <v>347</v>
      </c>
      <c r="BD654" s="10" t="s">
        <v>348</v>
      </c>
      <c r="BE654" s="10"/>
      <c r="BF654" s="10"/>
      <c r="BG654" s="10"/>
      <c r="BH654" s="10"/>
      <c r="BI654" s="10"/>
      <c r="BJ654" s="10"/>
      <c r="BK654" s="10"/>
      <c r="BL654" s="10"/>
      <c r="BM654" s="10"/>
      <c r="BN654" s="12" t="s">
        <v>1947</v>
      </c>
      <c r="BO654" s="12" t="s">
        <v>4997</v>
      </c>
      <c r="BP654" s="10"/>
      <c r="BQ654" s="10" t="s">
        <v>91</v>
      </c>
      <c r="BR654" s="10">
        <v>2024</v>
      </c>
      <c r="BS654" s="10" t="str">
        <f>+_xlfn.XLOOKUP(Tabla1[[#This Row],[COD_ACT]],'[1]VF (2)'!$B:$B,'[1]VF (2)'!$AGD:$AGD)</f>
        <v>201;202;205;203;204;301</v>
      </c>
      <c r="BT654" s="10" t="str">
        <f>+_xlfn.XLOOKUP(Tabla1[[#This Row],[COD_ACT]],'[1]VF (2)'!$B:$B,'[1]VF (2)'!$AGC:$AGC)</f>
        <v>201</v>
      </c>
      <c r="BU654" s="10" t="e">
        <f>+_xlfn.XLOOKUP(Tabla1[[#This Row],[COD_ACT]],'[2]COMPACTO PUNTO Y COMA'!$A:$A,'[2]COMPACTO PUNTO Y COMA'!$C:$C)</f>
        <v>#N/A</v>
      </c>
      <c r="BV654" s="10" t="e">
        <f>+_xlfn.XLOOKUP(Tabla1[[#This Row],[COD_ACT]],[3]Sheet1!$A:$A,[3]Sheet1!$B:$B)</f>
        <v>#N/A</v>
      </c>
      <c r="BW654" s="14">
        <v>101</v>
      </c>
      <c r="BX654" s="10" t="s">
        <v>4998</v>
      </c>
      <c r="BY654" s="10"/>
      <c r="BZ654" s="10"/>
      <c r="CA654" s="10"/>
      <c r="CB654" s="10"/>
      <c r="CC654" s="10"/>
      <c r="CD654" s="10"/>
      <c r="CE654" s="10"/>
      <c r="CF654" s="10"/>
      <c r="CG654" s="10"/>
    </row>
    <row r="655" spans="1:85" hidden="1">
      <c r="A655" s="11" t="s">
        <v>4999</v>
      </c>
      <c r="B655" s="10">
        <v>6093</v>
      </c>
      <c r="C655" s="11" t="s">
        <v>86</v>
      </c>
      <c r="D655" s="10" t="s">
        <v>5000</v>
      </c>
      <c r="E655" s="10" t="s">
        <v>5001</v>
      </c>
      <c r="F655" s="10" t="s">
        <v>514</v>
      </c>
      <c r="G655" s="10"/>
      <c r="H655" s="10"/>
      <c r="I655" s="10"/>
      <c r="J655" s="10"/>
      <c r="K655" s="12" t="s">
        <v>4599</v>
      </c>
      <c r="L655" s="10" t="s">
        <v>91</v>
      </c>
      <c r="M655" s="10" t="s">
        <v>91</v>
      </c>
      <c r="N655" s="10" t="s">
        <v>92</v>
      </c>
      <c r="O655" s="10" t="s">
        <v>20</v>
      </c>
      <c r="P655" s="10" t="s">
        <v>807</v>
      </c>
      <c r="Q655" s="10">
        <v>0</v>
      </c>
      <c r="R655" s="10">
        <v>0</v>
      </c>
      <c r="S655" s="10">
        <v>0</v>
      </c>
      <c r="T655" s="10">
        <v>0</v>
      </c>
      <c r="U655" s="10">
        <v>1</v>
      </c>
      <c r="V655" s="10">
        <v>0</v>
      </c>
      <c r="W655" s="10">
        <v>0</v>
      </c>
      <c r="X655" s="10" t="s">
        <v>112</v>
      </c>
      <c r="Y655" s="10"/>
      <c r="Z655" s="10" t="s">
        <v>571</v>
      </c>
      <c r="AA655" s="10">
        <v>2044</v>
      </c>
      <c r="AB655" s="10" t="s">
        <v>572</v>
      </c>
      <c r="AC655" s="10" t="s">
        <v>5002</v>
      </c>
      <c r="AD655" s="10">
        <v>2014</v>
      </c>
      <c r="AE655" s="10" t="s">
        <v>116</v>
      </c>
      <c r="AF655" s="10" t="s">
        <v>117</v>
      </c>
      <c r="AG655" s="10"/>
      <c r="AH655" s="10">
        <v>0</v>
      </c>
      <c r="AI655" s="10">
        <v>0</v>
      </c>
      <c r="AJ655" s="10">
        <v>0</v>
      </c>
      <c r="AK655" s="10">
        <v>0</v>
      </c>
      <c r="AL655" s="10">
        <v>0</v>
      </c>
      <c r="AM655" s="10">
        <v>0</v>
      </c>
      <c r="AN655" s="10">
        <v>1</v>
      </c>
      <c r="AO655" s="10"/>
      <c r="AP655" s="10"/>
      <c r="AQ655" s="10"/>
      <c r="AR655" s="10"/>
      <c r="AS655" s="10"/>
      <c r="AT655" s="10"/>
      <c r="AU655" s="10"/>
      <c r="AV655" s="10"/>
      <c r="AW655" s="10"/>
      <c r="AX655" s="10">
        <v>2024</v>
      </c>
      <c r="AY655" s="10" t="s">
        <v>5003</v>
      </c>
      <c r="AZ655" s="10" t="s">
        <v>4423</v>
      </c>
      <c r="BA655" s="10"/>
      <c r="BB655" s="10">
        <v>1</v>
      </c>
      <c r="BC655" s="10" t="s">
        <v>518</v>
      </c>
      <c r="BD655" s="10" t="s">
        <v>519</v>
      </c>
      <c r="BE655" s="10"/>
      <c r="BF655" s="10"/>
      <c r="BG655" s="10"/>
      <c r="BH655" s="10"/>
      <c r="BI655" s="10"/>
      <c r="BJ655" s="10"/>
      <c r="BK655" s="10"/>
      <c r="BL655" s="10"/>
      <c r="BM655" s="10"/>
      <c r="BN655" s="12">
        <v>2024</v>
      </c>
      <c r="BO655" s="12">
        <v>2024</v>
      </c>
      <c r="BP655" s="10"/>
      <c r="BQ655" s="10" t="s">
        <v>91</v>
      </c>
      <c r="BR655" s="10">
        <v>2024</v>
      </c>
      <c r="BS655" s="10" t="str">
        <f>+_xlfn.XLOOKUP(Tabla1[[#This Row],[COD_ACT]],'[1]VF (2)'!$B:$B,'[1]VF (2)'!$AGD:$AGD)</f>
        <v>101;203;402;504</v>
      </c>
      <c r="BT655" s="10">
        <f>+_xlfn.XLOOKUP(Tabla1[[#This Row],[COD_ACT]],'[1]VF (2)'!$B:$B,'[1]VF (2)'!$AGC:$AGC)</f>
        <v>0</v>
      </c>
      <c r="BU655" s="10" t="e">
        <f>+_xlfn.XLOOKUP(Tabla1[[#This Row],[COD_ACT]],'[2]COMPACTO PUNTO Y COMA'!$A:$A,'[2]COMPACTO PUNTO Y COMA'!$C:$C)</f>
        <v>#N/A</v>
      </c>
      <c r="BV655" s="10" t="e">
        <f>+_xlfn.XLOOKUP(Tabla1[[#This Row],[COD_ACT]],[3]Sheet1!$A:$A,[3]Sheet1!$B:$B)</f>
        <v>#N/A</v>
      </c>
      <c r="BW655" s="14">
        <v>500</v>
      </c>
      <c r="BX655" s="10" t="s">
        <v>5004</v>
      </c>
      <c r="BY655" s="10"/>
      <c r="BZ655" s="10"/>
      <c r="CA655" s="10"/>
      <c r="CB655" s="10"/>
      <c r="CC655" s="10"/>
      <c r="CD655" s="10"/>
      <c r="CE655" s="10"/>
      <c r="CF655" s="10"/>
      <c r="CG655" s="10"/>
    </row>
    <row r="656" spans="1:85" hidden="1">
      <c r="A656" s="10" t="s">
        <v>5005</v>
      </c>
      <c r="B656" s="10">
        <v>8186</v>
      </c>
      <c r="C656" s="11" t="s">
        <v>86</v>
      </c>
      <c r="D656" s="10" t="s">
        <v>5006</v>
      </c>
      <c r="E656" s="10" t="s">
        <v>5007</v>
      </c>
      <c r="F656" s="10" t="s">
        <v>514</v>
      </c>
      <c r="G656" s="10"/>
      <c r="H656" s="10"/>
      <c r="I656" s="10"/>
      <c r="J656" s="10"/>
      <c r="K656" s="12" t="s">
        <v>5008</v>
      </c>
      <c r="L656" s="10" t="s">
        <v>92</v>
      </c>
      <c r="M656" s="10" t="s">
        <v>91</v>
      </c>
      <c r="N656" s="10" t="s">
        <v>92</v>
      </c>
      <c r="O656" s="10" t="s">
        <v>17</v>
      </c>
      <c r="P656" s="10" t="s">
        <v>204</v>
      </c>
      <c r="Q656" s="10">
        <v>0</v>
      </c>
      <c r="R656" s="10">
        <v>1</v>
      </c>
      <c r="S656" s="10">
        <v>0</v>
      </c>
      <c r="T656" s="10">
        <v>0</v>
      </c>
      <c r="U656" s="10">
        <v>0</v>
      </c>
      <c r="V656" s="10">
        <v>0</v>
      </c>
      <c r="W656" s="10">
        <v>0</v>
      </c>
      <c r="X656" s="10" t="s">
        <v>94</v>
      </c>
      <c r="Y656" s="10"/>
      <c r="Z656" s="10" t="s">
        <v>571</v>
      </c>
      <c r="AA656" s="10">
        <v>2044</v>
      </c>
      <c r="AB656" s="10" t="s">
        <v>572</v>
      </c>
      <c r="AC656" s="10" t="s">
        <v>5009</v>
      </c>
      <c r="AD656" s="10">
        <v>2014</v>
      </c>
      <c r="AE656" s="10" t="s">
        <v>116</v>
      </c>
      <c r="AF656" s="10" t="s">
        <v>117</v>
      </c>
      <c r="AG656" s="10"/>
      <c r="AH656" s="10">
        <v>0</v>
      </c>
      <c r="AI656" s="10">
        <v>0</v>
      </c>
      <c r="AJ656" s="10">
        <v>0</v>
      </c>
      <c r="AK656" s="10">
        <v>0</v>
      </c>
      <c r="AL656" s="10">
        <v>0</v>
      </c>
      <c r="AM656" s="10">
        <v>0</v>
      </c>
      <c r="AN656" s="10">
        <v>1</v>
      </c>
      <c r="AO656" s="10"/>
      <c r="AP656" s="10"/>
      <c r="AQ656" s="10"/>
      <c r="AR656" s="10"/>
      <c r="AS656" s="10"/>
      <c r="AT656" s="10"/>
      <c r="AU656" s="10"/>
      <c r="AV656" s="10"/>
      <c r="AW656" s="10"/>
      <c r="AX656" s="10">
        <v>2024</v>
      </c>
      <c r="AY656" s="10" t="s">
        <v>5010</v>
      </c>
      <c r="AZ656" s="10" t="s">
        <v>4423</v>
      </c>
      <c r="BA656" s="10"/>
      <c r="BB656" s="10">
        <v>1</v>
      </c>
      <c r="BC656" s="10" t="s">
        <v>347</v>
      </c>
      <c r="BD656" s="10" t="s">
        <v>348</v>
      </c>
      <c r="BE656" s="10"/>
      <c r="BF656" s="10"/>
      <c r="BG656" s="10"/>
      <c r="BH656" s="10"/>
      <c r="BI656" s="10"/>
      <c r="BJ656" s="10"/>
      <c r="BK656" s="10"/>
      <c r="BL656" s="10"/>
      <c r="BM656" s="10"/>
      <c r="BN656" s="12">
        <v>2024</v>
      </c>
      <c r="BO656" s="12">
        <v>2024</v>
      </c>
      <c r="BP656" s="10"/>
      <c r="BQ656" s="10" t="s">
        <v>91</v>
      </c>
      <c r="BR656" s="10">
        <v>2024</v>
      </c>
      <c r="BS656" s="10" t="str">
        <f>+_xlfn.XLOOKUP(Tabla1[[#This Row],[COD_ACT]],'[1]VF (2)'!$B:$B,'[1]VF (2)'!$AGD:$AGD)</f>
        <v>202;205;203;502</v>
      </c>
      <c r="BT656" s="10">
        <f>+_xlfn.XLOOKUP(Tabla1[[#This Row],[COD_ACT]],'[1]VF (2)'!$B:$B,'[1]VF (2)'!$AGC:$AGC)</f>
        <v>0</v>
      </c>
      <c r="BU656" s="10" t="e">
        <f>+_xlfn.XLOOKUP(Tabla1[[#This Row],[COD_ACT]],'[2]COMPACTO PUNTO Y COMA'!$A:$A,'[2]COMPACTO PUNTO Y COMA'!$C:$C)</f>
        <v>#N/A</v>
      </c>
      <c r="BV656" s="10" t="e">
        <f>+_xlfn.XLOOKUP(Tabla1[[#This Row],[COD_ACT]],[3]Sheet1!$A:$A,[3]Sheet1!$B:$B)</f>
        <v>#N/A</v>
      </c>
      <c r="BW656" s="14">
        <v>500</v>
      </c>
      <c r="BX656" s="10" t="s">
        <v>5011</v>
      </c>
      <c r="BY656" s="10"/>
      <c r="BZ656" s="10"/>
      <c r="CA656" s="10"/>
      <c r="CB656" s="10"/>
      <c r="CC656" s="10"/>
      <c r="CD656" s="10"/>
      <c r="CE656" s="10"/>
      <c r="CF656" s="10"/>
      <c r="CG656" s="10"/>
    </row>
    <row r="657" spans="1:85" hidden="1">
      <c r="A657" s="10" t="s">
        <v>5012</v>
      </c>
      <c r="B657" s="10">
        <v>20789</v>
      </c>
      <c r="C657" s="11" t="s">
        <v>86</v>
      </c>
      <c r="D657" s="10" t="s">
        <v>5013</v>
      </c>
      <c r="E657" s="10" t="s">
        <v>5014</v>
      </c>
      <c r="F657" s="10" t="s">
        <v>514</v>
      </c>
      <c r="G657" s="10"/>
      <c r="H657" s="10"/>
      <c r="I657" s="10"/>
      <c r="J657" s="10"/>
      <c r="K657" s="12" t="s">
        <v>5015</v>
      </c>
      <c r="L657" s="10" t="s">
        <v>91</v>
      </c>
      <c r="M657" s="10" t="s">
        <v>91</v>
      </c>
      <c r="N657" s="10" t="s">
        <v>92</v>
      </c>
      <c r="O657" s="10" t="s">
        <v>18</v>
      </c>
      <c r="P657" s="10" t="s">
        <v>489</v>
      </c>
      <c r="Q657" s="10">
        <v>0</v>
      </c>
      <c r="R657" s="10">
        <v>0</v>
      </c>
      <c r="S657" s="10">
        <v>1</v>
      </c>
      <c r="T657" s="10">
        <v>0</v>
      </c>
      <c r="U657" s="10">
        <v>0</v>
      </c>
      <c r="V657" s="10">
        <v>0</v>
      </c>
      <c r="W657" s="10">
        <v>0</v>
      </c>
      <c r="X657" s="10" t="s">
        <v>153</v>
      </c>
      <c r="Y657" s="10"/>
      <c r="Z657" s="10" t="s">
        <v>2380</v>
      </c>
      <c r="AA657" s="10">
        <v>2075</v>
      </c>
      <c r="AB657" s="10" t="s">
        <v>2381</v>
      </c>
      <c r="AC657" s="10" t="s">
        <v>5016</v>
      </c>
      <c r="AD657" s="10">
        <v>2044</v>
      </c>
      <c r="AE657" s="10" t="s">
        <v>571</v>
      </c>
      <c r="AF657" s="10" t="s">
        <v>572</v>
      </c>
      <c r="AG657" s="10"/>
      <c r="AH657" s="10">
        <v>0</v>
      </c>
      <c r="AI657" s="10">
        <v>0</v>
      </c>
      <c r="AJ657" s="10">
        <v>0</v>
      </c>
      <c r="AK657" s="10">
        <v>0</v>
      </c>
      <c r="AL657" s="10">
        <v>0</v>
      </c>
      <c r="AM657" s="10">
        <v>0</v>
      </c>
      <c r="AN657" s="10">
        <v>1</v>
      </c>
      <c r="AO657" s="10">
        <v>0</v>
      </c>
      <c r="AP657" s="10">
        <v>0</v>
      </c>
      <c r="AQ657" s="10">
        <v>0</v>
      </c>
      <c r="AR657" s="10">
        <v>0</v>
      </c>
      <c r="AS657" s="10">
        <v>0</v>
      </c>
      <c r="AT657" s="10">
        <v>0</v>
      </c>
      <c r="AU657" s="10"/>
      <c r="AV657" s="10"/>
      <c r="AW657" s="10"/>
      <c r="AX657" s="10">
        <v>2024</v>
      </c>
      <c r="AY657" s="10" t="s">
        <v>5017</v>
      </c>
      <c r="AZ657" s="10" t="s">
        <v>4423</v>
      </c>
      <c r="BA657" s="10"/>
      <c r="BB657" s="10">
        <v>1</v>
      </c>
      <c r="BC657" s="10" t="s">
        <v>357</v>
      </c>
      <c r="BD657" s="10" t="s">
        <v>358</v>
      </c>
      <c r="BE657" s="10"/>
      <c r="BF657" s="10"/>
      <c r="BG657" s="10"/>
      <c r="BH657" s="10"/>
      <c r="BI657" s="10"/>
      <c r="BJ657" s="10"/>
      <c r="BK657" s="10"/>
      <c r="BL657" s="10"/>
      <c r="BM657" s="10"/>
      <c r="BN657" s="12" t="s">
        <v>1691</v>
      </c>
      <c r="BO657" s="12" t="s">
        <v>892</v>
      </c>
      <c r="BP657" s="10"/>
      <c r="BQ657" s="10" t="s">
        <v>91</v>
      </c>
      <c r="BR657" s="10">
        <v>2024</v>
      </c>
      <c r="BS657" s="10" t="str">
        <f>+_xlfn.XLOOKUP(Tabla1[[#This Row],[COD_ACT]],'[1]VF (2)'!$B:$B,'[1]VF (2)'!$AGD:$AGD)</f>
        <v>101;103;205;203;404;505;509</v>
      </c>
      <c r="BT657" s="10">
        <f>+_xlfn.XLOOKUP(Tabla1[[#This Row],[COD_ACT]],'[1]VF (2)'!$B:$B,'[1]VF (2)'!$AGC:$AGC)</f>
        <v>0</v>
      </c>
      <c r="BU657" s="10" t="e">
        <f>+_xlfn.XLOOKUP(Tabla1[[#This Row],[COD_ACT]],'[2]COMPACTO PUNTO Y COMA'!$A:$A,'[2]COMPACTO PUNTO Y COMA'!$C:$C)</f>
        <v>#N/A</v>
      </c>
      <c r="BV657" s="10" t="e">
        <f>+_xlfn.XLOOKUP(Tabla1[[#This Row],[COD_ACT]],[3]Sheet1!$A:$A,[3]Sheet1!$B:$B)</f>
        <v>#N/A</v>
      </c>
      <c r="BW657" s="14">
        <v>500</v>
      </c>
      <c r="BX657" s="10" t="s">
        <v>5018</v>
      </c>
      <c r="BY657" s="10"/>
      <c r="BZ657" s="10"/>
      <c r="CA657" s="10"/>
      <c r="CB657" s="10"/>
      <c r="CC657" s="10"/>
      <c r="CD657" s="10"/>
      <c r="CE657" s="10"/>
      <c r="CF657" s="10"/>
      <c r="CG657" s="10"/>
    </row>
    <row r="658" spans="1:85" hidden="1">
      <c r="A658" s="10" t="s">
        <v>5019</v>
      </c>
      <c r="B658" s="10">
        <v>20087</v>
      </c>
      <c r="C658" s="11" t="s">
        <v>86</v>
      </c>
      <c r="D658" s="10" t="s">
        <v>5020</v>
      </c>
      <c r="E658" s="10" t="s">
        <v>5021</v>
      </c>
      <c r="F658" s="10" t="s">
        <v>514</v>
      </c>
      <c r="G658" s="10"/>
      <c r="H658" s="10"/>
      <c r="I658" s="10"/>
      <c r="J658" s="10"/>
      <c r="K658" s="12" t="s">
        <v>4599</v>
      </c>
      <c r="L658" s="10" t="s">
        <v>91</v>
      </c>
      <c r="M658" s="10" t="s">
        <v>92</v>
      </c>
      <c r="N658" s="10" t="s">
        <v>91</v>
      </c>
      <c r="O658" s="10" t="s">
        <v>16</v>
      </c>
      <c r="P658" s="10" t="s">
        <v>93</v>
      </c>
      <c r="Q658" s="10">
        <v>1</v>
      </c>
      <c r="R658" s="10">
        <v>0</v>
      </c>
      <c r="S658" s="10">
        <v>0</v>
      </c>
      <c r="T658" s="10">
        <v>0</v>
      </c>
      <c r="U658" s="10">
        <v>0</v>
      </c>
      <c r="V658" s="10">
        <v>0</v>
      </c>
      <c r="W658" s="10">
        <v>0</v>
      </c>
      <c r="X658" s="10" t="s">
        <v>94</v>
      </c>
      <c r="Y658" s="10"/>
      <c r="Z658" s="10" t="s">
        <v>571</v>
      </c>
      <c r="AA658" s="10">
        <v>2044</v>
      </c>
      <c r="AB658" s="10" t="s">
        <v>572</v>
      </c>
      <c r="AC658" s="10" t="s">
        <v>5022</v>
      </c>
      <c r="AD658" s="10">
        <v>2014</v>
      </c>
      <c r="AE658" s="10" t="s">
        <v>116</v>
      </c>
      <c r="AF658" s="10" t="s">
        <v>117</v>
      </c>
      <c r="AG658" s="10"/>
      <c r="AH658" s="10">
        <v>0</v>
      </c>
      <c r="AI658" s="10">
        <v>0</v>
      </c>
      <c r="AJ658" s="10">
        <v>0</v>
      </c>
      <c r="AK658" s="10">
        <v>0</v>
      </c>
      <c r="AL658" s="10">
        <v>0</v>
      </c>
      <c r="AM658" s="10">
        <v>0</v>
      </c>
      <c r="AN658" s="10">
        <v>1</v>
      </c>
      <c r="AO658" s="10">
        <v>0</v>
      </c>
      <c r="AP658" s="10">
        <v>0</v>
      </c>
      <c r="AQ658" s="10">
        <v>0</v>
      </c>
      <c r="AR658" s="10">
        <v>0</v>
      </c>
      <c r="AS658" s="10">
        <v>0</v>
      </c>
      <c r="AT658" s="10">
        <v>0</v>
      </c>
      <c r="AU658" s="10"/>
      <c r="AV658" s="10"/>
      <c r="AW658" s="10"/>
      <c r="AX658" s="10">
        <v>2024</v>
      </c>
      <c r="AY658" s="21" t="s">
        <v>5023</v>
      </c>
      <c r="AZ658" s="10" t="s">
        <v>4423</v>
      </c>
      <c r="BA658" s="10"/>
      <c r="BB658" s="10">
        <v>1</v>
      </c>
      <c r="BC658" s="10" t="s">
        <v>347</v>
      </c>
      <c r="BD658" s="10" t="s">
        <v>348</v>
      </c>
      <c r="BE658" s="10"/>
      <c r="BF658" s="10"/>
      <c r="BG658" s="10"/>
      <c r="BH658" s="10"/>
      <c r="BI658" s="10"/>
      <c r="BJ658" s="10"/>
      <c r="BK658" s="10"/>
      <c r="BL658" s="10"/>
      <c r="BM658" s="10"/>
      <c r="BN658" s="12" t="s">
        <v>1691</v>
      </c>
      <c r="BO658" s="12" t="s">
        <v>1692</v>
      </c>
      <c r="BP658" s="10"/>
      <c r="BQ658" s="10" t="s">
        <v>91</v>
      </c>
      <c r="BR658" s="10">
        <v>2024</v>
      </c>
      <c r="BS658" s="10" t="str">
        <f>+_xlfn.XLOOKUP(Tabla1[[#This Row],[COD_ACT]],'[1]VF (2)'!$B:$B,'[1]VF (2)'!$AGD:$AGD)</f>
        <v>103;104;105;505</v>
      </c>
      <c r="BT658" s="10">
        <f>+_xlfn.XLOOKUP(Tabla1[[#This Row],[COD_ACT]],'[1]VF (2)'!$B:$B,'[1]VF (2)'!$AGC:$AGC)</f>
        <v>0</v>
      </c>
      <c r="BU658" s="10" t="e">
        <f>+_xlfn.XLOOKUP(Tabla1[[#This Row],[COD_ACT]],'[2]COMPACTO PUNTO Y COMA'!$A:$A,'[2]COMPACTO PUNTO Y COMA'!$C:$C)</f>
        <v>#N/A</v>
      </c>
      <c r="BV658" s="10" t="e">
        <f>+_xlfn.XLOOKUP(Tabla1[[#This Row],[COD_ACT]],[3]Sheet1!$A:$A,[3]Sheet1!$B:$B)</f>
        <v>#N/A</v>
      </c>
      <c r="BW658" s="14">
        <v>500</v>
      </c>
      <c r="BX658" s="10" t="s">
        <v>5024</v>
      </c>
      <c r="BY658" s="10"/>
      <c r="BZ658" s="10"/>
      <c r="CA658" s="10"/>
      <c r="CB658" s="10"/>
      <c r="CC658" s="10"/>
      <c r="CD658" s="10"/>
      <c r="CE658" s="10"/>
      <c r="CF658" s="10"/>
      <c r="CG658" s="10"/>
    </row>
    <row r="659" spans="1:85" hidden="1">
      <c r="A659" s="10" t="s">
        <v>5025</v>
      </c>
      <c r="B659" s="10">
        <v>21748</v>
      </c>
      <c r="C659" s="11" t="s">
        <v>86</v>
      </c>
      <c r="D659" s="10" t="s">
        <v>5026</v>
      </c>
      <c r="E659" s="10" t="s">
        <v>5027</v>
      </c>
      <c r="F659" s="10" t="s">
        <v>514</v>
      </c>
      <c r="G659" s="10"/>
      <c r="H659" s="10"/>
      <c r="I659" s="10"/>
      <c r="J659" s="10"/>
      <c r="K659" s="12" t="s">
        <v>5028</v>
      </c>
      <c r="L659" s="10" t="s">
        <v>91</v>
      </c>
      <c r="M659" s="10" t="s">
        <v>91</v>
      </c>
      <c r="N659" s="10" t="s">
        <v>92</v>
      </c>
      <c r="O659" s="10" t="s">
        <v>17</v>
      </c>
      <c r="P659" s="10" t="s">
        <v>204</v>
      </c>
      <c r="Q659" s="10">
        <v>0</v>
      </c>
      <c r="R659" s="10">
        <v>1</v>
      </c>
      <c r="S659" s="10">
        <v>0</v>
      </c>
      <c r="T659" s="10">
        <v>0</v>
      </c>
      <c r="U659" s="10">
        <v>0</v>
      </c>
      <c r="V659" s="10">
        <v>0</v>
      </c>
      <c r="W659" s="10">
        <v>0</v>
      </c>
      <c r="X659" s="10" t="s">
        <v>112</v>
      </c>
      <c r="Y659" s="10"/>
      <c r="Z659" s="10" t="s">
        <v>2380</v>
      </c>
      <c r="AA659" s="10">
        <v>2075</v>
      </c>
      <c r="AB659" s="10" t="s">
        <v>2381</v>
      </c>
      <c r="AC659" s="10" t="s">
        <v>5029</v>
      </c>
      <c r="AD659" s="10">
        <v>2044</v>
      </c>
      <c r="AE659" s="10" t="s">
        <v>571</v>
      </c>
      <c r="AF659" s="10" t="s">
        <v>572</v>
      </c>
      <c r="AG659" s="10"/>
      <c r="AH659" s="10">
        <v>0</v>
      </c>
      <c r="AI659" s="10">
        <v>0</v>
      </c>
      <c r="AJ659" s="10">
        <v>0</v>
      </c>
      <c r="AK659" s="10">
        <v>0</v>
      </c>
      <c r="AL659" s="10">
        <v>0</v>
      </c>
      <c r="AM659" s="10">
        <v>0</v>
      </c>
      <c r="AN659" s="10">
        <v>1</v>
      </c>
      <c r="AO659" s="10">
        <v>0</v>
      </c>
      <c r="AP659" s="10">
        <v>0</v>
      </c>
      <c r="AQ659" s="10">
        <v>0</v>
      </c>
      <c r="AR659" s="10">
        <v>0</v>
      </c>
      <c r="AS659" s="10">
        <v>0</v>
      </c>
      <c r="AT659" s="10">
        <v>0</v>
      </c>
      <c r="AU659" s="10"/>
      <c r="AV659" s="10"/>
      <c r="AW659" s="10"/>
      <c r="AX659" s="10">
        <v>2024</v>
      </c>
      <c r="AY659" s="10" t="s">
        <v>5030</v>
      </c>
      <c r="AZ659" s="10" t="s">
        <v>4423</v>
      </c>
      <c r="BA659" s="10"/>
      <c r="BB659" s="10">
        <v>1</v>
      </c>
      <c r="BC659" s="10" t="s">
        <v>1803</v>
      </c>
      <c r="BD659" s="10" t="s">
        <v>1804</v>
      </c>
      <c r="BE659" s="10"/>
      <c r="BF659" s="10"/>
      <c r="BG659" s="10"/>
      <c r="BH659" s="10"/>
      <c r="BI659" s="10"/>
      <c r="BJ659" s="10"/>
      <c r="BK659" s="10"/>
      <c r="BL659" s="10"/>
      <c r="BM659" s="10"/>
      <c r="BN659" s="12" t="s">
        <v>1691</v>
      </c>
      <c r="BO659" s="12" t="s">
        <v>4706</v>
      </c>
      <c r="BP659" s="10"/>
      <c r="BQ659" s="10" t="s">
        <v>91</v>
      </c>
      <c r="BR659" s="10">
        <v>2024</v>
      </c>
      <c r="BS659" s="10" t="str">
        <f>+_xlfn.XLOOKUP(Tabla1[[#This Row],[COD_ACT]],'[1]VF (2)'!$B:$B,'[1]VF (2)'!$AGD:$AGD)</f>
        <v>101;203;507</v>
      </c>
      <c r="BT659" s="10" t="str">
        <f>+_xlfn.XLOOKUP(Tabla1[[#This Row],[COD_ACT]],'[1]VF (2)'!$B:$B,'[1]VF (2)'!$AGC:$AGC)</f>
        <v>102</v>
      </c>
      <c r="BU659" s="10" t="e">
        <f>+_xlfn.XLOOKUP(Tabla1[[#This Row],[COD_ACT]],'[2]COMPACTO PUNTO Y COMA'!$A:$A,'[2]COMPACTO PUNTO Y COMA'!$C:$C)</f>
        <v>#N/A</v>
      </c>
      <c r="BV659" s="10" t="e">
        <f>+_xlfn.XLOOKUP(Tabla1[[#This Row],[COD_ACT]],[3]Sheet1!$A:$A,[3]Sheet1!$B:$B)</f>
        <v>#N/A</v>
      </c>
      <c r="BW659" s="14" t="s">
        <v>107</v>
      </c>
      <c r="BX659" s="10" t="s">
        <v>5031</v>
      </c>
      <c r="BY659" s="10"/>
      <c r="BZ659" s="10"/>
      <c r="CA659" s="10"/>
      <c r="CB659" s="10"/>
      <c r="CC659" s="10"/>
      <c r="CD659" s="10"/>
      <c r="CE659" s="10"/>
      <c r="CF659" s="10"/>
      <c r="CG659" s="10"/>
    </row>
    <row r="660" spans="1:85" hidden="1">
      <c r="A660" s="11" t="s">
        <v>5032</v>
      </c>
      <c r="B660" s="10">
        <v>5358</v>
      </c>
      <c r="C660" s="11" t="s">
        <v>86</v>
      </c>
      <c r="D660" s="10" t="s">
        <v>5033</v>
      </c>
      <c r="E660" s="10" t="s">
        <v>5034</v>
      </c>
      <c r="F660" s="10" t="s">
        <v>514</v>
      </c>
      <c r="G660" s="10"/>
      <c r="H660" s="10"/>
      <c r="I660" s="10"/>
      <c r="J660" s="10"/>
      <c r="K660" s="12" t="s">
        <v>4599</v>
      </c>
      <c r="L660" s="10" t="s">
        <v>91</v>
      </c>
      <c r="M660" s="10" t="s">
        <v>91</v>
      </c>
      <c r="N660" s="10" t="s">
        <v>92</v>
      </c>
      <c r="O660" s="10" t="s">
        <v>18</v>
      </c>
      <c r="P660" s="10" t="s">
        <v>489</v>
      </c>
      <c r="Q660" s="10">
        <v>0</v>
      </c>
      <c r="R660" s="10">
        <v>0</v>
      </c>
      <c r="S660" s="10">
        <v>1</v>
      </c>
      <c r="T660" s="10">
        <v>0</v>
      </c>
      <c r="U660" s="10">
        <v>0</v>
      </c>
      <c r="V660" s="10">
        <v>0</v>
      </c>
      <c r="W660" s="10">
        <v>0</v>
      </c>
      <c r="X660" s="10" t="s">
        <v>153</v>
      </c>
      <c r="Y660" s="10"/>
      <c r="Z660" s="10" t="s">
        <v>571</v>
      </c>
      <c r="AA660" s="10">
        <v>2044</v>
      </c>
      <c r="AB660" s="10" t="s">
        <v>572</v>
      </c>
      <c r="AC660" s="10" t="s">
        <v>5033</v>
      </c>
      <c r="AD660" s="10">
        <v>2014</v>
      </c>
      <c r="AE660" s="10" t="s">
        <v>116</v>
      </c>
      <c r="AF660" s="10" t="s">
        <v>117</v>
      </c>
      <c r="AG660" s="10"/>
      <c r="AH660" s="10">
        <v>0</v>
      </c>
      <c r="AI660" s="10">
        <v>0</v>
      </c>
      <c r="AJ660" s="10">
        <v>0</v>
      </c>
      <c r="AK660" s="10">
        <v>0</v>
      </c>
      <c r="AL660" s="10">
        <v>0</v>
      </c>
      <c r="AM660" s="10">
        <v>0</v>
      </c>
      <c r="AN660" s="10">
        <v>1</v>
      </c>
      <c r="AO660" s="10"/>
      <c r="AP660" s="10"/>
      <c r="AQ660" s="10"/>
      <c r="AR660" s="10"/>
      <c r="AS660" s="10"/>
      <c r="AT660" s="10"/>
      <c r="AU660" s="10"/>
      <c r="AV660" s="10"/>
      <c r="AW660" s="10"/>
      <c r="AX660" s="10">
        <v>2024</v>
      </c>
      <c r="AY660" s="10" t="s">
        <v>5035</v>
      </c>
      <c r="AZ660" s="10" t="s">
        <v>4423</v>
      </c>
      <c r="BA660" s="10"/>
      <c r="BB660" s="10">
        <v>1</v>
      </c>
      <c r="BC660" s="10" t="s">
        <v>1699</v>
      </c>
      <c r="BD660" s="10" t="s">
        <v>1700</v>
      </c>
      <c r="BE660" s="10"/>
      <c r="BF660" s="10"/>
      <c r="BG660" s="10"/>
      <c r="BH660" s="10"/>
      <c r="BI660" s="10"/>
      <c r="BJ660" s="10"/>
      <c r="BK660" s="10"/>
      <c r="BL660" s="10"/>
      <c r="BM660" s="10"/>
      <c r="BN660" s="12">
        <v>2024</v>
      </c>
      <c r="BO660" s="12">
        <v>2024</v>
      </c>
      <c r="BP660" s="10"/>
      <c r="BQ660" s="10" t="s">
        <v>91</v>
      </c>
      <c r="BR660" s="10">
        <v>2024</v>
      </c>
      <c r="BS660" s="10">
        <f>+_xlfn.XLOOKUP(Tabla1[[#This Row],[COD_ACT]],'[1]VF (2)'!$B:$B,'[1]VF (2)'!$AGD:$AGD)</f>
        <v>0</v>
      </c>
      <c r="BT660" s="10">
        <f>+_xlfn.XLOOKUP(Tabla1[[#This Row],[COD_ACT]],'[1]VF (2)'!$B:$B,'[1]VF (2)'!$AGC:$AGC)</f>
        <v>0</v>
      </c>
      <c r="BU660" s="10" t="e">
        <f>+_xlfn.XLOOKUP(Tabla1[[#This Row],[COD_ACT]],'[2]COMPACTO PUNTO Y COMA'!$A:$A,'[2]COMPACTO PUNTO Y COMA'!$C:$C)</f>
        <v>#N/A</v>
      </c>
      <c r="BV660" s="10" t="e">
        <f>+_xlfn.XLOOKUP(Tabla1[[#This Row],[COD_ACT]],[3]Sheet1!$A:$A,[3]Sheet1!$B:$B)</f>
        <v>#N/A</v>
      </c>
      <c r="BW660" s="14">
        <v>500</v>
      </c>
      <c r="BX660" s="23">
        <v>0</v>
      </c>
      <c r="BY660" s="10"/>
      <c r="BZ660" s="10"/>
      <c r="CA660" s="10"/>
      <c r="CB660" s="10"/>
      <c r="CC660" s="10"/>
      <c r="CD660" s="10"/>
      <c r="CE660" s="10"/>
      <c r="CF660" s="10"/>
      <c r="CG660" s="10"/>
    </row>
    <row r="661" spans="1:85" hidden="1">
      <c r="A661" s="10" t="s">
        <v>5036</v>
      </c>
      <c r="B661" s="10">
        <v>22041</v>
      </c>
      <c r="C661" s="11" t="s">
        <v>86</v>
      </c>
      <c r="D661" s="10" t="s">
        <v>5037</v>
      </c>
      <c r="E661" s="10" t="s">
        <v>5038</v>
      </c>
      <c r="F661" s="10" t="s">
        <v>514</v>
      </c>
      <c r="G661" s="10"/>
      <c r="H661" s="10"/>
      <c r="I661" s="10"/>
      <c r="J661" s="10"/>
      <c r="K661" s="12" t="s">
        <v>4599</v>
      </c>
      <c r="L661" s="10" t="s">
        <v>91</v>
      </c>
      <c r="M661" s="10" t="s">
        <v>92</v>
      </c>
      <c r="N661" s="10" t="s">
        <v>91</v>
      </c>
      <c r="O661" s="10" t="s">
        <v>16</v>
      </c>
      <c r="P661" s="10" t="s">
        <v>93</v>
      </c>
      <c r="Q661" s="10">
        <v>1</v>
      </c>
      <c r="R661" s="10">
        <v>0</v>
      </c>
      <c r="S661" s="10">
        <v>0</v>
      </c>
      <c r="T661" s="10">
        <v>0</v>
      </c>
      <c r="U661" s="10">
        <v>0</v>
      </c>
      <c r="V661" s="10">
        <v>0</v>
      </c>
      <c r="W661" s="10">
        <v>0</v>
      </c>
      <c r="X661" s="10" t="s">
        <v>94</v>
      </c>
      <c r="Y661" s="10"/>
      <c r="Z661" s="10" t="s">
        <v>2380</v>
      </c>
      <c r="AA661" s="10">
        <v>2075</v>
      </c>
      <c r="AB661" s="10" t="s">
        <v>2381</v>
      </c>
      <c r="AC661" s="10" t="s">
        <v>5037</v>
      </c>
      <c r="AD661" s="10">
        <v>2044</v>
      </c>
      <c r="AE661" s="10" t="s">
        <v>571</v>
      </c>
      <c r="AF661" s="10" t="s">
        <v>572</v>
      </c>
      <c r="AG661" s="10"/>
      <c r="AH661" s="10">
        <v>0</v>
      </c>
      <c r="AI661" s="10">
        <v>0</v>
      </c>
      <c r="AJ661" s="10">
        <v>0</v>
      </c>
      <c r="AK661" s="10">
        <v>0</v>
      </c>
      <c r="AL661" s="10">
        <v>0</v>
      </c>
      <c r="AM661" s="10">
        <v>0</v>
      </c>
      <c r="AN661" s="10">
        <v>1</v>
      </c>
      <c r="AO661" s="10">
        <v>0</v>
      </c>
      <c r="AP661" s="10">
        <v>0</v>
      </c>
      <c r="AQ661" s="10">
        <v>0</v>
      </c>
      <c r="AR661" s="10">
        <v>0</v>
      </c>
      <c r="AS661" s="10">
        <v>0</v>
      </c>
      <c r="AT661" s="10">
        <v>0</v>
      </c>
      <c r="AU661" s="10"/>
      <c r="AV661" s="10"/>
      <c r="AW661" s="10"/>
      <c r="AX661" s="10">
        <v>2024</v>
      </c>
      <c r="AY661" s="21" t="s">
        <v>5039</v>
      </c>
      <c r="AZ661" s="10" t="s">
        <v>4423</v>
      </c>
      <c r="BA661" s="10"/>
      <c r="BB661" s="10">
        <v>1</v>
      </c>
      <c r="BC661" s="10" t="s">
        <v>347</v>
      </c>
      <c r="BD661" s="10" t="s">
        <v>348</v>
      </c>
      <c r="BE661" s="10"/>
      <c r="BF661" s="10"/>
      <c r="BG661" s="10"/>
      <c r="BH661" s="10"/>
      <c r="BI661" s="10"/>
      <c r="BJ661" s="10"/>
      <c r="BK661" s="10"/>
      <c r="BL661" s="10"/>
      <c r="BM661" s="10"/>
      <c r="BN661" s="12" t="s">
        <v>4438</v>
      </c>
      <c r="BO661" s="12" t="s">
        <v>5040</v>
      </c>
      <c r="BP661" s="10"/>
      <c r="BQ661" s="10" t="s">
        <v>91</v>
      </c>
      <c r="BR661" s="10">
        <v>2024</v>
      </c>
      <c r="BS661" s="10" t="str">
        <f>+_xlfn.XLOOKUP(Tabla1[[#This Row],[COD_ACT]],'[1]VF (2)'!$B:$B,'[1]VF (2)'!$AGD:$AGD)</f>
        <v>103;105;201;203;401;402;504;507</v>
      </c>
      <c r="BT661" s="10">
        <f>+_xlfn.XLOOKUP(Tabla1[[#This Row],[COD_ACT]],'[1]VF (2)'!$B:$B,'[1]VF (2)'!$AGC:$AGC)</f>
        <v>0</v>
      </c>
      <c r="BU661" s="10" t="e">
        <f>+_xlfn.XLOOKUP(Tabla1[[#This Row],[COD_ACT]],'[2]COMPACTO PUNTO Y COMA'!$A:$A,'[2]COMPACTO PUNTO Y COMA'!$C:$C)</f>
        <v>#N/A</v>
      </c>
      <c r="BV661" s="10" t="e">
        <f>+_xlfn.XLOOKUP(Tabla1[[#This Row],[COD_ACT]],[3]Sheet1!$A:$A,[3]Sheet1!$B:$B)</f>
        <v>#N/A</v>
      </c>
      <c r="BW661" s="14">
        <v>500</v>
      </c>
      <c r="BX661" s="10" t="s">
        <v>5041</v>
      </c>
      <c r="BY661" s="10"/>
      <c r="BZ661" s="10"/>
      <c r="CA661" s="10"/>
      <c r="CB661" s="10"/>
      <c r="CC661" s="10"/>
      <c r="CD661" s="10"/>
      <c r="CE661" s="10"/>
      <c r="CF661" s="10"/>
      <c r="CG661" s="10"/>
    </row>
    <row r="662" spans="1:85" hidden="1">
      <c r="A662" s="11" t="s">
        <v>5042</v>
      </c>
      <c r="B662" s="10">
        <v>5681</v>
      </c>
      <c r="C662" s="11" t="s">
        <v>86</v>
      </c>
      <c r="D662" s="10" t="s">
        <v>5043</v>
      </c>
      <c r="E662" s="10" t="s">
        <v>5044</v>
      </c>
      <c r="F662" s="10" t="s">
        <v>514</v>
      </c>
      <c r="G662" s="10"/>
      <c r="H662" s="10"/>
      <c r="I662" s="10"/>
      <c r="J662" s="10"/>
      <c r="K662" s="12" t="s">
        <v>5045</v>
      </c>
      <c r="L662" s="10" t="s">
        <v>91</v>
      </c>
      <c r="M662" s="10" t="s">
        <v>92</v>
      </c>
      <c r="N662" s="10" t="s">
        <v>91</v>
      </c>
      <c r="O662" s="10" t="s">
        <v>16</v>
      </c>
      <c r="P662" s="10" t="s">
        <v>93</v>
      </c>
      <c r="Q662" s="10">
        <v>1</v>
      </c>
      <c r="R662" s="10">
        <v>0</v>
      </c>
      <c r="S662" s="10">
        <v>0</v>
      </c>
      <c r="T662" s="10">
        <v>0</v>
      </c>
      <c r="U662" s="10">
        <v>0</v>
      </c>
      <c r="V662" s="10">
        <v>0</v>
      </c>
      <c r="W662" s="10">
        <v>0</v>
      </c>
      <c r="X662" s="10" t="s">
        <v>153</v>
      </c>
      <c r="Y662" s="10"/>
      <c r="Z662" s="10" t="s">
        <v>571</v>
      </c>
      <c r="AA662" s="10">
        <v>2044</v>
      </c>
      <c r="AB662" s="10" t="s">
        <v>572</v>
      </c>
      <c r="AC662" s="10" t="s">
        <v>5043</v>
      </c>
      <c r="AD662" s="10">
        <v>2014</v>
      </c>
      <c r="AE662" s="10" t="s">
        <v>116</v>
      </c>
      <c r="AF662" s="10" t="s">
        <v>117</v>
      </c>
      <c r="AG662" s="10"/>
      <c r="AH662" s="10">
        <v>0</v>
      </c>
      <c r="AI662" s="10">
        <v>0</v>
      </c>
      <c r="AJ662" s="10">
        <v>0</v>
      </c>
      <c r="AK662" s="10">
        <v>0</v>
      </c>
      <c r="AL662" s="10">
        <v>0</v>
      </c>
      <c r="AM662" s="10">
        <v>0</v>
      </c>
      <c r="AN662" s="10">
        <v>1</v>
      </c>
      <c r="AO662" s="10">
        <v>1</v>
      </c>
      <c r="AP662" s="10">
        <v>1</v>
      </c>
      <c r="AQ662" s="10">
        <v>1</v>
      </c>
      <c r="AR662" s="10">
        <v>1</v>
      </c>
      <c r="AS662" s="10">
        <v>1</v>
      </c>
      <c r="AT662" s="10">
        <v>0</v>
      </c>
      <c r="AU662" s="10"/>
      <c r="AV662" s="10"/>
      <c r="AW662" s="10"/>
      <c r="AX662" s="10">
        <v>2024</v>
      </c>
      <c r="AY662" s="21" t="s">
        <v>5046</v>
      </c>
      <c r="AZ662" s="10" t="s">
        <v>4423</v>
      </c>
      <c r="BA662" s="10"/>
      <c r="BB662" s="10">
        <v>1</v>
      </c>
      <c r="BC662" s="10" t="s">
        <v>1699</v>
      </c>
      <c r="BD662" s="10" t="s">
        <v>1700</v>
      </c>
      <c r="BE662" s="10"/>
      <c r="BF662" s="10"/>
      <c r="BG662" s="10"/>
      <c r="BH662" s="10"/>
      <c r="BI662" s="10"/>
      <c r="BJ662" s="10"/>
      <c r="BK662" s="10"/>
      <c r="BL662" s="10"/>
      <c r="BM662" s="10"/>
      <c r="BN662" s="12" t="s">
        <v>892</v>
      </c>
      <c r="BO662" s="12" t="s">
        <v>5047</v>
      </c>
      <c r="BP662" s="10"/>
      <c r="BQ662" s="10" t="s">
        <v>91</v>
      </c>
      <c r="BR662" s="10">
        <v>2024</v>
      </c>
      <c r="BS662" s="10" t="str">
        <f>+_xlfn.XLOOKUP(Tabla1[[#This Row],[COD_ACT]],'[1]VF (2)'!$B:$B,'[1]VF (2)'!$AGD:$AGD)</f>
        <v>101;103;202;205;203</v>
      </c>
      <c r="BT662" s="10">
        <f>+_xlfn.XLOOKUP(Tabla1[[#This Row],[COD_ACT]],'[1]VF (2)'!$B:$B,'[1]VF (2)'!$AGC:$AGC)</f>
        <v>0</v>
      </c>
      <c r="BU662" s="10" t="e">
        <f>+_xlfn.XLOOKUP(Tabla1[[#This Row],[COD_ACT]],'[2]COMPACTO PUNTO Y COMA'!$A:$A,'[2]COMPACTO PUNTO Y COMA'!$C:$C)</f>
        <v>#N/A</v>
      </c>
      <c r="BV662" s="10" t="e">
        <f>+_xlfn.XLOOKUP(Tabla1[[#This Row],[COD_ACT]],[3]Sheet1!$A:$A,[3]Sheet1!$B:$B)</f>
        <v>#N/A</v>
      </c>
      <c r="BW662" s="14">
        <v>500</v>
      </c>
      <c r="BX662" s="10" t="s">
        <v>5048</v>
      </c>
      <c r="BY662" s="10"/>
      <c r="BZ662" s="10"/>
      <c r="CA662" s="10"/>
      <c r="CB662" s="10"/>
      <c r="CC662" s="10"/>
      <c r="CD662" s="10"/>
      <c r="CE662" s="10"/>
      <c r="CF662" s="10"/>
      <c r="CG662" s="10"/>
    </row>
    <row r="663" spans="1:85" hidden="1">
      <c r="A663" s="10" t="s">
        <v>5049</v>
      </c>
      <c r="B663" s="10">
        <v>22863</v>
      </c>
      <c r="C663" s="11" t="s">
        <v>86</v>
      </c>
      <c r="D663" s="10" t="s">
        <v>5050</v>
      </c>
      <c r="E663" s="10" t="s">
        <v>5051</v>
      </c>
      <c r="F663" s="10" t="s">
        <v>514</v>
      </c>
      <c r="G663" s="10"/>
      <c r="H663" s="10"/>
      <c r="I663" s="10"/>
      <c r="J663" s="10"/>
      <c r="K663" s="12" t="s">
        <v>5052</v>
      </c>
      <c r="L663" s="10" t="s">
        <v>92</v>
      </c>
      <c r="M663" s="10" t="s">
        <v>92</v>
      </c>
      <c r="N663" s="10" t="s">
        <v>91</v>
      </c>
      <c r="O663" s="10" t="s">
        <v>16</v>
      </c>
      <c r="P663" s="10" t="s">
        <v>93</v>
      </c>
      <c r="Q663" s="10">
        <v>1</v>
      </c>
      <c r="R663" s="10">
        <v>0</v>
      </c>
      <c r="S663" s="10">
        <v>0</v>
      </c>
      <c r="T663" s="10">
        <v>0</v>
      </c>
      <c r="U663" s="10">
        <v>0</v>
      </c>
      <c r="V663" s="10">
        <v>0</v>
      </c>
      <c r="W663" s="10">
        <v>0</v>
      </c>
      <c r="X663" s="10" t="s">
        <v>153</v>
      </c>
      <c r="Y663" s="10"/>
      <c r="Z663" s="10" t="s">
        <v>3921</v>
      </c>
      <c r="AA663" s="10">
        <v>2047</v>
      </c>
      <c r="AB663" s="10" t="s">
        <v>3922</v>
      </c>
      <c r="AC663" s="10" t="s">
        <v>5053</v>
      </c>
      <c r="AD663" s="10">
        <v>2044</v>
      </c>
      <c r="AE663" s="10" t="s">
        <v>571</v>
      </c>
      <c r="AF663" s="10" t="s">
        <v>572</v>
      </c>
      <c r="AG663" s="10"/>
      <c r="AH663" s="10">
        <v>0</v>
      </c>
      <c r="AI663" s="10">
        <v>0</v>
      </c>
      <c r="AJ663" s="10">
        <v>0</v>
      </c>
      <c r="AK663" s="10">
        <v>0</v>
      </c>
      <c r="AL663" s="10">
        <v>0</v>
      </c>
      <c r="AM663" s="10">
        <v>0</v>
      </c>
      <c r="AN663" s="10">
        <v>1</v>
      </c>
      <c r="AO663" s="10"/>
      <c r="AP663" s="10"/>
      <c r="AQ663" s="10"/>
      <c r="AR663" s="10"/>
      <c r="AS663" s="10"/>
      <c r="AT663" s="10"/>
      <c r="AU663" s="10"/>
      <c r="AV663" s="10"/>
      <c r="AW663" s="10"/>
      <c r="AX663" s="10">
        <v>2024</v>
      </c>
      <c r="AY663" s="10" t="s">
        <v>5054</v>
      </c>
      <c r="AZ663" s="10" t="s">
        <v>4423</v>
      </c>
      <c r="BA663" s="10"/>
      <c r="BB663" s="10">
        <v>1</v>
      </c>
      <c r="BC663" s="10" t="s">
        <v>1699</v>
      </c>
      <c r="BD663" s="10" t="s">
        <v>1700</v>
      </c>
      <c r="BE663" s="10"/>
      <c r="BF663" s="10"/>
      <c r="BG663" s="10"/>
      <c r="BH663" s="10"/>
      <c r="BI663" s="10"/>
      <c r="BJ663" s="10"/>
      <c r="BK663" s="10"/>
      <c r="BL663" s="10"/>
      <c r="BM663" s="10"/>
      <c r="BN663" s="12">
        <v>2024</v>
      </c>
      <c r="BO663" s="12">
        <v>2024</v>
      </c>
      <c r="BP663" s="10"/>
      <c r="BQ663" s="10" t="s">
        <v>91</v>
      </c>
      <c r="BR663" s="10">
        <v>2024</v>
      </c>
      <c r="BS663" s="10" t="str">
        <f>+_xlfn.XLOOKUP(Tabla1[[#This Row],[COD_ACT]],'[1]VF (2)'!$B:$B,'[1]VF (2)'!$AGD:$AGD)</f>
        <v>101;102;103;104;105;203;204;303;404;501;505;506;507;509;510</v>
      </c>
      <c r="BT663" s="10">
        <f>+_xlfn.XLOOKUP(Tabla1[[#This Row],[COD_ACT]],'[1]VF (2)'!$B:$B,'[1]VF (2)'!$AGC:$AGC)</f>
        <v>0</v>
      </c>
      <c r="BU663" s="10" t="e">
        <f>+_xlfn.XLOOKUP(Tabla1[[#This Row],[COD_ACT]],'[2]COMPACTO PUNTO Y COMA'!$A:$A,'[2]COMPACTO PUNTO Y COMA'!$C:$C)</f>
        <v>#N/A</v>
      </c>
      <c r="BV663" s="10" t="e">
        <f>+_xlfn.XLOOKUP(Tabla1[[#This Row],[COD_ACT]],[3]Sheet1!$A:$A,[3]Sheet1!$B:$B)</f>
        <v>#N/A</v>
      </c>
      <c r="BW663" s="14">
        <v>500</v>
      </c>
      <c r="BX663" s="10" t="s">
        <v>5055</v>
      </c>
      <c r="BY663" s="10"/>
      <c r="BZ663" s="10"/>
      <c r="CA663" s="10"/>
      <c r="CB663" s="10"/>
      <c r="CC663" s="10"/>
      <c r="CD663" s="10"/>
      <c r="CE663" s="10"/>
      <c r="CF663" s="10"/>
      <c r="CG663" s="10"/>
    </row>
    <row r="664" spans="1:85" hidden="1">
      <c r="A664" s="10" t="s">
        <v>5056</v>
      </c>
      <c r="B664" s="10">
        <v>19404</v>
      </c>
      <c r="C664" s="11" t="s">
        <v>86</v>
      </c>
      <c r="D664" s="10" t="s">
        <v>5057</v>
      </c>
      <c r="E664" s="10" t="s">
        <v>5058</v>
      </c>
      <c r="F664" s="10" t="s">
        <v>514</v>
      </c>
      <c r="G664" s="10"/>
      <c r="H664" s="10"/>
      <c r="I664" s="10"/>
      <c r="J664" s="10"/>
      <c r="K664" s="12" t="s">
        <v>5059</v>
      </c>
      <c r="L664" s="10" t="s">
        <v>91</v>
      </c>
      <c r="M664" s="10" t="s">
        <v>92</v>
      </c>
      <c r="N664" s="10" t="s">
        <v>91</v>
      </c>
      <c r="O664" s="10" t="s">
        <v>16</v>
      </c>
      <c r="P664" s="10" t="s">
        <v>93</v>
      </c>
      <c r="Q664" s="10">
        <v>1</v>
      </c>
      <c r="R664" s="10">
        <v>0</v>
      </c>
      <c r="S664" s="10">
        <v>0</v>
      </c>
      <c r="T664" s="10">
        <v>0</v>
      </c>
      <c r="U664" s="10">
        <v>0</v>
      </c>
      <c r="V664" s="10">
        <v>0</v>
      </c>
      <c r="W664" s="10">
        <v>0</v>
      </c>
      <c r="X664" s="10" t="s">
        <v>94</v>
      </c>
      <c r="Y664" s="10"/>
      <c r="Z664" s="10" t="s">
        <v>3574</v>
      </c>
      <c r="AA664" s="10">
        <v>2092</v>
      </c>
      <c r="AB664" s="10" t="s">
        <v>3575</v>
      </c>
      <c r="AC664" s="10" t="s">
        <v>5060</v>
      </c>
      <c r="AD664" s="10">
        <v>2044</v>
      </c>
      <c r="AE664" s="10" t="s">
        <v>571</v>
      </c>
      <c r="AF664" s="10" t="s">
        <v>572</v>
      </c>
      <c r="AG664" s="10"/>
      <c r="AH664" s="10">
        <v>0</v>
      </c>
      <c r="AI664" s="10">
        <v>0</v>
      </c>
      <c r="AJ664" s="10">
        <v>0</v>
      </c>
      <c r="AK664" s="10">
        <v>0</v>
      </c>
      <c r="AL664" s="10">
        <v>0</v>
      </c>
      <c r="AM664" s="10">
        <v>0</v>
      </c>
      <c r="AN664" s="10">
        <v>1</v>
      </c>
      <c r="AO664" s="10"/>
      <c r="AP664" s="10"/>
      <c r="AQ664" s="10"/>
      <c r="AR664" s="10"/>
      <c r="AS664" s="10"/>
      <c r="AT664" s="10"/>
      <c r="AU664" s="10"/>
      <c r="AV664" s="10"/>
      <c r="AW664" s="10"/>
      <c r="AX664" s="10">
        <v>2024</v>
      </c>
      <c r="AY664" s="10" t="s">
        <v>5061</v>
      </c>
      <c r="AZ664" s="10" t="s">
        <v>4423</v>
      </c>
      <c r="BA664" s="10"/>
      <c r="BB664" s="10">
        <v>1</v>
      </c>
      <c r="BC664" s="10" t="s">
        <v>104</v>
      </c>
      <c r="BD664" s="10" t="s">
        <v>105</v>
      </c>
      <c r="BE664" s="10"/>
      <c r="BF664" s="10"/>
      <c r="BG664" s="10"/>
      <c r="BH664" s="10"/>
      <c r="BI664" s="10"/>
      <c r="BJ664" s="10"/>
      <c r="BK664" s="10"/>
      <c r="BL664" s="10"/>
      <c r="BM664" s="10"/>
      <c r="BN664" s="12">
        <v>2024</v>
      </c>
      <c r="BO664" s="12">
        <v>2024</v>
      </c>
      <c r="BP664" s="10"/>
      <c r="BQ664" s="10" t="s">
        <v>91</v>
      </c>
      <c r="BR664" s="10">
        <v>2024</v>
      </c>
      <c r="BS664" s="10" t="str">
        <f>+_xlfn.XLOOKUP(Tabla1[[#This Row],[COD_ACT]],'[1]VF (2)'!$B:$B,'[1]VF (2)'!$AGD:$AGD)</f>
        <v>101;102;103;104;105;203;402;403;404;505;507;512</v>
      </c>
      <c r="BT664" s="10">
        <f>+_xlfn.XLOOKUP(Tabla1[[#This Row],[COD_ACT]],'[1]VF (2)'!$B:$B,'[1]VF (2)'!$AGC:$AGC)</f>
        <v>0</v>
      </c>
      <c r="BU664" s="10" t="e">
        <f>+_xlfn.XLOOKUP(Tabla1[[#This Row],[COD_ACT]],'[2]COMPACTO PUNTO Y COMA'!$A:$A,'[2]COMPACTO PUNTO Y COMA'!$C:$C)</f>
        <v>#N/A</v>
      </c>
      <c r="BV664" s="10" t="e">
        <f>+_xlfn.XLOOKUP(Tabla1[[#This Row],[COD_ACT]],[3]Sheet1!$A:$A,[3]Sheet1!$B:$B)</f>
        <v>#N/A</v>
      </c>
      <c r="BW664" s="14">
        <v>500</v>
      </c>
      <c r="BX664" s="10" t="s">
        <v>5062</v>
      </c>
      <c r="BY664" s="10"/>
      <c r="BZ664" s="10"/>
      <c r="CA664" s="10"/>
      <c r="CB664" s="10"/>
      <c r="CC664" s="10"/>
      <c r="CD664" s="10"/>
      <c r="CE664" s="10"/>
      <c r="CF664" s="10"/>
      <c r="CG664" s="10"/>
    </row>
    <row r="665" spans="1:85" hidden="1">
      <c r="A665" s="10" t="s">
        <v>5063</v>
      </c>
      <c r="B665" s="10">
        <v>19906</v>
      </c>
      <c r="C665" s="11" t="s">
        <v>86</v>
      </c>
      <c r="D665" s="10" t="s">
        <v>5064</v>
      </c>
      <c r="E665" s="10" t="s">
        <v>5065</v>
      </c>
      <c r="F665" s="10" t="s">
        <v>514</v>
      </c>
      <c r="G665" s="10"/>
      <c r="H665" s="10"/>
      <c r="I665" s="10"/>
      <c r="J665" s="10"/>
      <c r="K665" s="12" t="s">
        <v>5066</v>
      </c>
      <c r="L665" s="10" t="s">
        <v>91</v>
      </c>
      <c r="M665" s="10" t="s">
        <v>92</v>
      </c>
      <c r="N665" s="10" t="s">
        <v>91</v>
      </c>
      <c r="O665" s="10" t="s">
        <v>16</v>
      </c>
      <c r="P665" s="10" t="s">
        <v>93</v>
      </c>
      <c r="Q665" s="10">
        <v>1</v>
      </c>
      <c r="R665" s="10">
        <v>0</v>
      </c>
      <c r="S665" s="10">
        <v>0</v>
      </c>
      <c r="T665" s="10">
        <v>0</v>
      </c>
      <c r="U665" s="10">
        <v>0</v>
      </c>
      <c r="V665" s="10">
        <v>0</v>
      </c>
      <c r="W665" s="10">
        <v>0</v>
      </c>
      <c r="X665" s="10" t="s">
        <v>94</v>
      </c>
      <c r="Y665" s="10"/>
      <c r="Z665" s="10" t="s">
        <v>3574</v>
      </c>
      <c r="AA665" s="10">
        <v>2092</v>
      </c>
      <c r="AB665" s="10" t="s">
        <v>3575</v>
      </c>
      <c r="AC665" s="10" t="s">
        <v>5067</v>
      </c>
      <c r="AD665" s="10">
        <v>2044</v>
      </c>
      <c r="AE665" s="10" t="s">
        <v>571</v>
      </c>
      <c r="AF665" s="10" t="s">
        <v>572</v>
      </c>
      <c r="AG665" s="10"/>
      <c r="AH665" s="10">
        <v>0</v>
      </c>
      <c r="AI665" s="10">
        <v>0</v>
      </c>
      <c r="AJ665" s="10">
        <v>0</v>
      </c>
      <c r="AK665" s="10">
        <v>0</v>
      </c>
      <c r="AL665" s="10">
        <v>0</v>
      </c>
      <c r="AM665" s="10">
        <v>0</v>
      </c>
      <c r="AN665" s="10">
        <v>1</v>
      </c>
      <c r="AO665" s="10">
        <v>0</v>
      </c>
      <c r="AP665" s="10">
        <v>0</v>
      </c>
      <c r="AQ665" s="10">
        <v>0</v>
      </c>
      <c r="AR665" s="10">
        <v>0</v>
      </c>
      <c r="AS665" s="10">
        <v>0</v>
      </c>
      <c r="AT665" s="10">
        <v>0</v>
      </c>
      <c r="AU665" s="10"/>
      <c r="AV665" s="10"/>
      <c r="AW665" s="10"/>
      <c r="AX665" s="10">
        <v>2024</v>
      </c>
      <c r="AY665" s="10" t="s">
        <v>5068</v>
      </c>
      <c r="AZ665" s="10" t="s">
        <v>4423</v>
      </c>
      <c r="BA665" s="10"/>
      <c r="BB665" s="10">
        <v>1</v>
      </c>
      <c r="BC665" s="10" t="s">
        <v>104</v>
      </c>
      <c r="BD665" s="10" t="s">
        <v>105</v>
      </c>
      <c r="BE665" s="10"/>
      <c r="BF665" s="10"/>
      <c r="BG665" s="10"/>
      <c r="BH665" s="10"/>
      <c r="BI665" s="10"/>
      <c r="BJ665" s="10"/>
      <c r="BK665" s="10"/>
      <c r="BL665" s="10"/>
      <c r="BM665" s="10"/>
      <c r="BN665" s="12" t="s">
        <v>1691</v>
      </c>
      <c r="BO665" s="12" t="s">
        <v>2771</v>
      </c>
      <c r="BP665" s="10"/>
      <c r="BQ665" s="10" t="s">
        <v>91</v>
      </c>
      <c r="BR665" s="10">
        <v>2024</v>
      </c>
      <c r="BS665" s="10" t="str">
        <f>+_xlfn.XLOOKUP(Tabla1[[#This Row],[COD_ACT]],'[1]VF (2)'!$B:$B,'[1]VF (2)'!$AGD:$AGD)</f>
        <v>512</v>
      </c>
      <c r="BT665" s="10" t="str">
        <f>+_xlfn.XLOOKUP(Tabla1[[#This Row],[COD_ACT]],'[1]VF (2)'!$B:$B,'[1]VF (2)'!$AGC:$AGC)</f>
        <v>102</v>
      </c>
      <c r="BU665" s="10" t="e">
        <f>+_xlfn.XLOOKUP(Tabla1[[#This Row],[COD_ACT]],'[2]COMPACTO PUNTO Y COMA'!$A:$A,'[2]COMPACTO PUNTO Y COMA'!$C:$C)</f>
        <v>#N/A</v>
      </c>
      <c r="BV665" s="10" t="e">
        <f>+_xlfn.XLOOKUP(Tabla1[[#This Row],[COD_ACT]],[3]Sheet1!$A:$A,[3]Sheet1!$B:$B)</f>
        <v>#N/A</v>
      </c>
      <c r="BW665" s="14" t="s">
        <v>107</v>
      </c>
      <c r="BX665" s="10" t="s">
        <v>3034</v>
      </c>
      <c r="BY665" s="10"/>
      <c r="BZ665" s="10"/>
      <c r="CA665" s="10"/>
      <c r="CB665" s="10"/>
      <c r="CC665" s="10"/>
      <c r="CD665" s="10"/>
      <c r="CE665" s="10"/>
      <c r="CF665" s="10"/>
      <c r="CG665" s="10"/>
    </row>
    <row r="666" spans="1:85" hidden="1">
      <c r="A666" s="10" t="s">
        <v>5069</v>
      </c>
      <c r="B666" s="10">
        <v>7768</v>
      </c>
      <c r="C666" s="11" t="s">
        <v>86</v>
      </c>
      <c r="D666" s="10" t="s">
        <v>5070</v>
      </c>
      <c r="E666" s="10" t="s">
        <v>5071</v>
      </c>
      <c r="F666" s="10" t="s">
        <v>514</v>
      </c>
      <c r="G666" s="10"/>
      <c r="H666" s="10"/>
      <c r="I666" s="10"/>
      <c r="J666" s="10"/>
      <c r="K666" s="12" t="s">
        <v>5072</v>
      </c>
      <c r="L666" s="10" t="s">
        <v>91</v>
      </c>
      <c r="M666" s="10" t="s">
        <v>92</v>
      </c>
      <c r="N666" s="10" t="s">
        <v>91</v>
      </c>
      <c r="O666" s="10" t="s">
        <v>16</v>
      </c>
      <c r="P666" s="10" t="s">
        <v>93</v>
      </c>
      <c r="Q666" s="10">
        <v>1</v>
      </c>
      <c r="R666" s="10">
        <v>0</v>
      </c>
      <c r="S666" s="10">
        <v>0</v>
      </c>
      <c r="T666" s="10">
        <v>0</v>
      </c>
      <c r="U666" s="10">
        <v>0</v>
      </c>
      <c r="V666" s="10">
        <v>0</v>
      </c>
      <c r="W666" s="10">
        <v>0</v>
      </c>
      <c r="X666" s="10" t="s">
        <v>153</v>
      </c>
      <c r="Y666" s="10"/>
      <c r="Z666" s="10" t="s">
        <v>571</v>
      </c>
      <c r="AA666" s="10">
        <v>2044</v>
      </c>
      <c r="AB666" s="10" t="s">
        <v>572</v>
      </c>
      <c r="AC666" s="10" t="s">
        <v>5073</v>
      </c>
      <c r="AD666" s="10">
        <v>2014</v>
      </c>
      <c r="AE666" s="10" t="s">
        <v>116</v>
      </c>
      <c r="AF666" s="10" t="s">
        <v>117</v>
      </c>
      <c r="AG666" s="10"/>
      <c r="AH666" s="10">
        <v>0</v>
      </c>
      <c r="AI666" s="10">
        <v>0</v>
      </c>
      <c r="AJ666" s="10">
        <v>0</v>
      </c>
      <c r="AK666" s="10">
        <v>0</v>
      </c>
      <c r="AL666" s="10">
        <v>0</v>
      </c>
      <c r="AM666" s="10">
        <v>0</v>
      </c>
      <c r="AN666" s="10">
        <v>1</v>
      </c>
      <c r="AO666" s="10"/>
      <c r="AP666" s="10"/>
      <c r="AQ666" s="10"/>
      <c r="AR666" s="10"/>
      <c r="AS666" s="10"/>
      <c r="AT666" s="10"/>
      <c r="AU666" s="10"/>
      <c r="AV666" s="10"/>
      <c r="AW666" s="10"/>
      <c r="AX666" s="10">
        <v>2024</v>
      </c>
      <c r="AY666" s="10" t="s">
        <v>5074</v>
      </c>
      <c r="AZ666" s="10" t="s">
        <v>4423</v>
      </c>
      <c r="BA666" s="10"/>
      <c r="BB666" s="10">
        <v>1</v>
      </c>
      <c r="BC666" s="10" t="s">
        <v>1699</v>
      </c>
      <c r="BD666" s="10" t="s">
        <v>1700</v>
      </c>
      <c r="BE666" s="10"/>
      <c r="BF666" s="10"/>
      <c r="BG666" s="10"/>
      <c r="BH666" s="10"/>
      <c r="BI666" s="10"/>
      <c r="BJ666" s="10"/>
      <c r="BK666" s="10"/>
      <c r="BL666" s="10"/>
      <c r="BM666" s="10"/>
      <c r="BN666" s="12">
        <v>2024</v>
      </c>
      <c r="BO666" s="12">
        <v>2024</v>
      </c>
      <c r="BP666" s="10"/>
      <c r="BQ666" s="10" t="s">
        <v>91</v>
      </c>
      <c r="BR666" s="10">
        <v>2024</v>
      </c>
      <c r="BS666" s="10" t="str">
        <f>+_xlfn.XLOOKUP(Tabla1[[#This Row],[COD_ACT]],'[1]VF (2)'!$B:$B,'[1]VF (2)'!$AGD:$AGD)</f>
        <v>502</v>
      </c>
      <c r="BT666" s="10">
        <f>+_xlfn.XLOOKUP(Tabla1[[#This Row],[COD_ACT]],'[1]VF (2)'!$B:$B,'[1]VF (2)'!$AGC:$AGC)</f>
        <v>0</v>
      </c>
      <c r="BU666" s="10" t="e">
        <f>+_xlfn.XLOOKUP(Tabla1[[#This Row],[COD_ACT]],'[2]COMPACTO PUNTO Y COMA'!$A:$A,'[2]COMPACTO PUNTO Y COMA'!$C:$C)</f>
        <v>#N/A</v>
      </c>
      <c r="BV666" s="10" t="e">
        <f>+_xlfn.XLOOKUP(Tabla1[[#This Row],[COD_ACT]],[3]Sheet1!$A:$A,[3]Sheet1!$B:$B)</f>
        <v>#N/A</v>
      </c>
      <c r="BW666" s="14">
        <v>500</v>
      </c>
      <c r="BX666" s="10" t="s">
        <v>5075</v>
      </c>
      <c r="BY666" s="10"/>
      <c r="BZ666" s="10"/>
      <c r="CA666" s="10"/>
      <c r="CB666" s="10"/>
      <c r="CC666" s="10"/>
      <c r="CD666" s="10"/>
      <c r="CE666" s="10"/>
      <c r="CF666" s="10"/>
      <c r="CG666" s="10"/>
    </row>
    <row r="667" spans="1:85" hidden="1">
      <c r="A667" s="10" t="s">
        <v>5076</v>
      </c>
      <c r="B667" s="10">
        <v>7541</v>
      </c>
      <c r="C667" s="11" t="s">
        <v>86</v>
      </c>
      <c r="D667" s="10" t="s">
        <v>5077</v>
      </c>
      <c r="E667" s="10" t="s">
        <v>5078</v>
      </c>
      <c r="F667" s="10" t="s">
        <v>514</v>
      </c>
      <c r="G667" s="10"/>
      <c r="H667" s="10"/>
      <c r="I667" s="10"/>
      <c r="J667" s="10"/>
      <c r="K667" s="12" t="s">
        <v>5079</v>
      </c>
      <c r="L667" s="10" t="s">
        <v>92</v>
      </c>
      <c r="M667" s="10" t="s">
        <v>91</v>
      </c>
      <c r="N667" s="10" t="s">
        <v>92</v>
      </c>
      <c r="O667" s="10" t="s">
        <v>19</v>
      </c>
      <c r="P667" s="10" t="s">
        <v>3193</v>
      </c>
      <c r="Q667" s="10">
        <v>0</v>
      </c>
      <c r="R667" s="10">
        <v>0</v>
      </c>
      <c r="S667" s="10">
        <v>0</v>
      </c>
      <c r="T667" s="10">
        <v>1</v>
      </c>
      <c r="U667" s="10">
        <v>0</v>
      </c>
      <c r="V667" s="10">
        <v>0</v>
      </c>
      <c r="W667" s="10">
        <v>0</v>
      </c>
      <c r="X667" s="10" t="s">
        <v>94</v>
      </c>
      <c r="Y667" s="10"/>
      <c r="Z667" s="10" t="s">
        <v>571</v>
      </c>
      <c r="AA667" s="10">
        <v>2044</v>
      </c>
      <c r="AB667" s="10" t="s">
        <v>572</v>
      </c>
      <c r="AC667" s="10" t="s">
        <v>5080</v>
      </c>
      <c r="AD667" s="10">
        <v>2014</v>
      </c>
      <c r="AE667" s="10" t="s">
        <v>116</v>
      </c>
      <c r="AF667" s="10" t="s">
        <v>117</v>
      </c>
      <c r="AG667" s="10"/>
      <c r="AH667" s="10">
        <v>0</v>
      </c>
      <c r="AI667" s="10">
        <v>0</v>
      </c>
      <c r="AJ667" s="10">
        <v>0</v>
      </c>
      <c r="AK667" s="10">
        <v>0</v>
      </c>
      <c r="AL667" s="10">
        <v>0</v>
      </c>
      <c r="AM667" s="10">
        <v>0</v>
      </c>
      <c r="AN667" s="10">
        <v>1</v>
      </c>
      <c r="AO667" s="10">
        <v>0</v>
      </c>
      <c r="AP667" s="10">
        <v>0</v>
      </c>
      <c r="AQ667" s="10">
        <v>0</v>
      </c>
      <c r="AR667" s="10">
        <v>0</v>
      </c>
      <c r="AS667" s="10">
        <v>0</v>
      </c>
      <c r="AT667" s="10">
        <v>0</v>
      </c>
      <c r="AU667" s="10"/>
      <c r="AV667" s="10"/>
      <c r="AW667" s="10"/>
      <c r="AX667" s="10">
        <v>2024</v>
      </c>
      <c r="AY667" s="10" t="s">
        <v>5081</v>
      </c>
      <c r="AZ667" s="10" t="s">
        <v>4423</v>
      </c>
      <c r="BA667" s="10"/>
      <c r="BB667" s="10">
        <v>1</v>
      </c>
      <c r="BC667" s="10" t="s">
        <v>347</v>
      </c>
      <c r="BD667" s="10" t="s">
        <v>348</v>
      </c>
      <c r="BE667" s="10"/>
      <c r="BF667" s="10"/>
      <c r="BG667" s="10"/>
      <c r="BH667" s="10"/>
      <c r="BI667" s="10"/>
      <c r="BJ667" s="10"/>
      <c r="BK667" s="10"/>
      <c r="BL667" s="10"/>
      <c r="BM667" s="10"/>
      <c r="BN667" s="12" t="s">
        <v>1665</v>
      </c>
      <c r="BO667" s="12" t="s">
        <v>5082</v>
      </c>
      <c r="BP667" s="10"/>
      <c r="BQ667" s="10" t="s">
        <v>91</v>
      </c>
      <c r="BR667" s="10">
        <v>2024</v>
      </c>
      <c r="BS667" s="10" t="str">
        <f>+_xlfn.XLOOKUP(Tabla1[[#This Row],[COD_ACT]],'[1]VF (2)'!$B:$B,'[1]VF (2)'!$AGD:$AGD)</f>
        <v>103;205;203;204;301;302;303;304;305;306;307;308;309;402;403;404;501;502</v>
      </c>
      <c r="BT667" s="10">
        <f>+_xlfn.XLOOKUP(Tabla1[[#This Row],[COD_ACT]],'[1]VF (2)'!$B:$B,'[1]VF (2)'!$AGC:$AGC)</f>
        <v>0</v>
      </c>
      <c r="BU667" s="10" t="e">
        <f>+_xlfn.XLOOKUP(Tabla1[[#This Row],[COD_ACT]],'[2]COMPACTO PUNTO Y COMA'!$A:$A,'[2]COMPACTO PUNTO Y COMA'!$C:$C)</f>
        <v>#N/A</v>
      </c>
      <c r="BV667" s="10" t="e">
        <f>+_xlfn.XLOOKUP(Tabla1[[#This Row],[COD_ACT]],[3]Sheet1!$A:$A,[3]Sheet1!$B:$B)</f>
        <v>#N/A</v>
      </c>
      <c r="BW667" s="14">
        <v>500</v>
      </c>
      <c r="BX667" s="10" t="s">
        <v>5083</v>
      </c>
      <c r="BY667" s="10"/>
      <c r="BZ667" s="10"/>
      <c r="CA667" s="10"/>
      <c r="CB667" s="10"/>
      <c r="CC667" s="10"/>
      <c r="CD667" s="10"/>
      <c r="CE667" s="10"/>
      <c r="CF667" s="10"/>
      <c r="CG667" s="10"/>
    </row>
    <row r="668" spans="1:85" hidden="1">
      <c r="A668" s="10" t="s">
        <v>5084</v>
      </c>
      <c r="B668" s="10">
        <v>21134</v>
      </c>
      <c r="C668" s="11" t="s">
        <v>86</v>
      </c>
      <c r="D668" s="10" t="s">
        <v>5085</v>
      </c>
      <c r="E668" s="10" t="s">
        <v>5086</v>
      </c>
      <c r="F668" s="10" t="s">
        <v>514</v>
      </c>
      <c r="G668" s="10"/>
      <c r="H668" s="10"/>
      <c r="I668" s="10"/>
      <c r="J668" s="10"/>
      <c r="K668" s="12" t="s">
        <v>5087</v>
      </c>
      <c r="L668" s="10" t="s">
        <v>91</v>
      </c>
      <c r="M668" s="10" t="s">
        <v>91</v>
      </c>
      <c r="N668" s="10" t="s">
        <v>92</v>
      </c>
      <c r="O668" s="10" t="s">
        <v>17</v>
      </c>
      <c r="P668" s="10" t="s">
        <v>204</v>
      </c>
      <c r="Q668" s="10">
        <v>0</v>
      </c>
      <c r="R668" s="10">
        <v>1</v>
      </c>
      <c r="S668" s="10">
        <v>0</v>
      </c>
      <c r="T668" s="10">
        <v>0</v>
      </c>
      <c r="U668" s="10">
        <v>0</v>
      </c>
      <c r="V668" s="10">
        <v>0</v>
      </c>
      <c r="W668" s="10">
        <v>0</v>
      </c>
      <c r="X668" s="10" t="s">
        <v>458</v>
      </c>
      <c r="Y668" s="10"/>
      <c r="Z668" s="10" t="s">
        <v>2380</v>
      </c>
      <c r="AA668" s="10">
        <v>2075</v>
      </c>
      <c r="AB668" s="10" t="s">
        <v>2381</v>
      </c>
      <c r="AC668" s="10" t="s">
        <v>5088</v>
      </c>
      <c r="AD668" s="10">
        <v>2044</v>
      </c>
      <c r="AE668" s="10" t="s">
        <v>571</v>
      </c>
      <c r="AF668" s="10" t="s">
        <v>572</v>
      </c>
      <c r="AG668" s="10"/>
      <c r="AH668" s="10">
        <v>0</v>
      </c>
      <c r="AI668" s="10">
        <v>0</v>
      </c>
      <c r="AJ668" s="10">
        <v>0</v>
      </c>
      <c r="AK668" s="10">
        <v>0</v>
      </c>
      <c r="AL668" s="10">
        <v>0</v>
      </c>
      <c r="AM668" s="10">
        <v>0</v>
      </c>
      <c r="AN668" s="10">
        <v>1</v>
      </c>
      <c r="AO668" s="10">
        <v>0</v>
      </c>
      <c r="AP668" s="10">
        <v>0</v>
      </c>
      <c r="AQ668" s="10">
        <v>0</v>
      </c>
      <c r="AR668" s="10">
        <v>0</v>
      </c>
      <c r="AS668" s="10">
        <v>0</v>
      </c>
      <c r="AT668" s="10">
        <v>0</v>
      </c>
      <c r="AU668" s="10"/>
      <c r="AV668" s="10"/>
      <c r="AW668" s="10"/>
      <c r="AX668" s="10">
        <v>2024</v>
      </c>
      <c r="AY668" s="10" t="s">
        <v>5089</v>
      </c>
      <c r="AZ668" s="10" t="s">
        <v>4423</v>
      </c>
      <c r="BA668" s="10"/>
      <c r="BB668" s="10">
        <v>1</v>
      </c>
      <c r="BC668" s="10" t="s">
        <v>818</v>
      </c>
      <c r="BD668" s="10" t="s">
        <v>819</v>
      </c>
      <c r="BE668" s="10"/>
      <c r="BF668" s="10"/>
      <c r="BG668" s="10"/>
      <c r="BH668" s="10"/>
      <c r="BI668" s="10"/>
      <c r="BJ668" s="10"/>
      <c r="BK668" s="10"/>
      <c r="BL668" s="10"/>
      <c r="BM668" s="10"/>
      <c r="BN668" s="12" t="s">
        <v>1691</v>
      </c>
      <c r="BO668" s="12" t="s">
        <v>5090</v>
      </c>
      <c r="BP668" s="10"/>
      <c r="BQ668" s="10" t="s">
        <v>91</v>
      </c>
      <c r="BR668" s="10">
        <v>2024</v>
      </c>
      <c r="BS668" s="10" t="str">
        <f>+_xlfn.XLOOKUP(Tabla1[[#This Row],[COD_ACT]],'[1]VF (2)'!$B:$B,'[1]VF (2)'!$AGD:$AGD)</f>
        <v>101;103;205;203;204;301;512</v>
      </c>
      <c r="BT668" s="10">
        <f>+_xlfn.XLOOKUP(Tabla1[[#This Row],[COD_ACT]],'[1]VF (2)'!$B:$B,'[1]VF (2)'!$AGC:$AGC)</f>
        <v>0</v>
      </c>
      <c r="BU668" s="10" t="e">
        <f>+_xlfn.XLOOKUP(Tabla1[[#This Row],[COD_ACT]],'[2]COMPACTO PUNTO Y COMA'!$A:$A,'[2]COMPACTO PUNTO Y COMA'!$C:$C)</f>
        <v>#N/A</v>
      </c>
      <c r="BV668" s="10" t="e">
        <f>+_xlfn.XLOOKUP(Tabla1[[#This Row],[COD_ACT]],[3]Sheet1!$A:$A,[3]Sheet1!$B:$B)</f>
        <v>#N/A</v>
      </c>
      <c r="BW668" s="14">
        <v>500</v>
      </c>
      <c r="BX668" s="10" t="s">
        <v>5091</v>
      </c>
      <c r="BY668" s="10"/>
      <c r="BZ668" s="10"/>
      <c r="CA668" s="10"/>
      <c r="CB668" s="10"/>
      <c r="CC668" s="10"/>
      <c r="CD668" s="10"/>
      <c r="CE668" s="10"/>
      <c r="CF668" s="10"/>
      <c r="CG668" s="10"/>
    </row>
    <row r="669" spans="1:85" hidden="1">
      <c r="A669" s="10" t="s">
        <v>5092</v>
      </c>
      <c r="B669" s="10">
        <v>20873</v>
      </c>
      <c r="C669" s="11" t="s">
        <v>86</v>
      </c>
      <c r="D669" s="10" t="s">
        <v>5093</v>
      </c>
      <c r="E669" s="10" t="s">
        <v>5094</v>
      </c>
      <c r="F669" s="10" t="s">
        <v>514</v>
      </c>
      <c r="G669" s="10"/>
      <c r="H669" s="10"/>
      <c r="I669" s="10"/>
      <c r="J669" s="10"/>
      <c r="K669" s="12" t="s">
        <v>5095</v>
      </c>
      <c r="L669" s="10" t="s">
        <v>91</v>
      </c>
      <c r="M669" s="10" t="s">
        <v>92</v>
      </c>
      <c r="N669" s="10" t="s">
        <v>91</v>
      </c>
      <c r="O669" s="10" t="s">
        <v>16</v>
      </c>
      <c r="P669" s="10" t="s">
        <v>93</v>
      </c>
      <c r="Q669" s="10">
        <v>1</v>
      </c>
      <c r="R669" s="10">
        <v>0</v>
      </c>
      <c r="S669" s="10">
        <v>0</v>
      </c>
      <c r="T669" s="10">
        <v>0</v>
      </c>
      <c r="U669" s="10">
        <v>0</v>
      </c>
      <c r="V669" s="10">
        <v>0</v>
      </c>
      <c r="W669" s="10">
        <v>0</v>
      </c>
      <c r="X669" s="10" t="s">
        <v>153</v>
      </c>
      <c r="Y669" s="10"/>
      <c r="Z669" s="10" t="s">
        <v>571</v>
      </c>
      <c r="AA669" s="10">
        <v>2044</v>
      </c>
      <c r="AB669" s="10" t="s">
        <v>572</v>
      </c>
      <c r="AC669" s="10" t="s">
        <v>5096</v>
      </c>
      <c r="AD669" s="10">
        <v>2014</v>
      </c>
      <c r="AE669" s="10" t="s">
        <v>116</v>
      </c>
      <c r="AF669" s="10" t="s">
        <v>117</v>
      </c>
      <c r="AG669" s="10"/>
      <c r="AH669" s="10">
        <v>0</v>
      </c>
      <c r="AI669" s="10">
        <v>0</v>
      </c>
      <c r="AJ669" s="10">
        <v>0</v>
      </c>
      <c r="AK669" s="10">
        <v>0</v>
      </c>
      <c r="AL669" s="10">
        <v>0</v>
      </c>
      <c r="AM669" s="10">
        <v>0</v>
      </c>
      <c r="AN669" s="10">
        <v>1</v>
      </c>
      <c r="AO669" s="10">
        <v>0</v>
      </c>
      <c r="AP669" s="10">
        <v>0</v>
      </c>
      <c r="AQ669" s="10">
        <v>0</v>
      </c>
      <c r="AR669" s="10">
        <v>0</v>
      </c>
      <c r="AS669" s="10">
        <v>0</v>
      </c>
      <c r="AT669" s="10">
        <v>0</v>
      </c>
      <c r="AU669" s="10"/>
      <c r="AV669" s="10"/>
      <c r="AW669" s="10"/>
      <c r="AX669" s="10">
        <v>2024</v>
      </c>
      <c r="AY669" s="10" t="s">
        <v>5097</v>
      </c>
      <c r="AZ669" s="10" t="s">
        <v>4423</v>
      </c>
      <c r="BA669" s="10"/>
      <c r="BB669" s="10">
        <v>1</v>
      </c>
      <c r="BC669" s="10" t="s">
        <v>1699</v>
      </c>
      <c r="BD669" s="10" t="s">
        <v>1700</v>
      </c>
      <c r="BE669" s="10"/>
      <c r="BF669" s="10"/>
      <c r="BG669" s="10"/>
      <c r="BH669" s="10"/>
      <c r="BI669" s="10"/>
      <c r="BJ669" s="10"/>
      <c r="BK669" s="10"/>
      <c r="BL669" s="10"/>
      <c r="BM669" s="10"/>
      <c r="BN669" s="12" t="s">
        <v>1691</v>
      </c>
      <c r="BO669" s="12" t="s">
        <v>2771</v>
      </c>
      <c r="BP669" s="10"/>
      <c r="BQ669" s="10" t="s">
        <v>91</v>
      </c>
      <c r="BR669" s="10">
        <v>2024</v>
      </c>
      <c r="BS669" s="10" t="str">
        <f>+_xlfn.XLOOKUP(Tabla1[[#This Row],[COD_ACT]],'[1]VF (2)'!$B:$B,'[1]VF (2)'!$AGD:$AGD)</f>
        <v>101;103;104;105;203;404;504</v>
      </c>
      <c r="BT669" s="10">
        <f>+_xlfn.XLOOKUP(Tabla1[[#This Row],[COD_ACT]],'[1]VF (2)'!$B:$B,'[1]VF (2)'!$AGC:$AGC)</f>
        <v>0</v>
      </c>
      <c r="BU669" s="10" t="e">
        <f>+_xlfn.XLOOKUP(Tabla1[[#This Row],[COD_ACT]],'[2]COMPACTO PUNTO Y COMA'!$A:$A,'[2]COMPACTO PUNTO Y COMA'!$C:$C)</f>
        <v>#N/A</v>
      </c>
      <c r="BV669" s="10" t="e">
        <f>+_xlfn.XLOOKUP(Tabla1[[#This Row],[COD_ACT]],[3]Sheet1!$A:$A,[3]Sheet1!$B:$B)</f>
        <v>#N/A</v>
      </c>
      <c r="BW669" s="14">
        <v>500</v>
      </c>
      <c r="BX669" s="10" t="s">
        <v>5098</v>
      </c>
      <c r="BY669" s="10"/>
      <c r="BZ669" s="10"/>
      <c r="CA669" s="10"/>
      <c r="CB669" s="10"/>
      <c r="CC669" s="10"/>
      <c r="CD669" s="10"/>
      <c r="CE669" s="10"/>
      <c r="CF669" s="10"/>
      <c r="CG669" s="10"/>
    </row>
    <row r="670" spans="1:85">
      <c r="A670" s="10" t="s">
        <v>5099</v>
      </c>
      <c r="B670" s="10">
        <v>20350</v>
      </c>
      <c r="C670" s="11" t="s">
        <v>86</v>
      </c>
      <c r="D670" s="10" t="s">
        <v>5100</v>
      </c>
      <c r="E670" s="10" t="s">
        <v>5101</v>
      </c>
      <c r="F670" s="10" t="s">
        <v>514</v>
      </c>
      <c r="G670" s="10"/>
      <c r="H670" s="10"/>
      <c r="I670" s="10"/>
      <c r="J670" s="10"/>
      <c r="K670" s="12" t="s">
        <v>5102</v>
      </c>
      <c r="L670" s="10" t="s">
        <v>91</v>
      </c>
      <c r="M670" s="10" t="s">
        <v>91</v>
      </c>
      <c r="N670" s="10" t="s">
        <v>92</v>
      </c>
      <c r="O670" s="10" t="s">
        <v>20</v>
      </c>
      <c r="P670" s="10" t="s">
        <v>807</v>
      </c>
      <c r="Q670" s="10">
        <v>0</v>
      </c>
      <c r="R670" s="10">
        <v>0</v>
      </c>
      <c r="S670" s="10">
        <v>0</v>
      </c>
      <c r="T670" s="10">
        <v>0</v>
      </c>
      <c r="U670" s="10">
        <v>1</v>
      </c>
      <c r="V670" s="10">
        <v>0</v>
      </c>
      <c r="W670" s="10">
        <v>0</v>
      </c>
      <c r="X670" s="10" t="s">
        <v>94</v>
      </c>
      <c r="Y670" s="10"/>
      <c r="Z670" s="10" t="s">
        <v>3574</v>
      </c>
      <c r="AA670" s="10">
        <v>2092</v>
      </c>
      <c r="AB670" s="10" t="s">
        <v>3575</v>
      </c>
      <c r="AC670" s="10" t="s">
        <v>5100</v>
      </c>
      <c r="AD670" s="10">
        <v>2044</v>
      </c>
      <c r="AE670" s="10" t="s">
        <v>571</v>
      </c>
      <c r="AF670" s="10" t="s">
        <v>572</v>
      </c>
      <c r="AG670" s="10"/>
      <c r="AH670" s="10">
        <v>0</v>
      </c>
      <c r="AI670" s="10">
        <v>0</v>
      </c>
      <c r="AJ670" s="10">
        <v>0</v>
      </c>
      <c r="AK670" s="10">
        <v>0</v>
      </c>
      <c r="AL670" s="10">
        <v>0</v>
      </c>
      <c r="AM670" s="10">
        <v>0</v>
      </c>
      <c r="AN670" s="10">
        <v>1</v>
      </c>
      <c r="AO670" s="10">
        <v>0</v>
      </c>
      <c r="AP670" s="10">
        <v>0</v>
      </c>
      <c r="AQ670" s="10">
        <v>0</v>
      </c>
      <c r="AR670" s="10">
        <v>0</v>
      </c>
      <c r="AS670" s="10">
        <v>0</v>
      </c>
      <c r="AT670" s="10">
        <v>0</v>
      </c>
      <c r="AU670" s="10"/>
      <c r="AV670" s="10"/>
      <c r="AW670" s="10"/>
      <c r="AX670" s="10">
        <v>2024</v>
      </c>
      <c r="AY670" s="10" t="s">
        <v>5103</v>
      </c>
      <c r="AZ670" s="10" t="s">
        <v>4423</v>
      </c>
      <c r="BA670" s="10"/>
      <c r="BB670" s="10">
        <v>1</v>
      </c>
      <c r="BC670" s="10" t="s">
        <v>104</v>
      </c>
      <c r="BD670" s="10" t="s">
        <v>105</v>
      </c>
      <c r="BE670" s="10"/>
      <c r="BF670" s="10"/>
      <c r="BG670" s="10"/>
      <c r="BH670" s="10"/>
      <c r="BI670" s="10"/>
      <c r="BJ670" s="10"/>
      <c r="BK670" s="10"/>
      <c r="BL670" s="10"/>
      <c r="BM670" s="10"/>
      <c r="BN670" s="12" t="s">
        <v>2317</v>
      </c>
      <c r="BO670" s="12" t="s">
        <v>2420</v>
      </c>
      <c r="BP670" s="10"/>
      <c r="BQ670" s="10" t="s">
        <v>91</v>
      </c>
      <c r="BR670" s="10">
        <v>2024</v>
      </c>
      <c r="BS670" s="10" t="str">
        <f>+_xlfn.XLOOKUP(Tabla1[[#This Row],[COD_ACT]],'[1]VF (2)'!$B:$B,'[1]VF (2)'!$AGD:$AGD)</f>
        <v>201;202;205;203;204;503;512</v>
      </c>
      <c r="BT670" s="10">
        <f>+_xlfn.XLOOKUP(Tabla1[[#This Row],[COD_ACT]],'[1]VF (2)'!$B:$B,'[1]VF (2)'!$AGC:$AGC)</f>
        <v>0</v>
      </c>
      <c r="BU670" s="10" t="e">
        <f>+_xlfn.XLOOKUP(Tabla1[[#This Row],[COD_ACT]],'[2]COMPACTO PUNTO Y COMA'!$A:$A,'[2]COMPACTO PUNTO Y COMA'!$C:$C)</f>
        <v>#N/A</v>
      </c>
      <c r="BV670" s="10" t="e">
        <f>+_xlfn.XLOOKUP(Tabla1[[#This Row],[COD_ACT]],[3]Sheet1!$A:$A,[3]Sheet1!$B:$B)</f>
        <v>#N/A</v>
      </c>
      <c r="BW670" s="14">
        <v>500</v>
      </c>
      <c r="BX670" s="10" t="s">
        <v>5104</v>
      </c>
      <c r="BY670" s="10"/>
      <c r="BZ670" s="10"/>
      <c r="CA670" s="10"/>
      <c r="CB670" s="10"/>
      <c r="CC670" s="10"/>
      <c r="CD670" s="10"/>
      <c r="CE670" s="10"/>
      <c r="CF670" s="10"/>
      <c r="CG670" s="10"/>
    </row>
    <row r="671" spans="1:85" hidden="1">
      <c r="A671" s="10" t="s">
        <v>5105</v>
      </c>
      <c r="B671" s="10">
        <v>20757</v>
      </c>
      <c r="C671" s="11" t="s">
        <v>86</v>
      </c>
      <c r="D671" s="10" t="s">
        <v>5106</v>
      </c>
      <c r="E671" s="10" t="s">
        <v>5107</v>
      </c>
      <c r="F671" s="10" t="s">
        <v>514</v>
      </c>
      <c r="G671" s="10"/>
      <c r="H671" s="10"/>
      <c r="I671" s="10"/>
      <c r="J671" s="10"/>
      <c r="K671" s="12" t="s">
        <v>5108</v>
      </c>
      <c r="L671" s="10" t="s">
        <v>91</v>
      </c>
      <c r="M671" s="10" t="s">
        <v>92</v>
      </c>
      <c r="N671" s="10" t="s">
        <v>91</v>
      </c>
      <c r="O671" s="10" t="s">
        <v>16</v>
      </c>
      <c r="P671" s="10" t="s">
        <v>93</v>
      </c>
      <c r="Q671" s="10">
        <v>1</v>
      </c>
      <c r="R671" s="10">
        <v>0</v>
      </c>
      <c r="S671" s="10">
        <v>0</v>
      </c>
      <c r="T671" s="10">
        <v>0</v>
      </c>
      <c r="U671" s="10">
        <v>0</v>
      </c>
      <c r="V671" s="10">
        <v>0</v>
      </c>
      <c r="W671" s="10">
        <v>0</v>
      </c>
      <c r="X671" s="10" t="s">
        <v>94</v>
      </c>
      <c r="Y671" s="10"/>
      <c r="Z671" s="10" t="s">
        <v>571</v>
      </c>
      <c r="AA671" s="10">
        <v>2044</v>
      </c>
      <c r="AB671" s="10" t="s">
        <v>572</v>
      </c>
      <c r="AC671" s="10" t="s">
        <v>5109</v>
      </c>
      <c r="AD671" s="10">
        <v>2014</v>
      </c>
      <c r="AE671" s="10" t="s">
        <v>116</v>
      </c>
      <c r="AF671" s="10" t="s">
        <v>117</v>
      </c>
      <c r="AG671" s="10"/>
      <c r="AH671" s="10">
        <v>0</v>
      </c>
      <c r="AI671" s="10">
        <v>0</v>
      </c>
      <c r="AJ671" s="10">
        <v>0</v>
      </c>
      <c r="AK671" s="10">
        <v>0</v>
      </c>
      <c r="AL671" s="10">
        <v>0</v>
      </c>
      <c r="AM671" s="10">
        <v>0</v>
      </c>
      <c r="AN671" s="10">
        <v>1</v>
      </c>
      <c r="AO671" s="10"/>
      <c r="AP671" s="10"/>
      <c r="AQ671" s="10"/>
      <c r="AR671" s="10"/>
      <c r="AS671" s="10"/>
      <c r="AT671" s="10"/>
      <c r="AU671" s="10"/>
      <c r="AV671" s="10"/>
      <c r="AW671" s="10"/>
      <c r="AX671" s="10">
        <v>2024</v>
      </c>
      <c r="AY671" s="10" t="s">
        <v>5110</v>
      </c>
      <c r="AZ671" s="10" t="s">
        <v>4423</v>
      </c>
      <c r="BA671" s="10"/>
      <c r="BB671" s="10">
        <v>1</v>
      </c>
      <c r="BC671" s="10" t="s">
        <v>104</v>
      </c>
      <c r="BD671" s="10" t="s">
        <v>105</v>
      </c>
      <c r="BE671" s="10"/>
      <c r="BF671" s="10"/>
      <c r="BG671" s="10"/>
      <c r="BH671" s="10"/>
      <c r="BI671" s="10"/>
      <c r="BJ671" s="10"/>
      <c r="BK671" s="10"/>
      <c r="BL671" s="10"/>
      <c r="BM671" s="10"/>
      <c r="BN671" s="12">
        <v>2024</v>
      </c>
      <c r="BO671" s="12">
        <v>2024</v>
      </c>
      <c r="BP671" s="10"/>
      <c r="BQ671" s="10" t="s">
        <v>91</v>
      </c>
      <c r="BR671" s="10">
        <v>2024</v>
      </c>
      <c r="BS671" s="10" t="str">
        <f>+_xlfn.XLOOKUP(Tabla1[[#This Row],[COD_ACT]],'[1]VF (2)'!$B:$B,'[1]VF (2)'!$AGD:$AGD)</f>
        <v>101;102;103;104;105;205;203;404;505;507;509;510</v>
      </c>
      <c r="BT671" s="10">
        <f>+_xlfn.XLOOKUP(Tabla1[[#This Row],[COD_ACT]],'[1]VF (2)'!$B:$B,'[1]VF (2)'!$AGC:$AGC)</f>
        <v>0</v>
      </c>
      <c r="BU671" s="10" t="e">
        <f>+_xlfn.XLOOKUP(Tabla1[[#This Row],[COD_ACT]],'[2]COMPACTO PUNTO Y COMA'!$A:$A,'[2]COMPACTO PUNTO Y COMA'!$C:$C)</f>
        <v>#N/A</v>
      </c>
      <c r="BV671" s="10" t="e">
        <f>+_xlfn.XLOOKUP(Tabla1[[#This Row],[COD_ACT]],[3]Sheet1!$A:$A,[3]Sheet1!$B:$B)</f>
        <v>#N/A</v>
      </c>
      <c r="BW671" s="14">
        <v>500</v>
      </c>
      <c r="BX671" s="10" t="s">
        <v>5111</v>
      </c>
      <c r="BY671" s="10"/>
      <c r="BZ671" s="10"/>
      <c r="CA671" s="10"/>
      <c r="CB671" s="10"/>
      <c r="CC671" s="10"/>
      <c r="CD671" s="10"/>
      <c r="CE671" s="10"/>
      <c r="CF671" s="10"/>
      <c r="CG671" s="10"/>
    </row>
    <row r="672" spans="1:85" hidden="1">
      <c r="A672" s="10" t="s">
        <v>5112</v>
      </c>
      <c r="B672" s="10">
        <v>19610</v>
      </c>
      <c r="C672" s="11" t="s">
        <v>86</v>
      </c>
      <c r="D672" s="10" t="s">
        <v>5113</v>
      </c>
      <c r="E672" s="10" t="s">
        <v>5114</v>
      </c>
      <c r="F672" s="10" t="s">
        <v>514</v>
      </c>
      <c r="G672" s="10"/>
      <c r="H672" s="10"/>
      <c r="I672" s="10"/>
      <c r="J672" s="10"/>
      <c r="K672" s="12" t="s">
        <v>5115</v>
      </c>
      <c r="L672" s="10" t="s">
        <v>91</v>
      </c>
      <c r="M672" s="10" t="s">
        <v>92</v>
      </c>
      <c r="N672" s="10" t="s">
        <v>91</v>
      </c>
      <c r="O672" s="10" t="s">
        <v>16</v>
      </c>
      <c r="P672" s="10" t="s">
        <v>93</v>
      </c>
      <c r="Q672" s="10">
        <v>1</v>
      </c>
      <c r="R672" s="10">
        <v>0</v>
      </c>
      <c r="S672" s="10">
        <v>0</v>
      </c>
      <c r="T672" s="10">
        <v>0</v>
      </c>
      <c r="U672" s="10">
        <v>0</v>
      </c>
      <c r="V672" s="10">
        <v>0</v>
      </c>
      <c r="W672" s="10">
        <v>0</v>
      </c>
      <c r="X672" s="10" t="s">
        <v>94</v>
      </c>
      <c r="Y672" s="10"/>
      <c r="Z672" s="10" t="s">
        <v>571</v>
      </c>
      <c r="AA672" s="10">
        <v>2044</v>
      </c>
      <c r="AB672" s="10" t="s">
        <v>572</v>
      </c>
      <c r="AC672" s="10" t="s">
        <v>5116</v>
      </c>
      <c r="AD672" s="10">
        <v>2014</v>
      </c>
      <c r="AE672" s="10" t="s">
        <v>116</v>
      </c>
      <c r="AF672" s="10" t="s">
        <v>117</v>
      </c>
      <c r="AG672" s="10"/>
      <c r="AH672" s="10">
        <v>0</v>
      </c>
      <c r="AI672" s="10">
        <v>0</v>
      </c>
      <c r="AJ672" s="10">
        <v>0</v>
      </c>
      <c r="AK672" s="10">
        <v>0</v>
      </c>
      <c r="AL672" s="10">
        <v>0</v>
      </c>
      <c r="AM672" s="10">
        <v>0</v>
      </c>
      <c r="AN672" s="10">
        <v>1</v>
      </c>
      <c r="AO672" s="10"/>
      <c r="AP672" s="10"/>
      <c r="AQ672" s="10"/>
      <c r="AR672" s="10"/>
      <c r="AS672" s="10"/>
      <c r="AT672" s="10"/>
      <c r="AU672" s="10"/>
      <c r="AV672" s="10"/>
      <c r="AW672" s="10"/>
      <c r="AX672" s="10">
        <v>2024</v>
      </c>
      <c r="AY672" s="10" t="s">
        <v>5117</v>
      </c>
      <c r="AZ672" s="10" t="s">
        <v>4423</v>
      </c>
      <c r="BA672" s="10"/>
      <c r="BB672" s="10">
        <v>1</v>
      </c>
      <c r="BC672" s="10" t="s">
        <v>347</v>
      </c>
      <c r="BD672" s="10" t="s">
        <v>348</v>
      </c>
      <c r="BE672" s="10"/>
      <c r="BF672" s="10"/>
      <c r="BG672" s="10"/>
      <c r="BH672" s="10"/>
      <c r="BI672" s="10"/>
      <c r="BJ672" s="10"/>
      <c r="BK672" s="10"/>
      <c r="BL672" s="10"/>
      <c r="BM672" s="10"/>
      <c r="BN672" s="12">
        <v>2024</v>
      </c>
      <c r="BO672" s="12">
        <v>2024</v>
      </c>
      <c r="BP672" s="10"/>
      <c r="BQ672" s="10" t="s">
        <v>91</v>
      </c>
      <c r="BR672" s="10">
        <v>2024</v>
      </c>
      <c r="BS672" s="10" t="str">
        <f>+_xlfn.XLOOKUP(Tabla1[[#This Row],[COD_ACT]],'[1]VF (2)'!$B:$B,'[1]VF (2)'!$AGD:$AGD)</f>
        <v>203;501</v>
      </c>
      <c r="BT672" s="10">
        <f>+_xlfn.XLOOKUP(Tabla1[[#This Row],[COD_ACT]],'[1]VF (2)'!$B:$B,'[1]VF (2)'!$AGC:$AGC)</f>
        <v>0</v>
      </c>
      <c r="BU672" s="10" t="e">
        <f>+_xlfn.XLOOKUP(Tabla1[[#This Row],[COD_ACT]],'[2]COMPACTO PUNTO Y COMA'!$A:$A,'[2]COMPACTO PUNTO Y COMA'!$C:$C)</f>
        <v>#N/A</v>
      </c>
      <c r="BV672" s="10" t="e">
        <f>+_xlfn.XLOOKUP(Tabla1[[#This Row],[COD_ACT]],[3]Sheet1!$A:$A,[3]Sheet1!$B:$B)</f>
        <v>#N/A</v>
      </c>
      <c r="BW672" s="14">
        <v>500</v>
      </c>
      <c r="BX672" s="10" t="s">
        <v>4626</v>
      </c>
      <c r="BY672" s="10"/>
      <c r="BZ672" s="10"/>
      <c r="CA672" s="10"/>
      <c r="CB672" s="10"/>
      <c r="CC672" s="10"/>
      <c r="CD672" s="10"/>
      <c r="CE672" s="10"/>
      <c r="CF672" s="10"/>
      <c r="CG672" s="10"/>
    </row>
    <row r="673" spans="1:85" hidden="1">
      <c r="A673" s="10" t="s">
        <v>5118</v>
      </c>
      <c r="B673" s="10">
        <v>21010</v>
      </c>
      <c r="C673" s="11" t="s">
        <v>86</v>
      </c>
      <c r="D673" s="10" t="s">
        <v>5119</v>
      </c>
      <c r="E673" s="10" t="s">
        <v>5120</v>
      </c>
      <c r="F673" s="10" t="s">
        <v>514</v>
      </c>
      <c r="G673" s="10"/>
      <c r="H673" s="10"/>
      <c r="I673" s="10"/>
      <c r="J673" s="10"/>
      <c r="K673" s="12" t="s">
        <v>4963</v>
      </c>
      <c r="L673" s="10" t="s">
        <v>91</v>
      </c>
      <c r="M673" s="10" t="s">
        <v>92</v>
      </c>
      <c r="N673" s="10" t="s">
        <v>91</v>
      </c>
      <c r="O673" s="10" t="s">
        <v>16</v>
      </c>
      <c r="P673" s="10" t="s">
        <v>93</v>
      </c>
      <c r="Q673" s="10">
        <v>1</v>
      </c>
      <c r="R673" s="10">
        <v>0</v>
      </c>
      <c r="S673" s="10">
        <v>0</v>
      </c>
      <c r="T673" s="10">
        <v>0</v>
      </c>
      <c r="U673" s="10">
        <v>0</v>
      </c>
      <c r="V673" s="10">
        <v>0</v>
      </c>
      <c r="W673" s="10">
        <v>0</v>
      </c>
      <c r="X673" s="10" t="s">
        <v>153</v>
      </c>
      <c r="Y673" s="10"/>
      <c r="Z673" s="10" t="s">
        <v>571</v>
      </c>
      <c r="AA673" s="10">
        <v>2044</v>
      </c>
      <c r="AB673" s="10" t="s">
        <v>572</v>
      </c>
      <c r="AC673" s="10" t="s">
        <v>5121</v>
      </c>
      <c r="AD673" s="10">
        <v>2014</v>
      </c>
      <c r="AE673" s="10" t="s">
        <v>116</v>
      </c>
      <c r="AF673" s="10" t="s">
        <v>117</v>
      </c>
      <c r="AG673" s="10"/>
      <c r="AH673" s="10">
        <v>0</v>
      </c>
      <c r="AI673" s="10">
        <v>0</v>
      </c>
      <c r="AJ673" s="10">
        <v>0</v>
      </c>
      <c r="AK673" s="10">
        <v>0</v>
      </c>
      <c r="AL673" s="10">
        <v>0</v>
      </c>
      <c r="AM673" s="10">
        <v>0</v>
      </c>
      <c r="AN673" s="10">
        <v>1</v>
      </c>
      <c r="AO673" s="10">
        <v>0</v>
      </c>
      <c r="AP673" s="10">
        <v>0</v>
      </c>
      <c r="AQ673" s="10">
        <v>0</v>
      </c>
      <c r="AR673" s="10">
        <v>0</v>
      </c>
      <c r="AS673" s="10">
        <v>0</v>
      </c>
      <c r="AT673" s="10">
        <v>0</v>
      </c>
      <c r="AU673" s="10"/>
      <c r="AV673" s="10"/>
      <c r="AW673" s="10"/>
      <c r="AX673" s="10">
        <v>2024</v>
      </c>
      <c r="AY673" s="21" t="s">
        <v>5122</v>
      </c>
      <c r="AZ673" s="10" t="s">
        <v>4423</v>
      </c>
      <c r="BA673" s="10"/>
      <c r="BB673" s="10">
        <v>1</v>
      </c>
      <c r="BC673" s="10" t="s">
        <v>1699</v>
      </c>
      <c r="BD673" s="10" t="s">
        <v>1700</v>
      </c>
      <c r="BE673" s="10"/>
      <c r="BF673" s="10"/>
      <c r="BG673" s="10"/>
      <c r="BH673" s="10"/>
      <c r="BI673" s="10"/>
      <c r="BJ673" s="10"/>
      <c r="BK673" s="10"/>
      <c r="BL673" s="10"/>
      <c r="BM673" s="10"/>
      <c r="BN673" s="12" t="s">
        <v>1691</v>
      </c>
      <c r="BO673" s="12" t="s">
        <v>5090</v>
      </c>
      <c r="BP673" s="10"/>
      <c r="BQ673" s="10" t="s">
        <v>91</v>
      </c>
      <c r="BR673" s="10">
        <v>2024</v>
      </c>
      <c r="BS673" s="10" t="str">
        <f>+_xlfn.XLOOKUP(Tabla1[[#This Row],[COD_ACT]],'[1]VF (2)'!$B:$B,'[1]VF (2)'!$AGD:$AGD)</f>
        <v>103;203;403;502;512</v>
      </c>
      <c r="BT673" s="10">
        <f>+_xlfn.XLOOKUP(Tabla1[[#This Row],[COD_ACT]],'[1]VF (2)'!$B:$B,'[1]VF (2)'!$AGC:$AGC)</f>
        <v>0</v>
      </c>
      <c r="BU673" s="10" t="e">
        <f>+_xlfn.XLOOKUP(Tabla1[[#This Row],[COD_ACT]],'[2]COMPACTO PUNTO Y COMA'!$A:$A,'[2]COMPACTO PUNTO Y COMA'!$C:$C)</f>
        <v>#N/A</v>
      </c>
      <c r="BV673" s="10" t="e">
        <f>+_xlfn.XLOOKUP(Tabla1[[#This Row],[COD_ACT]],[3]Sheet1!$A:$A,[3]Sheet1!$B:$B)</f>
        <v>#N/A</v>
      </c>
      <c r="BW673" s="14">
        <v>500</v>
      </c>
      <c r="BX673" s="10" t="s">
        <v>5123</v>
      </c>
      <c r="BY673" s="10"/>
      <c r="BZ673" s="10"/>
      <c r="CA673" s="10"/>
      <c r="CB673" s="10"/>
      <c r="CC673" s="10"/>
      <c r="CD673" s="10"/>
      <c r="CE673" s="10"/>
      <c r="CF673" s="10"/>
      <c r="CG673" s="10"/>
    </row>
    <row r="674" spans="1:85">
      <c r="A674" s="10" t="s">
        <v>5124</v>
      </c>
      <c r="B674" s="10">
        <v>21536</v>
      </c>
      <c r="C674" s="11" t="s">
        <v>86</v>
      </c>
      <c r="D674" s="10" t="s">
        <v>5125</v>
      </c>
      <c r="E674" s="10" t="s">
        <v>5126</v>
      </c>
      <c r="F674" s="10" t="s">
        <v>514</v>
      </c>
      <c r="G674" s="10"/>
      <c r="H674" s="10"/>
      <c r="I674" s="10"/>
      <c r="J674" s="10"/>
      <c r="K674" s="12" t="s">
        <v>5127</v>
      </c>
      <c r="L674" s="10" t="s">
        <v>92</v>
      </c>
      <c r="M674" s="10" t="s">
        <v>92</v>
      </c>
      <c r="N674" s="10" t="s">
        <v>91</v>
      </c>
      <c r="O674" s="10" t="s">
        <v>16</v>
      </c>
      <c r="P674" s="10" t="s">
        <v>93</v>
      </c>
      <c r="Q674" s="10">
        <v>1</v>
      </c>
      <c r="R674" s="10">
        <v>0</v>
      </c>
      <c r="S674" s="10">
        <v>0</v>
      </c>
      <c r="T674" s="10">
        <v>0</v>
      </c>
      <c r="U674" s="10">
        <v>0</v>
      </c>
      <c r="V674" s="10">
        <v>0</v>
      </c>
      <c r="W674" s="10">
        <v>0</v>
      </c>
      <c r="X674" s="10" t="s">
        <v>153</v>
      </c>
      <c r="Y674" s="10"/>
      <c r="Z674" s="10" t="s">
        <v>833</v>
      </c>
      <c r="AA674" s="10">
        <v>2032</v>
      </c>
      <c r="AB674" s="10" t="s">
        <v>834</v>
      </c>
      <c r="AC674" s="10" t="s">
        <v>5125</v>
      </c>
      <c r="AD674" s="10">
        <v>2014</v>
      </c>
      <c r="AE674" s="10" t="s">
        <v>116</v>
      </c>
      <c r="AF674" s="10" t="s">
        <v>117</v>
      </c>
      <c r="AG674" s="10"/>
      <c r="AH674" s="10">
        <v>0</v>
      </c>
      <c r="AI674" s="10">
        <v>0</v>
      </c>
      <c r="AJ674" s="10">
        <v>0</v>
      </c>
      <c r="AK674" s="10">
        <v>0</v>
      </c>
      <c r="AL674" s="10">
        <v>0</v>
      </c>
      <c r="AM674" s="10">
        <v>0</v>
      </c>
      <c r="AN674" s="10">
        <v>1</v>
      </c>
      <c r="AO674" s="10">
        <v>0</v>
      </c>
      <c r="AP674" s="10">
        <v>0</v>
      </c>
      <c r="AQ674" s="10">
        <v>0</v>
      </c>
      <c r="AR674" s="10">
        <v>0</v>
      </c>
      <c r="AS674" s="10">
        <v>0</v>
      </c>
      <c r="AT674" s="10">
        <v>0</v>
      </c>
      <c r="AU674" s="10"/>
      <c r="AV674" s="10"/>
      <c r="AW674" s="10"/>
      <c r="AX674" s="10">
        <v>2024</v>
      </c>
      <c r="AY674" s="10" t="s">
        <v>5128</v>
      </c>
      <c r="AZ674" s="10" t="s">
        <v>4423</v>
      </c>
      <c r="BA674" s="10"/>
      <c r="BB674" s="10">
        <v>1</v>
      </c>
      <c r="BC674" s="10" t="s">
        <v>357</v>
      </c>
      <c r="BD674" s="10" t="s">
        <v>358</v>
      </c>
      <c r="BE674" s="10"/>
      <c r="BF674" s="10"/>
      <c r="BG674" s="10"/>
      <c r="BH674" s="10"/>
      <c r="BI674" s="10"/>
      <c r="BJ674" s="10"/>
      <c r="BK674" s="10"/>
      <c r="BL674" s="10"/>
      <c r="BM674" s="10"/>
      <c r="BN674" s="12" t="s">
        <v>1691</v>
      </c>
      <c r="BO674" s="12" t="s">
        <v>4802</v>
      </c>
      <c r="BP674" s="10"/>
      <c r="BQ674" s="10" t="s">
        <v>91</v>
      </c>
      <c r="BR674" s="10">
        <v>2024</v>
      </c>
      <c r="BS674" s="10" t="str">
        <f>+_xlfn.XLOOKUP(Tabla1[[#This Row],[COD_ACT]],'[1]VF (2)'!$B:$B,'[1]VF (2)'!$AGD:$AGD)</f>
        <v>101;103;503;506;508</v>
      </c>
      <c r="BT674" s="10" t="str">
        <f>+_xlfn.XLOOKUP(Tabla1[[#This Row],[COD_ACT]],'[1]VF (2)'!$B:$B,'[1]VF (2)'!$AGC:$AGC)</f>
        <v>103</v>
      </c>
      <c r="BU674" s="10" t="e">
        <f>+_xlfn.XLOOKUP(Tabla1[[#This Row],[COD_ACT]],'[2]COMPACTO PUNTO Y COMA'!$A:$A,'[2]COMPACTO PUNTO Y COMA'!$C:$C)</f>
        <v>#N/A</v>
      </c>
      <c r="BV674" s="10" t="e">
        <f>+_xlfn.XLOOKUP(Tabla1[[#This Row],[COD_ACT]],[3]Sheet1!$A:$A,[3]Sheet1!$B:$B)</f>
        <v>#N/A</v>
      </c>
      <c r="BW674" s="14" t="s">
        <v>351</v>
      </c>
      <c r="BX674" s="10" t="s">
        <v>5129</v>
      </c>
      <c r="BY674" s="10"/>
      <c r="BZ674" s="10"/>
      <c r="CA674" s="10"/>
      <c r="CB674" s="10"/>
      <c r="CC674" s="10"/>
      <c r="CD674" s="10"/>
      <c r="CE674" s="10"/>
      <c r="CF674" s="10"/>
      <c r="CG674" s="10"/>
    </row>
    <row r="675" spans="1:85" hidden="1">
      <c r="A675" s="11" t="s">
        <v>5130</v>
      </c>
      <c r="B675" s="10">
        <v>5642</v>
      </c>
      <c r="C675" s="11" t="s">
        <v>86</v>
      </c>
      <c r="D675" s="10" t="s">
        <v>5131</v>
      </c>
      <c r="E675" s="10" t="s">
        <v>5132</v>
      </c>
      <c r="F675" s="10" t="s">
        <v>514</v>
      </c>
      <c r="G675" s="10"/>
      <c r="H675" s="10"/>
      <c r="I675" s="10"/>
      <c r="J675" s="10"/>
      <c r="K675" s="12" t="s">
        <v>5133</v>
      </c>
      <c r="L675" s="10" t="s">
        <v>92</v>
      </c>
      <c r="M675" s="10" t="s">
        <v>92</v>
      </c>
      <c r="N675" s="10" t="s">
        <v>91</v>
      </c>
      <c r="O675" s="10" t="s">
        <v>16</v>
      </c>
      <c r="P675" s="10" t="s">
        <v>93</v>
      </c>
      <c r="Q675" s="10">
        <v>1</v>
      </c>
      <c r="R675" s="10">
        <v>0</v>
      </c>
      <c r="S675" s="10">
        <v>0</v>
      </c>
      <c r="T675" s="10">
        <v>0</v>
      </c>
      <c r="U675" s="10">
        <v>0</v>
      </c>
      <c r="V675" s="10">
        <v>0</v>
      </c>
      <c r="W675" s="10">
        <v>0</v>
      </c>
      <c r="X675" s="10" t="s">
        <v>112</v>
      </c>
      <c r="Y675" s="10"/>
      <c r="Z675" s="10" t="s">
        <v>571</v>
      </c>
      <c r="AA675" s="10">
        <v>2044</v>
      </c>
      <c r="AB675" s="10" t="s">
        <v>572</v>
      </c>
      <c r="AC675" s="10" t="s">
        <v>5134</v>
      </c>
      <c r="AD675" s="10">
        <v>2014</v>
      </c>
      <c r="AE675" s="10" t="s">
        <v>116</v>
      </c>
      <c r="AF675" s="10" t="s">
        <v>117</v>
      </c>
      <c r="AG675" s="10"/>
      <c r="AH675" s="10">
        <v>0</v>
      </c>
      <c r="AI675" s="10">
        <v>0</v>
      </c>
      <c r="AJ675" s="10">
        <v>0</v>
      </c>
      <c r="AK675" s="10">
        <v>0</v>
      </c>
      <c r="AL675" s="10">
        <v>0</v>
      </c>
      <c r="AM675" s="10">
        <v>0</v>
      </c>
      <c r="AN675" s="10">
        <v>1</v>
      </c>
      <c r="AO675" s="10">
        <v>0</v>
      </c>
      <c r="AP675" s="10">
        <v>0</v>
      </c>
      <c r="AQ675" s="10">
        <v>0</v>
      </c>
      <c r="AR675" s="10">
        <v>0</v>
      </c>
      <c r="AS675" s="10">
        <v>0</v>
      </c>
      <c r="AT675" s="10">
        <v>0</v>
      </c>
      <c r="AU675" s="10"/>
      <c r="AV675" s="10"/>
      <c r="AW675" s="10"/>
      <c r="AX675" s="10">
        <v>2024</v>
      </c>
      <c r="AY675" s="21" t="s">
        <v>5135</v>
      </c>
      <c r="AZ675" s="10" t="s">
        <v>4423</v>
      </c>
      <c r="BA675" s="10"/>
      <c r="BB675" s="10">
        <v>1</v>
      </c>
      <c r="BC675" s="10" t="s">
        <v>536</v>
      </c>
      <c r="BD675" s="10" t="s">
        <v>537</v>
      </c>
      <c r="BE675" s="10"/>
      <c r="BF675" s="10"/>
      <c r="BG675" s="10"/>
      <c r="BH675" s="10"/>
      <c r="BI675" s="10"/>
      <c r="BJ675" s="10"/>
      <c r="BK675" s="10"/>
      <c r="BL675" s="10"/>
      <c r="BM675" s="10"/>
      <c r="BN675" s="12" t="s">
        <v>2829</v>
      </c>
      <c r="BO675" s="12" t="s">
        <v>4473</v>
      </c>
      <c r="BP675" s="10"/>
      <c r="BQ675" s="10" t="s">
        <v>91</v>
      </c>
      <c r="BR675" s="10">
        <v>2024</v>
      </c>
      <c r="BS675" s="10" t="str">
        <f>+_xlfn.XLOOKUP(Tabla1[[#This Row],[COD_ACT]],'[1]VF (2)'!$B:$B,'[1]VF (2)'!$AGD:$AGD)</f>
        <v>101;102;105;201;202;205;203;204;301;303;401;402;403;404;501;505;507;510</v>
      </c>
      <c r="BT675" s="10">
        <f>+_xlfn.XLOOKUP(Tabla1[[#This Row],[COD_ACT]],'[1]VF (2)'!$B:$B,'[1]VF (2)'!$AGC:$AGC)</f>
        <v>0</v>
      </c>
      <c r="BU675" s="10" t="e">
        <f>+_xlfn.XLOOKUP(Tabla1[[#This Row],[COD_ACT]],'[2]COMPACTO PUNTO Y COMA'!$A:$A,'[2]COMPACTO PUNTO Y COMA'!$C:$C)</f>
        <v>#N/A</v>
      </c>
      <c r="BV675" s="10" t="e">
        <f>+_xlfn.XLOOKUP(Tabla1[[#This Row],[COD_ACT]],[3]Sheet1!$A:$A,[3]Sheet1!$B:$B)</f>
        <v>#N/A</v>
      </c>
      <c r="BW675" s="14">
        <v>500</v>
      </c>
      <c r="BX675" s="10" t="s">
        <v>5136</v>
      </c>
      <c r="BY675" s="10"/>
      <c r="BZ675" s="10"/>
      <c r="CA675" s="10"/>
      <c r="CB675" s="10"/>
      <c r="CC675" s="10"/>
      <c r="CD675" s="10"/>
      <c r="CE675" s="10"/>
      <c r="CF675" s="10"/>
      <c r="CG675" s="10"/>
    </row>
    <row r="676" spans="1:85" hidden="1">
      <c r="A676" s="10" t="s">
        <v>5137</v>
      </c>
      <c r="B676" s="10">
        <v>21479</v>
      </c>
      <c r="C676" s="11" t="s">
        <v>86</v>
      </c>
      <c r="D676" s="10" t="s">
        <v>5138</v>
      </c>
      <c r="E676" s="10" t="s">
        <v>5139</v>
      </c>
      <c r="F676" s="10" t="s">
        <v>514</v>
      </c>
      <c r="G676" s="10"/>
      <c r="H676" s="10"/>
      <c r="I676" s="10"/>
      <c r="J676" s="10"/>
      <c r="K676" s="12" t="s">
        <v>5140</v>
      </c>
      <c r="L676" s="10" t="s">
        <v>91</v>
      </c>
      <c r="M676" s="10" t="s">
        <v>92</v>
      </c>
      <c r="N676" s="10" t="s">
        <v>91</v>
      </c>
      <c r="O676" s="10" t="s">
        <v>16</v>
      </c>
      <c r="P676" s="10" t="s">
        <v>93</v>
      </c>
      <c r="Q676" s="10">
        <v>1</v>
      </c>
      <c r="R676" s="10">
        <v>0</v>
      </c>
      <c r="S676" s="10">
        <v>0</v>
      </c>
      <c r="T676" s="10">
        <v>0</v>
      </c>
      <c r="U676" s="10">
        <v>0</v>
      </c>
      <c r="V676" s="10">
        <v>0</v>
      </c>
      <c r="W676" s="10">
        <v>0</v>
      </c>
      <c r="X676" s="10" t="s">
        <v>153</v>
      </c>
      <c r="Y676" s="10"/>
      <c r="Z676" s="10" t="s">
        <v>762</v>
      </c>
      <c r="AA676" s="10">
        <v>2087</v>
      </c>
      <c r="AB676" s="10" t="s">
        <v>763</v>
      </c>
      <c r="AC676" s="10" t="s">
        <v>5141</v>
      </c>
      <c r="AD676" s="10">
        <v>2014</v>
      </c>
      <c r="AE676" s="10" t="s">
        <v>116</v>
      </c>
      <c r="AF676" s="10" t="s">
        <v>117</v>
      </c>
      <c r="AG676" s="10"/>
      <c r="AH676" s="10">
        <v>0</v>
      </c>
      <c r="AI676" s="10">
        <v>0</v>
      </c>
      <c r="AJ676" s="10">
        <v>0</v>
      </c>
      <c r="AK676" s="10">
        <v>0</v>
      </c>
      <c r="AL676" s="10">
        <v>0</v>
      </c>
      <c r="AM676" s="10">
        <v>0</v>
      </c>
      <c r="AN676" s="10">
        <v>1</v>
      </c>
      <c r="AO676" s="10">
        <v>0</v>
      </c>
      <c r="AP676" s="10">
        <v>0</v>
      </c>
      <c r="AQ676" s="10">
        <v>0</v>
      </c>
      <c r="AR676" s="10">
        <v>0</v>
      </c>
      <c r="AS676" s="10">
        <v>0</v>
      </c>
      <c r="AT676" s="10">
        <v>0</v>
      </c>
      <c r="AU676" s="10"/>
      <c r="AV676" s="10"/>
      <c r="AW676" s="10"/>
      <c r="AX676" s="10">
        <v>2024</v>
      </c>
      <c r="AY676" s="10" t="s">
        <v>5142</v>
      </c>
      <c r="AZ676" s="10" t="s">
        <v>4423</v>
      </c>
      <c r="BA676" s="10"/>
      <c r="BB676" s="10">
        <v>1</v>
      </c>
      <c r="BC676" s="10" t="s">
        <v>357</v>
      </c>
      <c r="BD676" s="10" t="s">
        <v>358</v>
      </c>
      <c r="BE676" s="10"/>
      <c r="BF676" s="10"/>
      <c r="BG676" s="10"/>
      <c r="BH676" s="10"/>
      <c r="BI676" s="10"/>
      <c r="BJ676" s="10"/>
      <c r="BK676" s="10"/>
      <c r="BL676" s="10"/>
      <c r="BM676" s="10"/>
      <c r="BN676" s="12" t="s">
        <v>5143</v>
      </c>
      <c r="BO676" s="12" t="s">
        <v>4676</v>
      </c>
      <c r="BP676" s="10"/>
      <c r="BQ676" s="10" t="s">
        <v>91</v>
      </c>
      <c r="BR676" s="10">
        <v>2024</v>
      </c>
      <c r="BS676" s="10" t="str">
        <f>+_xlfn.XLOOKUP(Tabla1[[#This Row],[COD_ACT]],'[1]VF (2)'!$B:$B,'[1]VF (2)'!$AGD:$AGD)</f>
        <v>101;102;103;201;202;205;203;204;301;302;303;309;401;402;403;404;505;506;510</v>
      </c>
      <c r="BT676" s="10">
        <f>+_xlfn.XLOOKUP(Tabla1[[#This Row],[COD_ACT]],'[1]VF (2)'!$B:$B,'[1]VF (2)'!$AGC:$AGC)</f>
        <v>0</v>
      </c>
      <c r="BU676" s="10" t="e">
        <f>+_xlfn.XLOOKUP(Tabla1[[#This Row],[COD_ACT]],'[2]COMPACTO PUNTO Y COMA'!$A:$A,'[2]COMPACTO PUNTO Y COMA'!$C:$C)</f>
        <v>#N/A</v>
      </c>
      <c r="BV676" s="10" t="e">
        <f>+_xlfn.XLOOKUP(Tabla1[[#This Row],[COD_ACT]],[3]Sheet1!$A:$A,[3]Sheet1!$B:$B)</f>
        <v>#N/A</v>
      </c>
      <c r="BW676" s="14">
        <v>500</v>
      </c>
      <c r="BX676" s="10" t="s">
        <v>5144</v>
      </c>
      <c r="BY676" s="10"/>
      <c r="BZ676" s="10"/>
      <c r="CA676" s="10"/>
      <c r="CB676" s="10"/>
      <c r="CC676" s="10"/>
      <c r="CD676" s="10"/>
      <c r="CE676" s="10"/>
      <c r="CF676" s="10"/>
      <c r="CG676" s="10"/>
    </row>
    <row r="677" spans="1:85" hidden="1">
      <c r="A677" s="10" t="s">
        <v>5145</v>
      </c>
      <c r="B677" s="10">
        <v>23637</v>
      </c>
      <c r="C677" s="11" t="s">
        <v>86</v>
      </c>
      <c r="D677" s="10" t="s">
        <v>5146</v>
      </c>
      <c r="E677" s="10" t="s">
        <v>5147</v>
      </c>
      <c r="F677" s="10" t="s">
        <v>514</v>
      </c>
      <c r="G677" s="10"/>
      <c r="H677" s="10"/>
      <c r="I677" s="10"/>
      <c r="J677" s="10"/>
      <c r="K677" s="12" t="s">
        <v>5148</v>
      </c>
      <c r="L677" s="10" t="s">
        <v>91</v>
      </c>
      <c r="M677" s="10" t="s">
        <v>92</v>
      </c>
      <c r="N677" s="10" t="s">
        <v>91</v>
      </c>
      <c r="O677" s="10" t="s">
        <v>16</v>
      </c>
      <c r="P677" s="10" t="s">
        <v>93</v>
      </c>
      <c r="Q677" s="10">
        <v>1</v>
      </c>
      <c r="R677" s="10">
        <v>0</v>
      </c>
      <c r="S677" s="10">
        <v>0</v>
      </c>
      <c r="T677" s="10">
        <v>0</v>
      </c>
      <c r="U677" s="10">
        <v>0</v>
      </c>
      <c r="V677" s="10">
        <v>0</v>
      </c>
      <c r="W677" s="10">
        <v>0</v>
      </c>
      <c r="X677" s="10" t="s">
        <v>94</v>
      </c>
      <c r="Y677" s="10"/>
      <c r="Z677" s="10" t="s">
        <v>833</v>
      </c>
      <c r="AA677" s="10">
        <v>2032</v>
      </c>
      <c r="AB677" s="10" t="s">
        <v>834</v>
      </c>
      <c r="AC677" s="10" t="s">
        <v>4421</v>
      </c>
      <c r="AD677" s="10">
        <v>2014</v>
      </c>
      <c r="AE677" s="10" t="s">
        <v>116</v>
      </c>
      <c r="AF677" s="10" t="s">
        <v>117</v>
      </c>
      <c r="AG677" s="10"/>
      <c r="AH677" s="10">
        <v>0</v>
      </c>
      <c r="AI677" s="10">
        <v>0</v>
      </c>
      <c r="AJ677" s="10">
        <v>0</v>
      </c>
      <c r="AK677" s="10">
        <v>0</v>
      </c>
      <c r="AL677" s="10">
        <v>0</v>
      </c>
      <c r="AM677" s="10">
        <v>0</v>
      </c>
      <c r="AN677" s="10">
        <v>1</v>
      </c>
      <c r="AO677" s="10">
        <v>0</v>
      </c>
      <c r="AP677" s="10">
        <v>0</v>
      </c>
      <c r="AQ677" s="10">
        <v>0</v>
      </c>
      <c r="AR677" s="10">
        <v>0</v>
      </c>
      <c r="AS677" s="10">
        <v>0</v>
      </c>
      <c r="AT677" s="10">
        <v>0</v>
      </c>
      <c r="AU677" s="10"/>
      <c r="AV677" s="10"/>
      <c r="AW677" s="10"/>
      <c r="AX677" s="10">
        <v>2024</v>
      </c>
      <c r="AY677" s="10" t="s">
        <v>5149</v>
      </c>
      <c r="AZ677" s="10" t="s">
        <v>4423</v>
      </c>
      <c r="BA677" s="10"/>
      <c r="BB677" s="10">
        <v>1</v>
      </c>
      <c r="BC677" s="10" t="s">
        <v>104</v>
      </c>
      <c r="BD677" s="10" t="s">
        <v>105</v>
      </c>
      <c r="BE677" s="10"/>
      <c r="BF677" s="10"/>
      <c r="BG677" s="10"/>
      <c r="BH677" s="10"/>
      <c r="BI677" s="10"/>
      <c r="BJ677" s="10"/>
      <c r="BK677" s="10"/>
      <c r="BL677" s="10"/>
      <c r="BM677" s="10"/>
      <c r="BN677" s="12" t="s">
        <v>1691</v>
      </c>
      <c r="BO677" s="12" t="s">
        <v>5150</v>
      </c>
      <c r="BP677" s="10"/>
      <c r="BQ677" s="10" t="s">
        <v>91</v>
      </c>
      <c r="BR677" s="10">
        <v>2024</v>
      </c>
      <c r="BS677" s="10" t="str">
        <f>+_xlfn.XLOOKUP(Tabla1[[#This Row],[COD_ACT]],'[1]VF (2)'!$B:$B,'[1]VF (2)'!$AGD:$AGD)</f>
        <v>101;501;509</v>
      </c>
      <c r="BT677" s="10" t="str">
        <f>+_xlfn.XLOOKUP(Tabla1[[#This Row],[COD_ACT]],'[1]VF (2)'!$B:$B,'[1]VF (2)'!$AGC:$AGC)</f>
        <v>201</v>
      </c>
      <c r="BU677" s="10" t="e">
        <f>+_xlfn.XLOOKUP(Tabla1[[#This Row],[COD_ACT]],'[2]COMPACTO PUNTO Y COMA'!$A:$A,'[2]COMPACTO PUNTO Y COMA'!$C:$C)</f>
        <v>#N/A</v>
      </c>
      <c r="BV677" s="10" t="e">
        <f>+_xlfn.XLOOKUP(Tabla1[[#This Row],[COD_ACT]],[3]Sheet1!$A:$A,[3]Sheet1!$B:$B)</f>
        <v>#N/A</v>
      </c>
      <c r="BW677" s="14">
        <v>101</v>
      </c>
      <c r="BX677" s="10" t="s">
        <v>5151</v>
      </c>
      <c r="BY677" s="10"/>
      <c r="BZ677" s="10"/>
      <c r="CA677" s="10"/>
      <c r="CB677" s="10"/>
      <c r="CC677" s="10"/>
      <c r="CD677" s="10"/>
      <c r="CE677" s="10"/>
      <c r="CF677" s="10"/>
      <c r="CG677" s="10"/>
    </row>
    <row r="678" spans="1:85" hidden="1">
      <c r="A678" s="10" t="s">
        <v>5152</v>
      </c>
      <c r="B678" s="10">
        <v>21390</v>
      </c>
      <c r="C678" s="11" t="s">
        <v>86</v>
      </c>
      <c r="D678" s="10" t="s">
        <v>5153</v>
      </c>
      <c r="E678" s="10" t="s">
        <v>5154</v>
      </c>
      <c r="F678" s="10" t="s">
        <v>514</v>
      </c>
      <c r="G678" s="10"/>
      <c r="H678" s="10"/>
      <c r="I678" s="10"/>
      <c r="J678" s="10"/>
      <c r="K678" s="12" t="s">
        <v>5155</v>
      </c>
      <c r="L678" s="10" t="s">
        <v>91</v>
      </c>
      <c r="M678" s="10" t="s">
        <v>92</v>
      </c>
      <c r="N678" s="10" t="s">
        <v>91</v>
      </c>
      <c r="O678" s="10" t="s">
        <v>16</v>
      </c>
      <c r="P678" s="10" t="s">
        <v>93</v>
      </c>
      <c r="Q678" s="10">
        <v>1</v>
      </c>
      <c r="R678" s="10">
        <v>0</v>
      </c>
      <c r="S678" s="10">
        <v>0</v>
      </c>
      <c r="T678" s="10">
        <v>0</v>
      </c>
      <c r="U678" s="10">
        <v>0</v>
      </c>
      <c r="V678" s="10">
        <v>0</v>
      </c>
      <c r="W678" s="10">
        <v>0</v>
      </c>
      <c r="X678" s="10" t="s">
        <v>94</v>
      </c>
      <c r="Y678" s="10"/>
      <c r="Z678" s="10" t="s">
        <v>1225</v>
      </c>
      <c r="AA678" s="10">
        <v>2027</v>
      </c>
      <c r="AB678" s="10" t="s">
        <v>1226</v>
      </c>
      <c r="AC678" s="10" t="s">
        <v>5156</v>
      </c>
      <c r="AD678" s="10">
        <v>2014</v>
      </c>
      <c r="AE678" s="10" t="s">
        <v>116</v>
      </c>
      <c r="AF678" s="10" t="s">
        <v>117</v>
      </c>
      <c r="AG678" s="10"/>
      <c r="AH678" s="10">
        <v>0</v>
      </c>
      <c r="AI678" s="10">
        <v>0</v>
      </c>
      <c r="AJ678" s="10">
        <v>0</v>
      </c>
      <c r="AK678" s="10">
        <v>0</v>
      </c>
      <c r="AL678" s="10">
        <v>0</v>
      </c>
      <c r="AM678" s="10">
        <v>0</v>
      </c>
      <c r="AN678" s="10">
        <v>1</v>
      </c>
      <c r="AO678" s="10">
        <v>0</v>
      </c>
      <c r="AP678" s="10">
        <v>0</v>
      </c>
      <c r="AQ678" s="10">
        <v>0</v>
      </c>
      <c r="AR678" s="10">
        <v>0</v>
      </c>
      <c r="AS678" s="10">
        <v>0</v>
      </c>
      <c r="AT678" s="10">
        <v>0</v>
      </c>
      <c r="AU678" s="10"/>
      <c r="AV678" s="10"/>
      <c r="AW678" s="10"/>
      <c r="AX678" s="10">
        <v>2024</v>
      </c>
      <c r="AY678" s="10" t="s">
        <v>5157</v>
      </c>
      <c r="AZ678" s="10" t="s">
        <v>4423</v>
      </c>
      <c r="BA678" s="10"/>
      <c r="BB678" s="10">
        <v>1</v>
      </c>
      <c r="BC678" s="10" t="s">
        <v>347</v>
      </c>
      <c r="BD678" s="10" t="s">
        <v>348</v>
      </c>
      <c r="BE678" s="10"/>
      <c r="BF678" s="10"/>
      <c r="BG678" s="10"/>
      <c r="BH678" s="10"/>
      <c r="BI678" s="10"/>
      <c r="BJ678" s="10"/>
      <c r="BK678" s="10"/>
      <c r="BL678" s="10"/>
      <c r="BM678" s="10"/>
      <c r="BN678" s="12" t="s">
        <v>586</v>
      </c>
      <c r="BO678" s="12" t="s">
        <v>5158</v>
      </c>
      <c r="BP678" s="10"/>
      <c r="BQ678" s="10" t="s">
        <v>91</v>
      </c>
      <c r="BR678" s="10">
        <v>2024</v>
      </c>
      <c r="BS678" s="10" t="str">
        <f>+_xlfn.XLOOKUP(Tabla1[[#This Row],[COD_ACT]],'[1]VF (2)'!$B:$B,'[1]VF (2)'!$AGD:$AGD)</f>
        <v>101;104;105;501</v>
      </c>
      <c r="BT678" s="10" t="str">
        <f>+_xlfn.XLOOKUP(Tabla1[[#This Row],[COD_ACT]],'[1]VF (2)'!$B:$B,'[1]VF (2)'!$AGC:$AGC)</f>
        <v>102</v>
      </c>
      <c r="BU678" s="10" t="e">
        <f>+_xlfn.XLOOKUP(Tabla1[[#This Row],[COD_ACT]],'[2]COMPACTO PUNTO Y COMA'!$A:$A,'[2]COMPACTO PUNTO Y COMA'!$C:$C)</f>
        <v>#N/A</v>
      </c>
      <c r="BV678" s="10" t="e">
        <f>+_xlfn.XLOOKUP(Tabla1[[#This Row],[COD_ACT]],[3]Sheet1!$A:$A,[3]Sheet1!$B:$B)</f>
        <v>#N/A</v>
      </c>
      <c r="BW678" s="14" t="s">
        <v>107</v>
      </c>
      <c r="BX678" s="10" t="s">
        <v>5159</v>
      </c>
      <c r="BY678" s="10"/>
      <c r="BZ678" s="10"/>
      <c r="CA678" s="10"/>
      <c r="CB678" s="10"/>
      <c r="CC678" s="10"/>
      <c r="CD678" s="10"/>
      <c r="CE678" s="10"/>
      <c r="CF678" s="10"/>
      <c r="CG678" s="10"/>
    </row>
    <row r="679" spans="1:85" hidden="1">
      <c r="A679" s="10" t="s">
        <v>5160</v>
      </c>
      <c r="B679" s="10">
        <v>22575</v>
      </c>
      <c r="C679" s="11" t="s">
        <v>86</v>
      </c>
      <c r="D679" s="10" t="s">
        <v>5161</v>
      </c>
      <c r="E679" s="10" t="s">
        <v>5162</v>
      </c>
      <c r="F679" s="10" t="s">
        <v>514</v>
      </c>
      <c r="G679" s="10"/>
      <c r="H679" s="10"/>
      <c r="I679" s="10"/>
      <c r="J679" s="10"/>
      <c r="K679" s="12" t="s">
        <v>4599</v>
      </c>
      <c r="L679" s="10" t="s">
        <v>91</v>
      </c>
      <c r="M679" s="10" t="s">
        <v>92</v>
      </c>
      <c r="N679" s="10" t="s">
        <v>91</v>
      </c>
      <c r="O679" s="10" t="s">
        <v>16</v>
      </c>
      <c r="P679" s="10" t="s">
        <v>93</v>
      </c>
      <c r="Q679" s="10">
        <v>1</v>
      </c>
      <c r="R679" s="10">
        <v>0</v>
      </c>
      <c r="S679" s="10">
        <v>0</v>
      </c>
      <c r="T679" s="10">
        <v>0</v>
      </c>
      <c r="U679" s="10">
        <v>0</v>
      </c>
      <c r="V679" s="10">
        <v>0</v>
      </c>
      <c r="W679" s="10">
        <v>0</v>
      </c>
      <c r="X679" s="10" t="s">
        <v>153</v>
      </c>
      <c r="Y679" s="10"/>
      <c r="Z679" s="10" t="s">
        <v>113</v>
      </c>
      <c r="AA679" s="10">
        <v>2030</v>
      </c>
      <c r="AB679" s="10" t="s">
        <v>114</v>
      </c>
      <c r="AC679" s="10" t="s">
        <v>5163</v>
      </c>
      <c r="AD679" s="10">
        <v>2014</v>
      </c>
      <c r="AE679" s="10" t="s">
        <v>116</v>
      </c>
      <c r="AF679" s="10" t="s">
        <v>117</v>
      </c>
      <c r="AG679" s="10"/>
      <c r="AH679" s="10">
        <v>0</v>
      </c>
      <c r="AI679" s="10">
        <v>0</v>
      </c>
      <c r="AJ679" s="10">
        <v>0</v>
      </c>
      <c r="AK679" s="10">
        <v>0</v>
      </c>
      <c r="AL679" s="10">
        <v>0</v>
      </c>
      <c r="AM679" s="10">
        <v>0</v>
      </c>
      <c r="AN679" s="10">
        <v>1</v>
      </c>
      <c r="AO679" s="10"/>
      <c r="AP679" s="10"/>
      <c r="AQ679" s="10"/>
      <c r="AR679" s="10"/>
      <c r="AS679" s="10"/>
      <c r="AT679" s="10"/>
      <c r="AU679" s="10"/>
      <c r="AV679" s="10"/>
      <c r="AW679" s="10"/>
      <c r="AX679" s="10">
        <v>2024</v>
      </c>
      <c r="AY679" s="10" t="s">
        <v>5164</v>
      </c>
      <c r="AZ679" s="10" t="s">
        <v>4423</v>
      </c>
      <c r="BA679" s="10"/>
      <c r="BB679" s="10">
        <v>1</v>
      </c>
      <c r="BC679" s="10" t="s">
        <v>357</v>
      </c>
      <c r="BD679" s="10" t="s">
        <v>358</v>
      </c>
      <c r="BE679" s="10"/>
      <c r="BF679" s="10"/>
      <c r="BG679" s="10"/>
      <c r="BH679" s="10"/>
      <c r="BI679" s="10"/>
      <c r="BJ679" s="10"/>
      <c r="BK679" s="10"/>
      <c r="BL679" s="10"/>
      <c r="BM679" s="10"/>
      <c r="BN679" s="12">
        <v>2024</v>
      </c>
      <c r="BO679" s="12">
        <v>2024</v>
      </c>
      <c r="BP679" s="10"/>
      <c r="BQ679" s="10" t="s">
        <v>91</v>
      </c>
      <c r="BR679" s="10">
        <v>2024</v>
      </c>
      <c r="BS679" s="10" t="str">
        <f>+_xlfn.XLOOKUP(Tabla1[[#This Row],[COD_ACT]],'[1]VF (2)'!$B:$B,'[1]VF (2)'!$AGD:$AGD)</f>
        <v>101;501</v>
      </c>
      <c r="BT679" s="10">
        <f>+_xlfn.XLOOKUP(Tabla1[[#This Row],[COD_ACT]],'[1]VF (2)'!$B:$B,'[1]VF (2)'!$AGC:$AGC)</f>
        <v>0</v>
      </c>
      <c r="BU679" s="10" t="e">
        <f>+_xlfn.XLOOKUP(Tabla1[[#This Row],[COD_ACT]],'[2]COMPACTO PUNTO Y COMA'!$A:$A,'[2]COMPACTO PUNTO Y COMA'!$C:$C)</f>
        <v>#N/A</v>
      </c>
      <c r="BV679" s="10" t="e">
        <f>+_xlfn.XLOOKUP(Tabla1[[#This Row],[COD_ACT]],[3]Sheet1!$A:$A,[3]Sheet1!$B:$B)</f>
        <v>#N/A</v>
      </c>
      <c r="BW679" s="14">
        <v>500</v>
      </c>
      <c r="BX679" s="10" t="s">
        <v>4313</v>
      </c>
      <c r="BY679" s="10"/>
      <c r="BZ679" s="10"/>
      <c r="CA679" s="10"/>
      <c r="CB679" s="10"/>
      <c r="CC679" s="10"/>
      <c r="CD679" s="10"/>
      <c r="CE679" s="10"/>
      <c r="CF679" s="10"/>
      <c r="CG679" s="10"/>
    </row>
    <row r="680" spans="1:85" hidden="1">
      <c r="A680" s="11" t="s">
        <v>5165</v>
      </c>
      <c r="B680" s="10">
        <v>5672</v>
      </c>
      <c r="C680" s="11" t="s">
        <v>86</v>
      </c>
      <c r="D680" s="10" t="s">
        <v>5166</v>
      </c>
      <c r="E680" s="10" t="s">
        <v>5167</v>
      </c>
      <c r="F680" s="10" t="s">
        <v>514</v>
      </c>
      <c r="G680" s="10"/>
      <c r="H680" s="10"/>
      <c r="I680" s="10"/>
      <c r="J680" s="10"/>
      <c r="K680" s="12" t="s">
        <v>5168</v>
      </c>
      <c r="L680" s="10" t="s">
        <v>91</v>
      </c>
      <c r="M680" s="10" t="s">
        <v>92</v>
      </c>
      <c r="N680" s="10" t="s">
        <v>91</v>
      </c>
      <c r="O680" s="10" t="s">
        <v>16</v>
      </c>
      <c r="P680" s="10" t="s">
        <v>93</v>
      </c>
      <c r="Q680" s="10">
        <v>1</v>
      </c>
      <c r="R680" s="10">
        <v>0</v>
      </c>
      <c r="S680" s="10">
        <v>0</v>
      </c>
      <c r="T680" s="10">
        <v>0</v>
      </c>
      <c r="U680" s="10">
        <v>0</v>
      </c>
      <c r="V680" s="10">
        <v>0</v>
      </c>
      <c r="W680" s="10">
        <v>0</v>
      </c>
      <c r="X680" s="10" t="s">
        <v>112</v>
      </c>
      <c r="Y680" s="10"/>
      <c r="Z680" s="10" t="s">
        <v>571</v>
      </c>
      <c r="AA680" s="10">
        <v>2044</v>
      </c>
      <c r="AB680" s="10" t="s">
        <v>572</v>
      </c>
      <c r="AC680" s="10" t="s">
        <v>5169</v>
      </c>
      <c r="AD680" s="10">
        <v>2014</v>
      </c>
      <c r="AE680" s="10" t="s">
        <v>116</v>
      </c>
      <c r="AF680" s="10" t="s">
        <v>117</v>
      </c>
      <c r="AG680" s="10"/>
      <c r="AH680" s="10">
        <v>0</v>
      </c>
      <c r="AI680" s="10">
        <v>0</v>
      </c>
      <c r="AJ680" s="10">
        <v>0</v>
      </c>
      <c r="AK680" s="10">
        <v>0</v>
      </c>
      <c r="AL680" s="10">
        <v>0</v>
      </c>
      <c r="AM680" s="10">
        <v>0</v>
      </c>
      <c r="AN680" s="10">
        <v>1</v>
      </c>
      <c r="AO680" s="10">
        <v>0</v>
      </c>
      <c r="AP680" s="10">
        <v>0</v>
      </c>
      <c r="AQ680" s="10">
        <v>0</v>
      </c>
      <c r="AR680" s="10">
        <v>0</v>
      </c>
      <c r="AS680" s="10">
        <v>0</v>
      </c>
      <c r="AT680" s="10">
        <v>0</v>
      </c>
      <c r="AU680" s="10"/>
      <c r="AV680" s="10"/>
      <c r="AW680" s="10"/>
      <c r="AX680" s="10">
        <v>2024</v>
      </c>
      <c r="AY680" s="10" t="s">
        <v>5170</v>
      </c>
      <c r="AZ680" s="10" t="s">
        <v>4423</v>
      </c>
      <c r="BA680" s="10"/>
      <c r="BB680" s="10">
        <v>1</v>
      </c>
      <c r="BC680" s="10" t="s">
        <v>1803</v>
      </c>
      <c r="BD680" s="10" t="s">
        <v>1804</v>
      </c>
      <c r="BE680" s="10"/>
      <c r="BF680" s="10"/>
      <c r="BG680" s="10"/>
      <c r="BH680" s="10"/>
      <c r="BI680" s="10"/>
      <c r="BJ680" s="10"/>
      <c r="BK680" s="10"/>
      <c r="BL680" s="10"/>
      <c r="BM680" s="10"/>
      <c r="BN680" s="12" t="s">
        <v>3367</v>
      </c>
      <c r="BO680" s="12" t="s">
        <v>538</v>
      </c>
      <c r="BP680" s="10"/>
      <c r="BQ680" s="10" t="s">
        <v>91</v>
      </c>
      <c r="BR680" s="10">
        <v>2024</v>
      </c>
      <c r="BS680" s="10" t="str">
        <f>+_xlfn.XLOOKUP(Tabla1[[#This Row],[COD_ACT]],'[1]VF (2)'!$B:$B,'[1]VF (2)'!$AGD:$AGD)</f>
        <v>103;205;203;507</v>
      </c>
      <c r="BT680" s="10">
        <f>+_xlfn.XLOOKUP(Tabla1[[#This Row],[COD_ACT]],'[1]VF (2)'!$B:$B,'[1]VF (2)'!$AGC:$AGC)</f>
        <v>0</v>
      </c>
      <c r="BU680" s="10" t="e">
        <f>+_xlfn.XLOOKUP(Tabla1[[#This Row],[COD_ACT]],'[2]COMPACTO PUNTO Y COMA'!$A:$A,'[2]COMPACTO PUNTO Y COMA'!$C:$C)</f>
        <v>#N/A</v>
      </c>
      <c r="BV680" s="10" t="e">
        <f>+_xlfn.XLOOKUP(Tabla1[[#This Row],[COD_ACT]],[3]Sheet1!$A:$A,[3]Sheet1!$B:$B)</f>
        <v>#N/A</v>
      </c>
      <c r="BW680" s="14">
        <v>500</v>
      </c>
      <c r="BX680" s="10" t="s">
        <v>5171</v>
      </c>
      <c r="BY680" s="10"/>
      <c r="BZ680" s="10"/>
      <c r="CA680" s="10"/>
      <c r="CB680" s="10"/>
      <c r="CC680" s="10"/>
      <c r="CD680" s="10"/>
      <c r="CE680" s="10"/>
      <c r="CF680" s="10"/>
      <c r="CG680" s="10"/>
    </row>
    <row r="681" spans="1:85" hidden="1">
      <c r="A681" s="10" t="s">
        <v>5172</v>
      </c>
      <c r="B681" s="10">
        <v>34322</v>
      </c>
      <c r="C681" s="11" t="s">
        <v>86</v>
      </c>
      <c r="D681" s="10" t="s">
        <v>579</v>
      </c>
      <c r="E681" s="10" t="s">
        <v>580</v>
      </c>
      <c r="F681" s="10" t="s">
        <v>89</v>
      </c>
      <c r="G681" s="10"/>
      <c r="H681" s="10"/>
      <c r="I681" s="10"/>
      <c r="J681" s="10"/>
      <c r="K681" s="12" t="s">
        <v>5173</v>
      </c>
      <c r="L681" s="10" t="s">
        <v>91</v>
      </c>
      <c r="M681" s="10" t="s">
        <v>92</v>
      </c>
      <c r="N681" s="10" t="s">
        <v>91</v>
      </c>
      <c r="O681" s="10" t="s">
        <v>16</v>
      </c>
      <c r="P681" s="10" t="s">
        <v>93</v>
      </c>
      <c r="Q681" s="10">
        <v>1</v>
      </c>
      <c r="R681" s="10">
        <v>0</v>
      </c>
      <c r="S681" s="10">
        <v>0</v>
      </c>
      <c r="T681" s="10">
        <v>0</v>
      </c>
      <c r="U681" s="10">
        <v>0</v>
      </c>
      <c r="V681" s="10">
        <v>0</v>
      </c>
      <c r="W681" s="10">
        <v>0</v>
      </c>
      <c r="X681" s="10" t="s">
        <v>153</v>
      </c>
      <c r="Y681" s="10"/>
      <c r="Z681" s="10" t="s">
        <v>582</v>
      </c>
      <c r="AA681" s="10">
        <v>2091</v>
      </c>
      <c r="AB681" s="10" t="s">
        <v>583</v>
      </c>
      <c r="AC681" s="10" t="s">
        <v>5174</v>
      </c>
      <c r="AD681" s="10">
        <v>2044</v>
      </c>
      <c r="AE681" s="10" t="s">
        <v>571</v>
      </c>
      <c r="AF681" s="10" t="s">
        <v>572</v>
      </c>
      <c r="AG681" s="10"/>
      <c r="AH681" s="10">
        <v>0</v>
      </c>
      <c r="AI681" s="10">
        <v>0</v>
      </c>
      <c r="AJ681" s="10">
        <v>0</v>
      </c>
      <c r="AK681" s="10">
        <v>0</v>
      </c>
      <c r="AL681" s="10">
        <v>0</v>
      </c>
      <c r="AM681" s="10">
        <v>0</v>
      </c>
      <c r="AN681" s="10">
        <v>1</v>
      </c>
      <c r="AO681" s="10">
        <v>1</v>
      </c>
      <c r="AP681" s="10">
        <v>1</v>
      </c>
      <c r="AQ681" s="10">
        <v>1</v>
      </c>
      <c r="AR681" s="10">
        <v>0</v>
      </c>
      <c r="AS681" s="10">
        <v>0</v>
      </c>
      <c r="AT681" s="10">
        <v>0</v>
      </c>
      <c r="AU681" s="10"/>
      <c r="AV681" s="10"/>
      <c r="AW681" s="10"/>
      <c r="AX681" s="10">
        <v>2024</v>
      </c>
      <c r="AY681" s="10" t="s">
        <v>5175</v>
      </c>
      <c r="AZ681" s="10" t="s">
        <v>4423</v>
      </c>
      <c r="BA681" s="10"/>
      <c r="BB681" s="10">
        <v>1</v>
      </c>
      <c r="BC681" s="10" t="s">
        <v>983</v>
      </c>
      <c r="BD681" s="10" t="s">
        <v>984</v>
      </c>
      <c r="BE681" s="10"/>
      <c r="BF681" s="10"/>
      <c r="BG681" s="10"/>
      <c r="BH681" s="10"/>
      <c r="BI681" s="10"/>
      <c r="BJ681" s="10"/>
      <c r="BK681" s="10"/>
      <c r="BL681" s="10"/>
      <c r="BM681" s="10"/>
      <c r="BN681" s="12" t="s">
        <v>230</v>
      </c>
      <c r="BO681" s="12" t="s">
        <v>5176</v>
      </c>
      <c r="BP681" s="10"/>
      <c r="BQ681" s="10" t="s">
        <v>91</v>
      </c>
      <c r="BR681" s="10">
        <v>2024</v>
      </c>
      <c r="BS681" s="10" t="str">
        <f>+_xlfn.XLOOKUP(Tabla1[[#This Row],[COD_ACT]],'[1]VF (2)'!$B:$B,'[1]VF (2)'!$AGD:$AGD)</f>
        <v>101;404;501;510</v>
      </c>
      <c r="BT681" s="10">
        <f>+_xlfn.XLOOKUP(Tabla1[[#This Row],[COD_ACT]],'[1]VF (2)'!$B:$B,'[1]VF (2)'!$AGC:$AGC)</f>
        <v>0</v>
      </c>
      <c r="BU681" s="10" t="e">
        <f>+_xlfn.XLOOKUP(Tabla1[[#This Row],[COD_ACT]],'[2]COMPACTO PUNTO Y COMA'!$A:$A,'[2]COMPACTO PUNTO Y COMA'!$C:$C)</f>
        <v>#N/A</v>
      </c>
      <c r="BV681" s="10" t="e">
        <f>+_xlfn.XLOOKUP(Tabla1[[#This Row],[COD_ACT]],[3]Sheet1!$A:$A,[3]Sheet1!$B:$B)</f>
        <v>#N/A</v>
      </c>
      <c r="BW681" s="14">
        <v>500</v>
      </c>
      <c r="BX681" s="10" t="s">
        <v>5177</v>
      </c>
      <c r="BY681" s="10"/>
      <c r="BZ681" s="10"/>
      <c r="CA681" s="10"/>
      <c r="CB681" s="10"/>
      <c r="CC681" s="10"/>
      <c r="CD681" s="10"/>
      <c r="CE681" s="10"/>
      <c r="CF681" s="10"/>
      <c r="CG681" s="10"/>
    </row>
    <row r="682" spans="1:85" hidden="1">
      <c r="A682" s="11" t="s">
        <v>5178</v>
      </c>
      <c r="B682" s="10">
        <v>5643</v>
      </c>
      <c r="C682" s="11" t="s">
        <v>86</v>
      </c>
      <c r="D682" s="10" t="s">
        <v>5179</v>
      </c>
      <c r="E682" s="10" t="s">
        <v>5180</v>
      </c>
      <c r="F682" s="10" t="s">
        <v>514</v>
      </c>
      <c r="G682" s="10"/>
      <c r="H682" s="10"/>
      <c r="I682" s="10"/>
      <c r="J682" s="10"/>
      <c r="K682" s="12" t="s">
        <v>5168</v>
      </c>
      <c r="L682" s="10" t="s">
        <v>91</v>
      </c>
      <c r="M682" s="10" t="s">
        <v>92</v>
      </c>
      <c r="N682" s="10" t="s">
        <v>91</v>
      </c>
      <c r="O682" s="10" t="s">
        <v>16</v>
      </c>
      <c r="P682" s="10" t="s">
        <v>93</v>
      </c>
      <c r="Q682" s="10">
        <v>1</v>
      </c>
      <c r="R682" s="10">
        <v>0</v>
      </c>
      <c r="S682" s="10">
        <v>0</v>
      </c>
      <c r="T682" s="10">
        <v>0</v>
      </c>
      <c r="U682" s="10">
        <v>0</v>
      </c>
      <c r="V682" s="10">
        <v>0</v>
      </c>
      <c r="W682" s="10">
        <v>0</v>
      </c>
      <c r="X682" s="10" t="s">
        <v>153</v>
      </c>
      <c r="Y682" s="10"/>
      <c r="Z682" s="10" t="s">
        <v>571</v>
      </c>
      <c r="AA682" s="10">
        <v>2044</v>
      </c>
      <c r="AB682" s="10" t="s">
        <v>572</v>
      </c>
      <c r="AC682" s="10" t="s">
        <v>5181</v>
      </c>
      <c r="AD682" s="10">
        <v>2014</v>
      </c>
      <c r="AE682" s="10" t="s">
        <v>116</v>
      </c>
      <c r="AF682" s="10" t="s">
        <v>117</v>
      </c>
      <c r="AG682" s="10"/>
      <c r="AH682" s="10">
        <v>0</v>
      </c>
      <c r="AI682" s="10">
        <v>0</v>
      </c>
      <c r="AJ682" s="10">
        <v>0</v>
      </c>
      <c r="AK682" s="10">
        <v>0</v>
      </c>
      <c r="AL682" s="10">
        <v>0</v>
      </c>
      <c r="AM682" s="10">
        <v>0</v>
      </c>
      <c r="AN682" s="10">
        <v>1</v>
      </c>
      <c r="AO682" s="10">
        <v>0</v>
      </c>
      <c r="AP682" s="10">
        <v>0</v>
      </c>
      <c r="AQ682" s="10">
        <v>0</v>
      </c>
      <c r="AR682" s="10">
        <v>0</v>
      </c>
      <c r="AS682" s="10">
        <v>0</v>
      </c>
      <c r="AT682" s="10">
        <v>0</v>
      </c>
      <c r="AU682" s="10"/>
      <c r="AV682" s="10"/>
      <c r="AW682" s="10"/>
      <c r="AX682" s="10">
        <v>2024</v>
      </c>
      <c r="AY682" s="10" t="s">
        <v>5182</v>
      </c>
      <c r="AZ682" s="10" t="s">
        <v>4423</v>
      </c>
      <c r="BA682" s="10"/>
      <c r="BB682" s="10">
        <v>1</v>
      </c>
      <c r="BC682" s="10" t="s">
        <v>854</v>
      </c>
      <c r="BD682" s="10" t="s">
        <v>855</v>
      </c>
      <c r="BE682" s="10"/>
      <c r="BF682" s="10"/>
      <c r="BG682" s="10"/>
      <c r="BH682" s="10"/>
      <c r="BI682" s="10"/>
      <c r="BJ682" s="10"/>
      <c r="BK682" s="10"/>
      <c r="BL682" s="10"/>
      <c r="BM682" s="10"/>
      <c r="BN682" s="12" t="s">
        <v>2829</v>
      </c>
      <c r="BO682" s="12" t="s">
        <v>538</v>
      </c>
      <c r="BP682" s="10"/>
      <c r="BQ682" s="10" t="s">
        <v>91</v>
      </c>
      <c r="BR682" s="10">
        <v>2024</v>
      </c>
      <c r="BS682" s="10" t="str">
        <f>+_xlfn.XLOOKUP(Tabla1[[#This Row],[COD_ACT]],'[1]VF (2)'!$B:$B,'[1]VF (2)'!$AGD:$AGD)</f>
        <v>101;505;507</v>
      </c>
      <c r="BT682" s="10">
        <f>+_xlfn.XLOOKUP(Tabla1[[#This Row],[COD_ACT]],'[1]VF (2)'!$B:$B,'[1]VF (2)'!$AGC:$AGC)</f>
        <v>0</v>
      </c>
      <c r="BU682" s="10" t="e">
        <f>+_xlfn.XLOOKUP(Tabla1[[#This Row],[COD_ACT]],'[2]COMPACTO PUNTO Y COMA'!$A:$A,'[2]COMPACTO PUNTO Y COMA'!$C:$C)</f>
        <v>#N/A</v>
      </c>
      <c r="BV682" s="10" t="e">
        <f>+_xlfn.XLOOKUP(Tabla1[[#This Row],[COD_ACT]],[3]Sheet1!$A:$A,[3]Sheet1!$B:$B)</f>
        <v>#N/A</v>
      </c>
      <c r="BW682" s="14">
        <v>500</v>
      </c>
      <c r="BX682" s="10" t="s">
        <v>5183</v>
      </c>
      <c r="BY682" s="10"/>
      <c r="BZ682" s="10"/>
      <c r="CA682" s="10"/>
      <c r="CB682" s="10"/>
      <c r="CC682" s="10"/>
      <c r="CD682" s="10"/>
      <c r="CE682" s="10"/>
      <c r="CF682" s="10"/>
      <c r="CG682" s="10"/>
    </row>
    <row r="683" spans="1:85" hidden="1">
      <c r="A683" s="10" t="s">
        <v>5184</v>
      </c>
      <c r="B683" s="10">
        <v>20958</v>
      </c>
      <c r="C683" s="11" t="s">
        <v>86</v>
      </c>
      <c r="D683" s="10" t="s">
        <v>5185</v>
      </c>
      <c r="E683" s="10" t="s">
        <v>5186</v>
      </c>
      <c r="F683" s="10" t="s">
        <v>514</v>
      </c>
      <c r="G683" s="10"/>
      <c r="H683" s="10"/>
      <c r="I683" s="10"/>
      <c r="J683" s="10"/>
      <c r="K683" s="12" t="s">
        <v>5187</v>
      </c>
      <c r="L683" s="10" t="s">
        <v>91</v>
      </c>
      <c r="M683" s="10" t="s">
        <v>92</v>
      </c>
      <c r="N683" s="10" t="s">
        <v>91</v>
      </c>
      <c r="O683" s="10" t="s">
        <v>16</v>
      </c>
      <c r="P683" s="10" t="s">
        <v>93</v>
      </c>
      <c r="Q683" s="10">
        <v>1</v>
      </c>
      <c r="R683" s="10">
        <v>0</v>
      </c>
      <c r="S683" s="10">
        <v>0</v>
      </c>
      <c r="T683" s="10">
        <v>0</v>
      </c>
      <c r="U683" s="10">
        <v>0</v>
      </c>
      <c r="V683" s="10">
        <v>0</v>
      </c>
      <c r="W683" s="10">
        <v>0</v>
      </c>
      <c r="X683" s="10" t="s">
        <v>112</v>
      </c>
      <c r="Y683" s="10"/>
      <c r="Z683" s="10" t="s">
        <v>2380</v>
      </c>
      <c r="AA683" s="10">
        <v>2075</v>
      </c>
      <c r="AB683" s="10" t="s">
        <v>2381</v>
      </c>
      <c r="AC683" s="10" t="s">
        <v>5188</v>
      </c>
      <c r="AD683" s="10">
        <v>2044</v>
      </c>
      <c r="AE683" s="10" t="s">
        <v>571</v>
      </c>
      <c r="AF683" s="10" t="s">
        <v>572</v>
      </c>
      <c r="AG683" s="10"/>
      <c r="AH683" s="10">
        <v>0</v>
      </c>
      <c r="AI683" s="10">
        <v>0</v>
      </c>
      <c r="AJ683" s="10">
        <v>0</v>
      </c>
      <c r="AK683" s="10">
        <v>0</v>
      </c>
      <c r="AL683" s="10">
        <v>0</v>
      </c>
      <c r="AM683" s="10">
        <v>0</v>
      </c>
      <c r="AN683" s="10">
        <v>1</v>
      </c>
      <c r="AO683" s="10"/>
      <c r="AP683" s="10"/>
      <c r="AQ683" s="10"/>
      <c r="AR683" s="10"/>
      <c r="AS683" s="10"/>
      <c r="AT683" s="10"/>
      <c r="AU683" s="10"/>
      <c r="AV683" s="10"/>
      <c r="AW683" s="10"/>
      <c r="AX683" s="10">
        <v>2024</v>
      </c>
      <c r="AY683" s="21" t="s">
        <v>5189</v>
      </c>
      <c r="AZ683" s="10" t="s">
        <v>4423</v>
      </c>
      <c r="BA683" s="10"/>
      <c r="BB683" s="10">
        <v>1</v>
      </c>
      <c r="BC683" s="10" t="s">
        <v>681</v>
      </c>
      <c r="BD683" s="10" t="s">
        <v>682</v>
      </c>
      <c r="BE683" s="10"/>
      <c r="BF683" s="10"/>
      <c r="BG683" s="10"/>
      <c r="BH683" s="10"/>
      <c r="BI683" s="10"/>
      <c r="BJ683" s="10"/>
      <c r="BK683" s="10"/>
      <c r="BL683" s="10"/>
      <c r="BM683" s="10"/>
      <c r="BN683" s="12">
        <v>2024</v>
      </c>
      <c r="BO683" s="12">
        <v>2024</v>
      </c>
      <c r="BP683" s="10"/>
      <c r="BQ683" s="10" t="s">
        <v>91</v>
      </c>
      <c r="BR683" s="10">
        <v>2024</v>
      </c>
      <c r="BS683" s="10" t="str">
        <f>+_xlfn.XLOOKUP(Tabla1[[#This Row],[COD_ACT]],'[1]VF (2)'!$B:$B,'[1]VF (2)'!$AGD:$AGD)</f>
        <v>101;203;507</v>
      </c>
      <c r="BT683" s="10" t="str">
        <f>+_xlfn.XLOOKUP(Tabla1[[#This Row],[COD_ACT]],'[1]VF (2)'!$B:$B,'[1]VF (2)'!$AGC:$AGC)</f>
        <v>102</v>
      </c>
      <c r="BU683" s="10" t="e">
        <f>+_xlfn.XLOOKUP(Tabla1[[#This Row],[COD_ACT]],'[2]COMPACTO PUNTO Y COMA'!$A:$A,'[2]COMPACTO PUNTO Y COMA'!$C:$C)</f>
        <v>#N/A</v>
      </c>
      <c r="BV683" s="10" t="e">
        <f>+_xlfn.XLOOKUP(Tabla1[[#This Row],[COD_ACT]],[3]Sheet1!$A:$A,[3]Sheet1!$B:$B)</f>
        <v>#N/A</v>
      </c>
      <c r="BW683" s="14" t="s">
        <v>107</v>
      </c>
      <c r="BX683" s="10" t="s">
        <v>5031</v>
      </c>
      <c r="BY683" s="10"/>
      <c r="BZ683" s="10"/>
      <c r="CA683" s="10"/>
      <c r="CB683" s="10"/>
      <c r="CC683" s="10"/>
      <c r="CD683" s="10"/>
      <c r="CE683" s="10"/>
      <c r="CF683" s="10"/>
      <c r="CG683" s="10"/>
    </row>
    <row r="684" spans="1:85" hidden="1">
      <c r="A684" s="10" t="s">
        <v>5190</v>
      </c>
      <c r="B684" s="10">
        <v>21711</v>
      </c>
      <c r="C684" s="11" t="s">
        <v>86</v>
      </c>
      <c r="D684" s="10" t="s">
        <v>5191</v>
      </c>
      <c r="E684" s="10" t="s">
        <v>5192</v>
      </c>
      <c r="F684" s="10" t="s">
        <v>514</v>
      </c>
      <c r="G684" s="10"/>
      <c r="H684" s="10"/>
      <c r="I684" s="10"/>
      <c r="J684" s="10"/>
      <c r="K684" s="12" t="s">
        <v>5193</v>
      </c>
      <c r="L684" s="10" t="s">
        <v>92</v>
      </c>
      <c r="M684" s="10" t="s">
        <v>92</v>
      </c>
      <c r="N684" s="10" t="s">
        <v>91</v>
      </c>
      <c r="O684" s="10" t="s">
        <v>16</v>
      </c>
      <c r="P684" s="10" t="s">
        <v>93</v>
      </c>
      <c r="Q684" s="10">
        <v>1</v>
      </c>
      <c r="R684" s="10">
        <v>0</v>
      </c>
      <c r="S684" s="10">
        <v>0</v>
      </c>
      <c r="T684" s="10">
        <v>0</v>
      </c>
      <c r="U684" s="10">
        <v>0</v>
      </c>
      <c r="V684" s="10">
        <v>0</v>
      </c>
      <c r="W684" s="10">
        <v>0</v>
      </c>
      <c r="X684" s="10" t="s">
        <v>153</v>
      </c>
      <c r="Y684" s="10"/>
      <c r="Z684" s="10" t="s">
        <v>762</v>
      </c>
      <c r="AA684" s="10">
        <v>2087</v>
      </c>
      <c r="AB684" s="10" t="s">
        <v>763</v>
      </c>
      <c r="AC684" s="10" t="s">
        <v>5194</v>
      </c>
      <c r="AD684" s="10">
        <v>2014</v>
      </c>
      <c r="AE684" s="10" t="s">
        <v>116</v>
      </c>
      <c r="AF684" s="10" t="s">
        <v>117</v>
      </c>
      <c r="AG684" s="10"/>
      <c r="AH684" s="10">
        <v>0</v>
      </c>
      <c r="AI684" s="10">
        <v>0</v>
      </c>
      <c r="AJ684" s="10">
        <v>0</v>
      </c>
      <c r="AK684" s="10">
        <v>0</v>
      </c>
      <c r="AL684" s="10">
        <v>0</v>
      </c>
      <c r="AM684" s="10">
        <v>0</v>
      </c>
      <c r="AN684" s="10">
        <v>1</v>
      </c>
      <c r="AO684" s="10"/>
      <c r="AP684" s="10"/>
      <c r="AQ684" s="10"/>
      <c r="AR684" s="10"/>
      <c r="AS684" s="10"/>
      <c r="AT684" s="10"/>
      <c r="AU684" s="10"/>
      <c r="AV684" s="10"/>
      <c r="AW684" s="10"/>
      <c r="AX684" s="10">
        <v>2024</v>
      </c>
      <c r="AY684" s="10" t="s">
        <v>5195</v>
      </c>
      <c r="AZ684" s="10" t="s">
        <v>4423</v>
      </c>
      <c r="BA684" s="10"/>
      <c r="BB684" s="10">
        <v>1</v>
      </c>
      <c r="BC684" s="10" t="s">
        <v>357</v>
      </c>
      <c r="BD684" s="10" t="s">
        <v>358</v>
      </c>
      <c r="BE684" s="10"/>
      <c r="BF684" s="10"/>
      <c r="BG684" s="10"/>
      <c r="BH684" s="10"/>
      <c r="BI684" s="10"/>
      <c r="BJ684" s="10"/>
      <c r="BK684" s="10"/>
      <c r="BL684" s="10"/>
      <c r="BM684" s="10"/>
      <c r="BN684" s="12">
        <v>2024</v>
      </c>
      <c r="BO684" s="12">
        <v>2024</v>
      </c>
      <c r="BP684" s="10"/>
      <c r="BQ684" s="10" t="s">
        <v>91</v>
      </c>
      <c r="BR684" s="10">
        <v>2024</v>
      </c>
      <c r="BS684" s="10" t="str">
        <f>+_xlfn.XLOOKUP(Tabla1[[#This Row],[COD_ACT]],'[1]VF (2)'!$B:$B,'[1]VF (2)'!$AGD:$AGD)</f>
        <v>101;102;203;307;404;505;510</v>
      </c>
      <c r="BT684" s="10">
        <f>+_xlfn.XLOOKUP(Tabla1[[#This Row],[COD_ACT]],'[1]VF (2)'!$B:$B,'[1]VF (2)'!$AGC:$AGC)</f>
        <v>0</v>
      </c>
      <c r="BU684" s="10" t="e">
        <f>+_xlfn.XLOOKUP(Tabla1[[#This Row],[COD_ACT]],'[2]COMPACTO PUNTO Y COMA'!$A:$A,'[2]COMPACTO PUNTO Y COMA'!$C:$C)</f>
        <v>#N/A</v>
      </c>
      <c r="BV684" s="10" t="e">
        <f>+_xlfn.XLOOKUP(Tabla1[[#This Row],[COD_ACT]],[3]Sheet1!$A:$A,[3]Sheet1!$B:$B)</f>
        <v>#N/A</v>
      </c>
      <c r="BW684" s="14">
        <v>500</v>
      </c>
      <c r="BX684" s="10" t="s">
        <v>5196</v>
      </c>
      <c r="BY684" s="10"/>
      <c r="BZ684" s="10"/>
      <c r="CA684" s="10"/>
      <c r="CB684" s="10"/>
      <c r="CC684" s="10"/>
      <c r="CD684" s="10"/>
      <c r="CE684" s="10"/>
      <c r="CF684" s="10"/>
      <c r="CG684" s="10"/>
    </row>
    <row r="685" spans="1:85" hidden="1">
      <c r="A685" s="10" t="s">
        <v>5197</v>
      </c>
      <c r="B685" s="10">
        <v>19773</v>
      </c>
      <c r="C685" s="11" t="s">
        <v>86</v>
      </c>
      <c r="D685" s="10" t="s">
        <v>5198</v>
      </c>
      <c r="E685" s="10" t="s">
        <v>5199</v>
      </c>
      <c r="F685" s="10" t="s">
        <v>514</v>
      </c>
      <c r="G685" s="10"/>
      <c r="H685" s="10"/>
      <c r="I685" s="10"/>
      <c r="J685" s="10"/>
      <c r="K685" s="12" t="s">
        <v>5200</v>
      </c>
      <c r="L685" s="10" t="s">
        <v>91</v>
      </c>
      <c r="M685" s="10" t="s">
        <v>92</v>
      </c>
      <c r="N685" s="10" t="s">
        <v>91</v>
      </c>
      <c r="O685" s="10" t="s">
        <v>16</v>
      </c>
      <c r="P685" s="10" t="s">
        <v>93</v>
      </c>
      <c r="Q685" s="10">
        <v>1</v>
      </c>
      <c r="R685" s="10">
        <v>0</v>
      </c>
      <c r="S685" s="10">
        <v>0</v>
      </c>
      <c r="T685" s="10">
        <v>0</v>
      </c>
      <c r="U685" s="10">
        <v>0</v>
      </c>
      <c r="V685" s="10">
        <v>0</v>
      </c>
      <c r="W685" s="10">
        <v>0</v>
      </c>
      <c r="X685" s="10" t="s">
        <v>94</v>
      </c>
      <c r="Y685" s="10"/>
      <c r="Z685" s="10" t="s">
        <v>1208</v>
      </c>
      <c r="AA685" s="10">
        <v>2026</v>
      </c>
      <c r="AB685" s="10" t="s">
        <v>1209</v>
      </c>
      <c r="AC685" s="10" t="s">
        <v>5201</v>
      </c>
      <c r="AD685" s="10">
        <v>2014</v>
      </c>
      <c r="AE685" s="10" t="s">
        <v>116</v>
      </c>
      <c r="AF685" s="10" t="s">
        <v>117</v>
      </c>
      <c r="AG685" s="10"/>
      <c r="AH685" s="10">
        <v>0</v>
      </c>
      <c r="AI685" s="10">
        <v>0</v>
      </c>
      <c r="AJ685" s="10">
        <v>0</v>
      </c>
      <c r="AK685" s="10">
        <v>0</v>
      </c>
      <c r="AL685" s="10">
        <v>0</v>
      </c>
      <c r="AM685" s="10">
        <v>0</v>
      </c>
      <c r="AN685" s="10">
        <v>1</v>
      </c>
      <c r="AO685" s="10">
        <v>0</v>
      </c>
      <c r="AP685" s="10">
        <v>0</v>
      </c>
      <c r="AQ685" s="10">
        <v>0</v>
      </c>
      <c r="AR685" s="10">
        <v>0</v>
      </c>
      <c r="AS685" s="10">
        <v>0</v>
      </c>
      <c r="AT685" s="10">
        <v>0</v>
      </c>
      <c r="AU685" s="10" t="s">
        <v>5202</v>
      </c>
      <c r="AV685" s="13" t="s">
        <v>5203</v>
      </c>
      <c r="AW685" s="10"/>
      <c r="AX685" s="10">
        <v>2024</v>
      </c>
      <c r="AY685" s="21" t="s">
        <v>5204</v>
      </c>
      <c r="AZ685" s="10" t="s">
        <v>4423</v>
      </c>
      <c r="BA685" s="10"/>
      <c r="BB685" s="10">
        <v>1</v>
      </c>
      <c r="BC685" s="10" t="s">
        <v>347</v>
      </c>
      <c r="BD685" s="10" t="s">
        <v>348</v>
      </c>
      <c r="BE685" s="10"/>
      <c r="BF685" s="10"/>
      <c r="BG685" s="10"/>
      <c r="BH685" s="10"/>
      <c r="BI685" s="10"/>
      <c r="BJ685" s="10"/>
      <c r="BK685" s="10"/>
      <c r="BL685" s="10"/>
      <c r="BM685" s="10"/>
      <c r="BN685" s="12" t="s">
        <v>4914</v>
      </c>
      <c r="BO685" s="12" t="s">
        <v>586</v>
      </c>
      <c r="BP685" s="10"/>
      <c r="BQ685" s="10" t="s">
        <v>91</v>
      </c>
      <c r="BR685" s="10">
        <v>2024</v>
      </c>
      <c r="BS685" s="10" t="str">
        <f>+_xlfn.XLOOKUP(Tabla1[[#This Row],[COD_ACT]],'[1]VF (2)'!$B:$B,'[1]VF (2)'!$AGD:$AGD)</f>
        <v>203;204;501;505;512</v>
      </c>
      <c r="BT685" s="10" t="str">
        <f>+_xlfn.XLOOKUP(Tabla1[[#This Row],[COD_ACT]],'[1]VF (2)'!$B:$B,'[1]VF (2)'!$AGC:$AGC)</f>
        <v>102</v>
      </c>
      <c r="BU685" s="10" t="e">
        <f>+_xlfn.XLOOKUP(Tabla1[[#This Row],[COD_ACT]],'[2]COMPACTO PUNTO Y COMA'!$A:$A,'[2]COMPACTO PUNTO Y COMA'!$C:$C)</f>
        <v>#N/A</v>
      </c>
      <c r="BV685" s="10" t="e">
        <f>+_xlfn.XLOOKUP(Tabla1[[#This Row],[COD_ACT]],[3]Sheet1!$A:$A,[3]Sheet1!$B:$B)</f>
        <v>#N/A</v>
      </c>
      <c r="BW685" s="14" t="s">
        <v>107</v>
      </c>
      <c r="BX685" s="10" t="s">
        <v>5205</v>
      </c>
      <c r="BY685" s="10"/>
      <c r="BZ685" s="10"/>
      <c r="CA685" s="10"/>
      <c r="CB685" s="10"/>
      <c r="CC685" s="10"/>
      <c r="CD685" s="10"/>
      <c r="CE685" s="10"/>
      <c r="CF685" s="10"/>
      <c r="CG685" s="10"/>
    </row>
    <row r="686" spans="1:85" hidden="1">
      <c r="A686" s="10" t="s">
        <v>5206</v>
      </c>
      <c r="B686" s="10">
        <v>21553</v>
      </c>
      <c r="C686" s="11" t="s">
        <v>86</v>
      </c>
      <c r="D686" s="10" t="s">
        <v>5207</v>
      </c>
      <c r="E686" s="10" t="s">
        <v>5208</v>
      </c>
      <c r="F686" s="10" t="s">
        <v>514</v>
      </c>
      <c r="G686" s="10"/>
      <c r="H686" s="10"/>
      <c r="I686" s="10"/>
      <c r="J686" s="10"/>
      <c r="K686" s="12" t="s">
        <v>5209</v>
      </c>
      <c r="L686" s="10" t="s">
        <v>91</v>
      </c>
      <c r="M686" s="10" t="s">
        <v>91</v>
      </c>
      <c r="N686" s="10" t="s">
        <v>92</v>
      </c>
      <c r="O686" s="10" t="s">
        <v>17</v>
      </c>
      <c r="P686" s="10" t="s">
        <v>204</v>
      </c>
      <c r="Q686" s="10">
        <v>0</v>
      </c>
      <c r="R686" s="10">
        <v>1</v>
      </c>
      <c r="S686" s="10">
        <v>0</v>
      </c>
      <c r="T686" s="10">
        <v>0</v>
      </c>
      <c r="U686" s="10">
        <v>0</v>
      </c>
      <c r="V686" s="10">
        <v>0</v>
      </c>
      <c r="W686" s="10">
        <v>0</v>
      </c>
      <c r="X686" s="10" t="s">
        <v>94</v>
      </c>
      <c r="Y686" s="10"/>
      <c r="Z686" s="10" t="s">
        <v>5210</v>
      </c>
      <c r="AA686" s="10">
        <v>2085</v>
      </c>
      <c r="AB686" s="10" t="s">
        <v>5211</v>
      </c>
      <c r="AC686" s="10" t="s">
        <v>5212</v>
      </c>
      <c r="AD686" s="10">
        <v>2028</v>
      </c>
      <c r="AE686" s="10" t="s">
        <v>1321</v>
      </c>
      <c r="AF686" s="10" t="s">
        <v>1322</v>
      </c>
      <c r="AG686" s="10"/>
      <c r="AH686" s="10">
        <v>0</v>
      </c>
      <c r="AI686" s="10">
        <v>0</v>
      </c>
      <c r="AJ686" s="10">
        <v>0</v>
      </c>
      <c r="AK686" s="10">
        <v>0</v>
      </c>
      <c r="AL686" s="10">
        <v>0</v>
      </c>
      <c r="AM686" s="10">
        <v>0</v>
      </c>
      <c r="AN686" s="10">
        <v>1</v>
      </c>
      <c r="AO686" s="10"/>
      <c r="AP686" s="10"/>
      <c r="AQ686" s="10"/>
      <c r="AR686" s="10"/>
      <c r="AS686" s="10"/>
      <c r="AT686" s="10"/>
      <c r="AU686" s="10"/>
      <c r="AV686" s="10"/>
      <c r="AW686" s="10"/>
      <c r="AX686" s="10">
        <v>2024</v>
      </c>
      <c r="AY686" s="10" t="s">
        <v>5213</v>
      </c>
      <c r="AZ686" s="10" t="s">
        <v>4423</v>
      </c>
      <c r="BA686" s="10"/>
      <c r="BB686" s="10">
        <v>1</v>
      </c>
      <c r="BC686" s="10" t="s">
        <v>347</v>
      </c>
      <c r="BD686" s="10" t="s">
        <v>348</v>
      </c>
      <c r="BE686" s="10"/>
      <c r="BF686" s="10"/>
      <c r="BG686" s="10"/>
      <c r="BH686" s="10"/>
      <c r="BI686" s="10"/>
      <c r="BJ686" s="10"/>
      <c r="BK686" s="10"/>
      <c r="BL686" s="10"/>
      <c r="BM686" s="10"/>
      <c r="BN686" s="12">
        <v>2024</v>
      </c>
      <c r="BO686" s="12">
        <v>2024</v>
      </c>
      <c r="BP686" s="10"/>
      <c r="BQ686" s="10" t="s">
        <v>91</v>
      </c>
      <c r="BR686" s="10">
        <v>2024</v>
      </c>
      <c r="BS686" s="10" t="str">
        <f>+_xlfn.XLOOKUP(Tabla1[[#This Row],[COD_ACT]],'[1]VF (2)'!$B:$B,'[1]VF (2)'!$AGD:$AGD)</f>
        <v>101;102;103;104;105</v>
      </c>
      <c r="BT686" s="10">
        <f>+_xlfn.XLOOKUP(Tabla1[[#This Row],[COD_ACT]],'[1]VF (2)'!$B:$B,'[1]VF (2)'!$AGC:$AGC)</f>
        <v>0</v>
      </c>
      <c r="BU686" s="10" t="e">
        <f>+_xlfn.XLOOKUP(Tabla1[[#This Row],[COD_ACT]],'[2]COMPACTO PUNTO Y COMA'!$A:$A,'[2]COMPACTO PUNTO Y COMA'!$C:$C)</f>
        <v>#N/A</v>
      </c>
      <c r="BV686" s="10" t="e">
        <f>+_xlfn.XLOOKUP(Tabla1[[#This Row],[COD_ACT]],[3]Sheet1!$A:$A,[3]Sheet1!$B:$B)</f>
        <v>#N/A</v>
      </c>
      <c r="BW686" s="14">
        <v>500</v>
      </c>
      <c r="BX686" s="10" t="s">
        <v>3112</v>
      </c>
      <c r="BY686" s="10"/>
      <c r="BZ686" s="10"/>
      <c r="CA686" s="10"/>
      <c r="CB686" s="10"/>
      <c r="CC686" s="10"/>
      <c r="CD686" s="10"/>
      <c r="CE686" s="10"/>
      <c r="CF686" s="10"/>
      <c r="CG686" s="10"/>
    </row>
    <row r="687" spans="1:85" hidden="1">
      <c r="A687" s="10" t="s">
        <v>5214</v>
      </c>
      <c r="B687" s="10">
        <v>7465</v>
      </c>
      <c r="C687" s="11" t="s">
        <v>86</v>
      </c>
      <c r="D687" s="10" t="s">
        <v>5215</v>
      </c>
      <c r="E687" s="10" t="s">
        <v>5216</v>
      </c>
      <c r="F687" s="10" t="s">
        <v>514</v>
      </c>
      <c r="G687" s="10"/>
      <c r="H687" s="10"/>
      <c r="I687" s="10"/>
      <c r="J687" s="10"/>
      <c r="K687" s="12" t="s">
        <v>5217</v>
      </c>
      <c r="L687" s="10" t="s">
        <v>92</v>
      </c>
      <c r="M687" s="10" t="s">
        <v>91</v>
      </c>
      <c r="N687" s="10" t="s">
        <v>92</v>
      </c>
      <c r="O687" s="10" t="s">
        <v>20</v>
      </c>
      <c r="P687" s="10" t="s">
        <v>807</v>
      </c>
      <c r="Q687" s="10">
        <v>0</v>
      </c>
      <c r="R687" s="10">
        <v>0</v>
      </c>
      <c r="S687" s="10">
        <v>0</v>
      </c>
      <c r="T687" s="10">
        <v>0</v>
      </c>
      <c r="U687" s="10">
        <v>1</v>
      </c>
      <c r="V687" s="10">
        <v>0</v>
      </c>
      <c r="W687" s="10">
        <v>0</v>
      </c>
      <c r="X687" s="10" t="s">
        <v>112</v>
      </c>
      <c r="Y687" s="10"/>
      <c r="Z687" s="10" t="s">
        <v>167</v>
      </c>
      <c r="AA687" s="10">
        <v>2004</v>
      </c>
      <c r="AB687" s="10" t="s">
        <v>168</v>
      </c>
      <c r="AC687" s="10" t="s">
        <v>5218</v>
      </c>
      <c r="AD687" s="10">
        <v>2006</v>
      </c>
      <c r="AE687" s="10" t="s">
        <v>170</v>
      </c>
      <c r="AF687" s="10" t="s">
        <v>171</v>
      </c>
      <c r="AG687" s="10"/>
      <c r="AH687" s="10">
        <v>0</v>
      </c>
      <c r="AI687" s="10">
        <v>0</v>
      </c>
      <c r="AJ687" s="10">
        <v>0</v>
      </c>
      <c r="AK687" s="10">
        <v>0</v>
      </c>
      <c r="AL687" s="10">
        <v>0</v>
      </c>
      <c r="AM687" s="10">
        <v>0</v>
      </c>
      <c r="AN687" s="10">
        <v>1</v>
      </c>
      <c r="AO687" s="10"/>
      <c r="AP687" s="10"/>
      <c r="AQ687" s="10"/>
      <c r="AR687" s="10"/>
      <c r="AS687" s="10"/>
      <c r="AT687" s="10"/>
      <c r="AU687" s="10"/>
      <c r="AV687" s="10"/>
      <c r="AW687" s="10"/>
      <c r="AX687" s="10">
        <v>2024</v>
      </c>
      <c r="AY687" s="10" t="s">
        <v>5219</v>
      </c>
      <c r="AZ687" s="10" t="s">
        <v>4423</v>
      </c>
      <c r="BA687" s="10"/>
      <c r="BB687" s="10">
        <v>1</v>
      </c>
      <c r="BC687" s="10" t="s">
        <v>681</v>
      </c>
      <c r="BD687" s="10" t="s">
        <v>682</v>
      </c>
      <c r="BE687" s="10"/>
      <c r="BF687" s="10"/>
      <c r="BG687" s="10"/>
      <c r="BH687" s="10"/>
      <c r="BI687" s="10"/>
      <c r="BJ687" s="10"/>
      <c r="BK687" s="10"/>
      <c r="BL687" s="10"/>
      <c r="BM687" s="10"/>
      <c r="BN687" s="12">
        <v>2024</v>
      </c>
      <c r="BO687" s="12">
        <v>2024</v>
      </c>
      <c r="BP687" s="10"/>
      <c r="BQ687" s="10" t="s">
        <v>91</v>
      </c>
      <c r="BR687" s="10">
        <v>2024</v>
      </c>
      <c r="BS687" s="10" t="str">
        <f>+_xlfn.XLOOKUP(Tabla1[[#This Row],[COD_ACT]],'[1]VF (2)'!$B:$B,'[1]VF (2)'!$AGD:$AGD)</f>
        <v>101;102;103;104;105;202;205;203;302;305;307;403;501;505;507;510;512</v>
      </c>
      <c r="BT687" s="10">
        <f>+_xlfn.XLOOKUP(Tabla1[[#This Row],[COD_ACT]],'[1]VF (2)'!$B:$B,'[1]VF (2)'!$AGC:$AGC)</f>
        <v>0</v>
      </c>
      <c r="BU687" s="10" t="e">
        <f>+_xlfn.XLOOKUP(Tabla1[[#This Row],[COD_ACT]],'[2]COMPACTO PUNTO Y COMA'!$A:$A,'[2]COMPACTO PUNTO Y COMA'!$C:$C)</f>
        <v>#N/A</v>
      </c>
      <c r="BV687" s="10" t="e">
        <f>+_xlfn.XLOOKUP(Tabla1[[#This Row],[COD_ACT]],[3]Sheet1!$A:$A,[3]Sheet1!$B:$B)</f>
        <v>#N/A</v>
      </c>
      <c r="BW687" s="14">
        <v>500</v>
      </c>
      <c r="BX687" s="10" t="s">
        <v>5220</v>
      </c>
      <c r="BY687" s="10"/>
      <c r="BZ687" s="10"/>
      <c r="CA687" s="10"/>
      <c r="CB687" s="10"/>
      <c r="CC687" s="10"/>
      <c r="CD687" s="10"/>
      <c r="CE687" s="10"/>
      <c r="CF687" s="10"/>
      <c r="CG687" s="10"/>
    </row>
    <row r="688" spans="1:85" hidden="1">
      <c r="A688" s="10" t="s">
        <v>5221</v>
      </c>
      <c r="B688" s="10">
        <v>23411</v>
      </c>
      <c r="C688" s="11" t="s">
        <v>86</v>
      </c>
      <c r="D688" s="10" t="s">
        <v>5222</v>
      </c>
      <c r="E688" s="10" t="s">
        <v>5223</v>
      </c>
      <c r="F688" s="10" t="s">
        <v>514</v>
      </c>
      <c r="G688" s="10"/>
      <c r="H688" s="10"/>
      <c r="I688" s="10"/>
      <c r="J688" s="10"/>
      <c r="K688" s="12" t="s">
        <v>5224</v>
      </c>
      <c r="L688" s="10" t="s">
        <v>91</v>
      </c>
      <c r="M688" s="10" t="s">
        <v>92</v>
      </c>
      <c r="N688" s="10" t="s">
        <v>91</v>
      </c>
      <c r="O688" s="10" t="s">
        <v>16</v>
      </c>
      <c r="P688" s="10" t="s">
        <v>93</v>
      </c>
      <c r="Q688" s="10">
        <v>1</v>
      </c>
      <c r="R688" s="10">
        <v>0</v>
      </c>
      <c r="S688" s="10">
        <v>0</v>
      </c>
      <c r="T688" s="10">
        <v>0</v>
      </c>
      <c r="U688" s="10">
        <v>0</v>
      </c>
      <c r="V688" s="10">
        <v>0</v>
      </c>
      <c r="W688" s="10">
        <v>0</v>
      </c>
      <c r="X688" s="10" t="s">
        <v>153</v>
      </c>
      <c r="Y688" s="10"/>
      <c r="Z688" s="10" t="s">
        <v>1208</v>
      </c>
      <c r="AA688" s="10">
        <v>2026</v>
      </c>
      <c r="AB688" s="10" t="s">
        <v>1209</v>
      </c>
      <c r="AC688" s="10" t="s">
        <v>5225</v>
      </c>
      <c r="AD688" s="10">
        <v>2014</v>
      </c>
      <c r="AE688" s="10" t="s">
        <v>116</v>
      </c>
      <c r="AF688" s="10" t="s">
        <v>117</v>
      </c>
      <c r="AG688" s="10"/>
      <c r="AH688" s="10">
        <v>0</v>
      </c>
      <c r="AI688" s="10">
        <v>0</v>
      </c>
      <c r="AJ688" s="10">
        <v>0</v>
      </c>
      <c r="AK688" s="10">
        <v>0</v>
      </c>
      <c r="AL688" s="10">
        <v>0</v>
      </c>
      <c r="AM688" s="10">
        <v>0</v>
      </c>
      <c r="AN688" s="10">
        <v>1</v>
      </c>
      <c r="AO688" s="10">
        <v>0</v>
      </c>
      <c r="AP688" s="10">
        <v>0</v>
      </c>
      <c r="AQ688" s="10">
        <v>0</v>
      </c>
      <c r="AR688" s="10">
        <v>0</v>
      </c>
      <c r="AS688" s="10">
        <v>0</v>
      </c>
      <c r="AT688" s="10">
        <v>0</v>
      </c>
      <c r="AU688" s="10"/>
      <c r="AV688" s="10"/>
      <c r="AW688" s="10"/>
      <c r="AX688" s="10">
        <v>2024</v>
      </c>
      <c r="AY688" s="10" t="s">
        <v>5226</v>
      </c>
      <c r="AZ688" s="10" t="s">
        <v>4423</v>
      </c>
      <c r="BA688" s="10"/>
      <c r="BB688" s="10">
        <v>1</v>
      </c>
      <c r="BC688" s="10" t="s">
        <v>854</v>
      </c>
      <c r="BD688" s="10" t="s">
        <v>855</v>
      </c>
      <c r="BE688" s="10"/>
      <c r="BF688" s="10"/>
      <c r="BG688" s="10"/>
      <c r="BH688" s="10"/>
      <c r="BI688" s="10"/>
      <c r="BJ688" s="10"/>
      <c r="BK688" s="10"/>
      <c r="BL688" s="10"/>
      <c r="BM688" s="10"/>
      <c r="BN688" s="12" t="s">
        <v>1691</v>
      </c>
      <c r="BO688" s="12" t="s">
        <v>4676</v>
      </c>
      <c r="BP688" s="10"/>
      <c r="BQ688" s="10" t="s">
        <v>91</v>
      </c>
      <c r="BR688" s="10">
        <v>2024</v>
      </c>
      <c r="BS688" s="10" t="str">
        <f>+_xlfn.XLOOKUP(Tabla1[[#This Row],[COD_ACT]],'[1]VF (2)'!$B:$B,'[1]VF (2)'!$AGD:$AGD)</f>
        <v>501</v>
      </c>
      <c r="BT688" s="10" t="str">
        <f>+_xlfn.XLOOKUP(Tabla1[[#This Row],[COD_ACT]],'[1]VF (2)'!$B:$B,'[1]VF (2)'!$AGC:$AGC)</f>
        <v>102</v>
      </c>
      <c r="BU688" s="10" t="e">
        <f>+_xlfn.XLOOKUP(Tabla1[[#This Row],[COD_ACT]],'[2]COMPACTO PUNTO Y COMA'!$A:$A,'[2]COMPACTO PUNTO Y COMA'!$C:$C)</f>
        <v>#N/A</v>
      </c>
      <c r="BV688" s="10" t="e">
        <f>+_xlfn.XLOOKUP(Tabla1[[#This Row],[COD_ACT]],[3]Sheet1!$A:$A,[3]Sheet1!$B:$B)</f>
        <v>#N/A</v>
      </c>
      <c r="BW688" s="14" t="s">
        <v>107</v>
      </c>
      <c r="BX688" s="10" t="s">
        <v>4861</v>
      </c>
      <c r="BY688" s="10"/>
      <c r="BZ688" s="10"/>
      <c r="CA688" s="10"/>
      <c r="CB688" s="10"/>
      <c r="CC688" s="10"/>
      <c r="CD688" s="10"/>
      <c r="CE688" s="10"/>
      <c r="CF688" s="10"/>
      <c r="CG688" s="10"/>
    </row>
    <row r="689" spans="1:85" hidden="1">
      <c r="A689" s="10" t="s">
        <v>5227</v>
      </c>
      <c r="B689" s="10">
        <v>23275</v>
      </c>
      <c r="C689" s="11" t="s">
        <v>86</v>
      </c>
      <c r="D689" s="10" t="s">
        <v>5228</v>
      </c>
      <c r="E689" s="10" t="s">
        <v>5229</v>
      </c>
      <c r="F689" s="10" t="s">
        <v>514</v>
      </c>
      <c r="G689" s="10"/>
      <c r="H689" s="10"/>
      <c r="I689" s="10"/>
      <c r="J689" s="10"/>
      <c r="K689" s="12" t="s">
        <v>5230</v>
      </c>
      <c r="L689" s="10" t="s">
        <v>91</v>
      </c>
      <c r="M689" s="10" t="s">
        <v>92</v>
      </c>
      <c r="N689" s="10" t="s">
        <v>91</v>
      </c>
      <c r="O689" s="10" t="s">
        <v>16</v>
      </c>
      <c r="P689" s="10" t="s">
        <v>93</v>
      </c>
      <c r="Q689" s="10">
        <v>1</v>
      </c>
      <c r="R689" s="10">
        <v>0</v>
      </c>
      <c r="S689" s="10">
        <v>0</v>
      </c>
      <c r="T689" s="10">
        <v>0</v>
      </c>
      <c r="U689" s="10">
        <v>0</v>
      </c>
      <c r="V689" s="10">
        <v>0</v>
      </c>
      <c r="W689" s="10">
        <v>0</v>
      </c>
      <c r="X689" s="10" t="s">
        <v>153</v>
      </c>
      <c r="Y689" s="10"/>
      <c r="Z689" s="10" t="s">
        <v>1237</v>
      </c>
      <c r="AA689" s="10">
        <v>2040</v>
      </c>
      <c r="AB689" s="10" t="s">
        <v>1238</v>
      </c>
      <c r="AC689" s="10" t="s">
        <v>5228</v>
      </c>
      <c r="AD689" s="10">
        <v>2014</v>
      </c>
      <c r="AE689" s="10" t="s">
        <v>116</v>
      </c>
      <c r="AF689" s="10" t="s">
        <v>117</v>
      </c>
      <c r="AG689" s="10"/>
      <c r="AH689" s="10">
        <v>0</v>
      </c>
      <c r="AI689" s="10">
        <v>0</v>
      </c>
      <c r="AJ689" s="10">
        <v>0</v>
      </c>
      <c r="AK689" s="10">
        <v>0</v>
      </c>
      <c r="AL689" s="10">
        <v>0</v>
      </c>
      <c r="AM689" s="10">
        <v>0</v>
      </c>
      <c r="AN689" s="10">
        <v>1</v>
      </c>
      <c r="AO689" s="10">
        <v>0</v>
      </c>
      <c r="AP689" s="10">
        <v>0</v>
      </c>
      <c r="AQ689" s="10">
        <v>0</v>
      </c>
      <c r="AR689" s="10">
        <v>0</v>
      </c>
      <c r="AS689" s="10">
        <v>0</v>
      </c>
      <c r="AT689" s="10">
        <v>0</v>
      </c>
      <c r="AU689" s="10"/>
      <c r="AV689" s="10"/>
      <c r="AW689" s="10"/>
      <c r="AX689" s="10">
        <v>2024</v>
      </c>
      <c r="AY689" s="21" t="s">
        <v>5231</v>
      </c>
      <c r="AZ689" s="10" t="s">
        <v>4423</v>
      </c>
      <c r="BA689" s="10"/>
      <c r="BB689" s="10">
        <v>1</v>
      </c>
      <c r="BC689" s="10" t="s">
        <v>156</v>
      </c>
      <c r="BD689" s="10" t="s">
        <v>157</v>
      </c>
      <c r="BE689" s="10"/>
      <c r="BF689" s="10"/>
      <c r="BG689" s="10"/>
      <c r="BH689" s="10"/>
      <c r="BI689" s="10"/>
      <c r="BJ689" s="10"/>
      <c r="BK689" s="10"/>
      <c r="BL689" s="10"/>
      <c r="BM689" s="10"/>
      <c r="BN689" s="12" t="s">
        <v>4698</v>
      </c>
      <c r="BO689" s="12" t="s">
        <v>2411</v>
      </c>
      <c r="BP689" s="10"/>
      <c r="BQ689" s="10" t="s">
        <v>91</v>
      </c>
      <c r="BR689" s="10">
        <v>2024</v>
      </c>
      <c r="BS689" s="10" t="str">
        <f>+_xlfn.XLOOKUP(Tabla1[[#This Row],[COD_ACT]],'[1]VF (2)'!$B:$B,'[1]VF (2)'!$AGD:$AGD)</f>
        <v>101</v>
      </c>
      <c r="BT689" s="10" t="str">
        <f>+_xlfn.XLOOKUP(Tabla1[[#This Row],[COD_ACT]],'[1]VF (2)'!$B:$B,'[1]VF (2)'!$AGC:$AGC)</f>
        <v>202</v>
      </c>
      <c r="BU689" s="10" t="e">
        <f>+_xlfn.XLOOKUP(Tabla1[[#This Row],[COD_ACT]],'[2]COMPACTO PUNTO Y COMA'!$A:$A,'[2]COMPACTO PUNTO Y COMA'!$C:$C)</f>
        <v>#N/A</v>
      </c>
      <c r="BV689" s="10" t="e">
        <f>+_xlfn.XLOOKUP(Tabla1[[#This Row],[COD_ACT]],[3]Sheet1!$A:$A,[3]Sheet1!$B:$B)</f>
        <v>#N/A</v>
      </c>
      <c r="BW689" s="14">
        <v>102</v>
      </c>
      <c r="BX689" s="10" t="s">
        <v>756</v>
      </c>
      <c r="BY689" s="10"/>
      <c r="BZ689" s="10"/>
      <c r="CA689" s="10"/>
      <c r="CB689" s="10"/>
      <c r="CC689" s="10"/>
      <c r="CD689" s="10"/>
      <c r="CE689" s="10"/>
      <c r="CF689" s="10"/>
      <c r="CG689" s="10"/>
    </row>
    <row r="690" spans="1:85">
      <c r="A690" s="10" t="s">
        <v>5232</v>
      </c>
      <c r="B690" s="10">
        <v>20980</v>
      </c>
      <c r="C690" s="11" t="s">
        <v>86</v>
      </c>
      <c r="D690" s="10" t="s">
        <v>5233</v>
      </c>
      <c r="E690" s="10" t="s">
        <v>5234</v>
      </c>
      <c r="F690" s="10" t="s">
        <v>514</v>
      </c>
      <c r="G690" s="10"/>
      <c r="H690" s="10"/>
      <c r="I690" s="10"/>
      <c r="J690" s="10"/>
      <c r="K690" s="12" t="s">
        <v>5235</v>
      </c>
      <c r="L690" s="10" t="s">
        <v>91</v>
      </c>
      <c r="M690" s="10" t="s">
        <v>92</v>
      </c>
      <c r="N690" s="10" t="s">
        <v>91</v>
      </c>
      <c r="O690" s="10" t="s">
        <v>16</v>
      </c>
      <c r="P690" s="10" t="s">
        <v>93</v>
      </c>
      <c r="Q690" s="10">
        <v>1</v>
      </c>
      <c r="R690" s="10">
        <v>0</v>
      </c>
      <c r="S690" s="10">
        <v>0</v>
      </c>
      <c r="T690" s="10">
        <v>0</v>
      </c>
      <c r="U690" s="10">
        <v>0</v>
      </c>
      <c r="V690" s="10">
        <v>0</v>
      </c>
      <c r="W690" s="10">
        <v>0</v>
      </c>
      <c r="X690" s="10" t="s">
        <v>458</v>
      </c>
      <c r="Y690" s="10"/>
      <c r="Z690" s="10" t="s">
        <v>571</v>
      </c>
      <c r="AA690" s="10">
        <v>2044</v>
      </c>
      <c r="AB690" s="10" t="s">
        <v>572</v>
      </c>
      <c r="AC690" s="10" t="s">
        <v>5236</v>
      </c>
      <c r="AD690" s="10">
        <v>2014</v>
      </c>
      <c r="AE690" s="10" t="s">
        <v>116</v>
      </c>
      <c r="AF690" s="10" t="s">
        <v>117</v>
      </c>
      <c r="AG690" s="10"/>
      <c r="AH690" s="10">
        <v>0</v>
      </c>
      <c r="AI690" s="10">
        <v>0</v>
      </c>
      <c r="AJ690" s="10">
        <v>0</v>
      </c>
      <c r="AK690" s="10">
        <v>0</v>
      </c>
      <c r="AL690" s="10">
        <v>0</v>
      </c>
      <c r="AM690" s="10">
        <v>0</v>
      </c>
      <c r="AN690" s="10">
        <v>1</v>
      </c>
      <c r="AO690" s="10">
        <v>0</v>
      </c>
      <c r="AP690" s="10">
        <v>0</v>
      </c>
      <c r="AQ690" s="10">
        <v>0</v>
      </c>
      <c r="AR690" s="10">
        <v>0</v>
      </c>
      <c r="AS690" s="10">
        <v>0</v>
      </c>
      <c r="AT690" s="10">
        <v>0</v>
      </c>
      <c r="AU690" s="10"/>
      <c r="AV690" s="10"/>
      <c r="AW690" s="10"/>
      <c r="AX690" s="10">
        <v>2024</v>
      </c>
      <c r="AY690" s="10" t="s">
        <v>5237</v>
      </c>
      <c r="AZ690" s="10" t="s">
        <v>4423</v>
      </c>
      <c r="BA690" s="10"/>
      <c r="BB690" s="10">
        <v>1</v>
      </c>
      <c r="BC690" s="10" t="s">
        <v>465</v>
      </c>
      <c r="BD690" s="10" t="s">
        <v>466</v>
      </c>
      <c r="BE690" s="10"/>
      <c r="BF690" s="10"/>
      <c r="BG690" s="10"/>
      <c r="BH690" s="10"/>
      <c r="BI690" s="10"/>
      <c r="BJ690" s="10"/>
      <c r="BK690" s="10"/>
      <c r="BL690" s="10"/>
      <c r="BM690" s="10"/>
      <c r="BN690" s="12" t="s">
        <v>586</v>
      </c>
      <c r="BO690" s="12" t="s">
        <v>3784</v>
      </c>
      <c r="BP690" s="10"/>
      <c r="BQ690" s="10" t="s">
        <v>91</v>
      </c>
      <c r="BR690" s="10">
        <v>2024</v>
      </c>
      <c r="BS690" s="10" t="str">
        <f>+_xlfn.XLOOKUP(Tabla1[[#This Row],[COD_ACT]],'[1]VF (2)'!$B:$B,'[1]VF (2)'!$AGD:$AGD)</f>
        <v>101;102;205;203;404;501;502;503;504;507;510</v>
      </c>
      <c r="BT690" s="10">
        <f>+_xlfn.XLOOKUP(Tabla1[[#This Row],[COD_ACT]],'[1]VF (2)'!$B:$B,'[1]VF (2)'!$AGC:$AGC)</f>
        <v>0</v>
      </c>
      <c r="BU690" s="10" t="e">
        <f>+_xlfn.XLOOKUP(Tabla1[[#This Row],[COD_ACT]],'[2]COMPACTO PUNTO Y COMA'!$A:$A,'[2]COMPACTO PUNTO Y COMA'!$C:$C)</f>
        <v>#N/A</v>
      </c>
      <c r="BV690" s="10" t="e">
        <f>+_xlfn.XLOOKUP(Tabla1[[#This Row],[COD_ACT]],[3]Sheet1!$A:$A,[3]Sheet1!$B:$B)</f>
        <v>#N/A</v>
      </c>
      <c r="BW690" s="14">
        <v>500</v>
      </c>
      <c r="BX690" s="10" t="s">
        <v>5238</v>
      </c>
      <c r="BY690" s="10"/>
      <c r="BZ690" s="10"/>
      <c r="CA690" s="10"/>
      <c r="CB690" s="10"/>
      <c r="CC690" s="10"/>
      <c r="CD690" s="10"/>
      <c r="CE690" s="10"/>
      <c r="CF690" s="10"/>
      <c r="CG690" s="10"/>
    </row>
    <row r="691" spans="1:85" hidden="1">
      <c r="A691" s="10" t="s">
        <v>5239</v>
      </c>
      <c r="B691" s="10">
        <v>19422</v>
      </c>
      <c r="C691" s="11" t="s">
        <v>86</v>
      </c>
      <c r="D691" s="10" t="s">
        <v>5240</v>
      </c>
      <c r="E691" s="10" t="s">
        <v>5241</v>
      </c>
      <c r="F691" s="10" t="s">
        <v>514</v>
      </c>
      <c r="G691" s="10"/>
      <c r="H691" s="10"/>
      <c r="I691" s="10"/>
      <c r="J691" s="10"/>
      <c r="K691" s="12" t="s">
        <v>5242</v>
      </c>
      <c r="L691" s="10" t="s">
        <v>91</v>
      </c>
      <c r="M691" s="10" t="s">
        <v>92</v>
      </c>
      <c r="N691" s="10" t="s">
        <v>91</v>
      </c>
      <c r="O691" s="10" t="s">
        <v>16</v>
      </c>
      <c r="P691" s="10" t="s">
        <v>93</v>
      </c>
      <c r="Q691" s="10">
        <v>1</v>
      </c>
      <c r="R691" s="10">
        <v>0</v>
      </c>
      <c r="S691" s="10">
        <v>0</v>
      </c>
      <c r="T691" s="10">
        <v>0</v>
      </c>
      <c r="U691" s="10">
        <v>0</v>
      </c>
      <c r="V691" s="10">
        <v>0</v>
      </c>
      <c r="W691" s="10">
        <v>0</v>
      </c>
      <c r="X691" s="10" t="s">
        <v>153</v>
      </c>
      <c r="Y691" s="10"/>
      <c r="Z691" s="10" t="s">
        <v>571</v>
      </c>
      <c r="AA691" s="10">
        <v>2044</v>
      </c>
      <c r="AB691" s="10" t="s">
        <v>572</v>
      </c>
      <c r="AC691" s="10" t="s">
        <v>5243</v>
      </c>
      <c r="AD691" s="10">
        <v>2014</v>
      </c>
      <c r="AE691" s="10" t="s">
        <v>116</v>
      </c>
      <c r="AF691" s="10" t="s">
        <v>117</v>
      </c>
      <c r="AG691" s="10"/>
      <c r="AH691" s="10">
        <v>0</v>
      </c>
      <c r="AI691" s="10">
        <v>0</v>
      </c>
      <c r="AJ691" s="10">
        <v>0</v>
      </c>
      <c r="AK691" s="10">
        <v>0</v>
      </c>
      <c r="AL691" s="10">
        <v>0</v>
      </c>
      <c r="AM691" s="10">
        <v>0</v>
      </c>
      <c r="AN691" s="10">
        <v>1</v>
      </c>
      <c r="AO691" s="10">
        <v>0</v>
      </c>
      <c r="AP691" s="10">
        <v>0</v>
      </c>
      <c r="AQ691" s="10">
        <v>0</v>
      </c>
      <c r="AR691" s="10">
        <v>0</v>
      </c>
      <c r="AS691" s="10">
        <v>0</v>
      </c>
      <c r="AT691" s="10">
        <v>0</v>
      </c>
      <c r="AU691" s="10"/>
      <c r="AV691" s="10"/>
      <c r="AW691" s="10"/>
      <c r="AX691" s="10">
        <v>2024</v>
      </c>
      <c r="AY691" s="10" t="s">
        <v>5244</v>
      </c>
      <c r="AZ691" s="10" t="s">
        <v>4423</v>
      </c>
      <c r="BA691" s="10"/>
      <c r="BB691" s="10">
        <v>1</v>
      </c>
      <c r="BC691" s="10" t="s">
        <v>735</v>
      </c>
      <c r="BD691" s="10" t="s">
        <v>736</v>
      </c>
      <c r="BE691" s="10"/>
      <c r="BF691" s="10"/>
      <c r="BG691" s="10"/>
      <c r="BH691" s="10"/>
      <c r="BI691" s="10"/>
      <c r="BJ691" s="10"/>
      <c r="BK691" s="10"/>
      <c r="BL691" s="10"/>
      <c r="BM691" s="10"/>
      <c r="BN691" s="12" t="s">
        <v>1691</v>
      </c>
      <c r="BO691" s="12" t="s">
        <v>2771</v>
      </c>
      <c r="BP691" s="10"/>
      <c r="BQ691" s="10" t="s">
        <v>91</v>
      </c>
      <c r="BR691" s="10">
        <v>2024</v>
      </c>
      <c r="BS691" s="10" t="str">
        <f>+_xlfn.XLOOKUP(Tabla1[[#This Row],[COD_ACT]],'[1]VF (2)'!$B:$B,'[1]VF (2)'!$AGD:$AGD)</f>
        <v>102;202;205;203;403</v>
      </c>
      <c r="BT691" s="10">
        <f>+_xlfn.XLOOKUP(Tabla1[[#This Row],[COD_ACT]],'[1]VF (2)'!$B:$B,'[1]VF (2)'!$AGC:$AGC)</f>
        <v>0</v>
      </c>
      <c r="BU691" s="10" t="e">
        <f>+_xlfn.XLOOKUP(Tabla1[[#This Row],[COD_ACT]],'[2]COMPACTO PUNTO Y COMA'!$A:$A,'[2]COMPACTO PUNTO Y COMA'!$C:$C)</f>
        <v>#N/A</v>
      </c>
      <c r="BV691" s="10" t="e">
        <f>+_xlfn.XLOOKUP(Tabla1[[#This Row],[COD_ACT]],[3]Sheet1!$A:$A,[3]Sheet1!$B:$B)</f>
        <v>#N/A</v>
      </c>
      <c r="BW691" s="14">
        <v>500</v>
      </c>
      <c r="BX691" s="10" t="s">
        <v>5245</v>
      </c>
      <c r="BY691" s="10"/>
      <c r="BZ691" s="10"/>
      <c r="CA691" s="10"/>
      <c r="CB691" s="10"/>
      <c r="CC691" s="10"/>
      <c r="CD691" s="10"/>
      <c r="CE691" s="10"/>
      <c r="CF691" s="10"/>
      <c r="CG691" s="10"/>
    </row>
    <row r="692" spans="1:85" hidden="1">
      <c r="A692" s="11" t="s">
        <v>5246</v>
      </c>
      <c r="B692" s="10">
        <v>5220</v>
      </c>
      <c r="C692" s="11" t="s">
        <v>86</v>
      </c>
      <c r="D692" s="10" t="s">
        <v>5247</v>
      </c>
      <c r="E692" s="10" t="s">
        <v>5248</v>
      </c>
      <c r="F692" s="10" t="s">
        <v>514</v>
      </c>
      <c r="G692" s="10"/>
      <c r="H692" s="10"/>
      <c r="I692" s="10"/>
      <c r="J692" s="10"/>
      <c r="K692" s="12" t="s">
        <v>4443</v>
      </c>
      <c r="L692" s="10" t="s">
        <v>91</v>
      </c>
      <c r="M692" s="10" t="s">
        <v>91</v>
      </c>
      <c r="N692" s="10" t="s">
        <v>92</v>
      </c>
      <c r="O692" s="10" t="s">
        <v>18</v>
      </c>
      <c r="P692" s="10" t="s">
        <v>489</v>
      </c>
      <c r="Q692" s="10">
        <v>0</v>
      </c>
      <c r="R692" s="10">
        <v>0</v>
      </c>
      <c r="S692" s="10">
        <v>1</v>
      </c>
      <c r="T692" s="10">
        <v>0</v>
      </c>
      <c r="U692" s="10">
        <v>0</v>
      </c>
      <c r="V692" s="10">
        <v>0</v>
      </c>
      <c r="W692" s="10">
        <v>0</v>
      </c>
      <c r="X692" s="10" t="s">
        <v>153</v>
      </c>
      <c r="Y692" s="10"/>
      <c r="Z692" s="10" t="s">
        <v>571</v>
      </c>
      <c r="AA692" s="10">
        <v>2044</v>
      </c>
      <c r="AB692" s="10" t="s">
        <v>572</v>
      </c>
      <c r="AC692" s="10" t="s">
        <v>5247</v>
      </c>
      <c r="AD692" s="10">
        <v>2014</v>
      </c>
      <c r="AE692" s="10" t="s">
        <v>116</v>
      </c>
      <c r="AF692" s="10" t="s">
        <v>117</v>
      </c>
      <c r="AG692" s="10"/>
      <c r="AH692" s="10">
        <v>0</v>
      </c>
      <c r="AI692" s="10">
        <v>0</v>
      </c>
      <c r="AJ692" s="10">
        <v>0</v>
      </c>
      <c r="AK692" s="10">
        <v>0</v>
      </c>
      <c r="AL692" s="10">
        <v>0</v>
      </c>
      <c r="AM692" s="10">
        <v>0</v>
      </c>
      <c r="AN692" s="10">
        <v>1</v>
      </c>
      <c r="AO692" s="10"/>
      <c r="AP692" s="10"/>
      <c r="AQ692" s="10"/>
      <c r="AR692" s="10"/>
      <c r="AS692" s="10"/>
      <c r="AT692" s="10"/>
      <c r="AU692" s="10"/>
      <c r="AV692" s="10"/>
      <c r="AW692" s="10"/>
      <c r="AX692" s="10">
        <v>2024</v>
      </c>
      <c r="AY692" s="10" t="s">
        <v>5249</v>
      </c>
      <c r="AZ692" s="10" t="s">
        <v>4423</v>
      </c>
      <c r="BA692" s="10"/>
      <c r="BB692" s="10">
        <v>1</v>
      </c>
      <c r="BC692" s="10" t="s">
        <v>357</v>
      </c>
      <c r="BD692" s="10" t="s">
        <v>358</v>
      </c>
      <c r="BE692" s="10"/>
      <c r="BF692" s="10"/>
      <c r="BG692" s="10"/>
      <c r="BH692" s="10"/>
      <c r="BI692" s="10"/>
      <c r="BJ692" s="10"/>
      <c r="BK692" s="10"/>
      <c r="BL692" s="10"/>
      <c r="BM692" s="10"/>
      <c r="BN692" s="12">
        <v>2024</v>
      </c>
      <c r="BO692" s="12">
        <v>2024</v>
      </c>
      <c r="BP692" s="10"/>
      <c r="BQ692" s="10" t="s">
        <v>91</v>
      </c>
      <c r="BR692" s="10">
        <v>2024</v>
      </c>
      <c r="BS692" s="10" t="str">
        <f>+_xlfn.XLOOKUP(Tabla1[[#This Row],[COD_ACT]],'[1]VF (2)'!$B:$B,'[1]VF (2)'!$AGD:$AGD)</f>
        <v>101;104;203;507</v>
      </c>
      <c r="BT692" s="10">
        <f>+_xlfn.XLOOKUP(Tabla1[[#This Row],[COD_ACT]],'[1]VF (2)'!$B:$B,'[1]VF (2)'!$AGC:$AGC)</f>
        <v>102</v>
      </c>
      <c r="BU692" s="10" t="e">
        <f>+_xlfn.XLOOKUP(Tabla1[[#This Row],[COD_ACT]],'[2]COMPACTO PUNTO Y COMA'!$A:$A,'[2]COMPACTO PUNTO Y COMA'!$C:$C)</f>
        <v>#N/A</v>
      </c>
      <c r="BV692" s="10" t="e">
        <f>+_xlfn.XLOOKUP(Tabla1[[#This Row],[COD_ACT]],[3]Sheet1!$A:$A,[3]Sheet1!$B:$B)</f>
        <v>#N/A</v>
      </c>
      <c r="BW692" s="14">
        <v>102</v>
      </c>
      <c r="BX692" s="10" t="s">
        <v>5250</v>
      </c>
      <c r="BY692" s="10"/>
      <c r="BZ692" s="10"/>
      <c r="CA692" s="10"/>
      <c r="CB692" s="10"/>
      <c r="CC692" s="10"/>
      <c r="CD692" s="10"/>
      <c r="CE692" s="10"/>
      <c r="CF692" s="10"/>
      <c r="CG692" s="10"/>
    </row>
    <row r="693" spans="1:85" hidden="1">
      <c r="A693" s="10" t="s">
        <v>5251</v>
      </c>
      <c r="B693" s="10">
        <v>22870</v>
      </c>
      <c r="C693" s="11" t="s">
        <v>86</v>
      </c>
      <c r="D693" s="10" t="s">
        <v>5252</v>
      </c>
      <c r="E693" s="10" t="s">
        <v>5253</v>
      </c>
      <c r="F693" s="10" t="s">
        <v>514</v>
      </c>
      <c r="G693" s="10"/>
      <c r="H693" s="10"/>
      <c r="I693" s="10"/>
      <c r="J693" s="10"/>
      <c r="K693" s="12" t="s">
        <v>5254</v>
      </c>
      <c r="L693" s="10" t="s">
        <v>91</v>
      </c>
      <c r="M693" s="10" t="s">
        <v>92</v>
      </c>
      <c r="N693" s="10" t="s">
        <v>91</v>
      </c>
      <c r="O693" s="10" t="s">
        <v>16</v>
      </c>
      <c r="P693" s="10" t="s">
        <v>93</v>
      </c>
      <c r="Q693" s="10">
        <v>1</v>
      </c>
      <c r="R693" s="10">
        <v>0</v>
      </c>
      <c r="S693" s="10">
        <v>0</v>
      </c>
      <c r="T693" s="10">
        <v>0</v>
      </c>
      <c r="U693" s="10">
        <v>0</v>
      </c>
      <c r="V693" s="10">
        <v>0</v>
      </c>
      <c r="W693" s="10">
        <v>0</v>
      </c>
      <c r="X693" s="10" t="s">
        <v>222</v>
      </c>
      <c r="Y693" s="10"/>
      <c r="Z693" s="10" t="s">
        <v>762</v>
      </c>
      <c r="AA693" s="10">
        <v>2087</v>
      </c>
      <c r="AB693" s="10" t="s">
        <v>763</v>
      </c>
      <c r="AC693" s="10" t="s">
        <v>5255</v>
      </c>
      <c r="AD693" s="10">
        <v>2014</v>
      </c>
      <c r="AE693" s="10" t="s">
        <v>116</v>
      </c>
      <c r="AF693" s="10" t="s">
        <v>117</v>
      </c>
      <c r="AG693" s="10"/>
      <c r="AH693" s="10">
        <v>0</v>
      </c>
      <c r="AI693" s="10">
        <v>0</v>
      </c>
      <c r="AJ693" s="10">
        <v>0</v>
      </c>
      <c r="AK693" s="10">
        <v>0</v>
      </c>
      <c r="AL693" s="10">
        <v>0</v>
      </c>
      <c r="AM693" s="10">
        <v>0</v>
      </c>
      <c r="AN693" s="10">
        <v>1</v>
      </c>
      <c r="AO693" s="10">
        <v>0</v>
      </c>
      <c r="AP693" s="10">
        <v>0</v>
      </c>
      <c r="AQ693" s="10">
        <v>0</v>
      </c>
      <c r="AR693" s="10">
        <v>0</v>
      </c>
      <c r="AS693" s="10">
        <v>0</v>
      </c>
      <c r="AT693" s="10">
        <v>0</v>
      </c>
      <c r="AU693" s="10"/>
      <c r="AV693" s="10"/>
      <c r="AW693" s="10"/>
      <c r="AX693" s="10">
        <v>2024</v>
      </c>
      <c r="AY693" s="10" t="s">
        <v>5256</v>
      </c>
      <c r="AZ693" s="10" t="s">
        <v>4423</v>
      </c>
      <c r="BA693" s="10"/>
      <c r="BB693" s="10">
        <v>1</v>
      </c>
      <c r="BC693" s="10" t="s">
        <v>5257</v>
      </c>
      <c r="BD693" s="10" t="s">
        <v>5258</v>
      </c>
      <c r="BE693" s="10"/>
      <c r="BF693" s="10"/>
      <c r="BG693" s="10"/>
      <c r="BH693" s="10"/>
      <c r="BI693" s="10"/>
      <c r="BJ693" s="10"/>
      <c r="BK693" s="10"/>
      <c r="BL693" s="10"/>
      <c r="BM693" s="10"/>
      <c r="BN693" s="12" t="s">
        <v>4675</v>
      </c>
      <c r="BO693" s="12" t="s">
        <v>4997</v>
      </c>
      <c r="BP693" s="10"/>
      <c r="BQ693" s="10" t="s">
        <v>91</v>
      </c>
      <c r="BR693" s="10">
        <v>2024</v>
      </c>
      <c r="BS693" s="10" t="str">
        <f>+_xlfn.XLOOKUP(Tabla1[[#This Row],[COD_ACT]],'[1]VF (2)'!$B:$B,'[1]VF (2)'!$AGD:$AGD)</f>
        <v>101;103;104;105</v>
      </c>
      <c r="BT693" s="10">
        <f>+_xlfn.XLOOKUP(Tabla1[[#This Row],[COD_ACT]],'[1]VF (2)'!$B:$B,'[1]VF (2)'!$AGC:$AGC)</f>
        <v>0</v>
      </c>
      <c r="BU693" s="10" t="e">
        <f>+_xlfn.XLOOKUP(Tabla1[[#This Row],[COD_ACT]],'[2]COMPACTO PUNTO Y COMA'!$A:$A,'[2]COMPACTO PUNTO Y COMA'!$C:$C)</f>
        <v>#N/A</v>
      </c>
      <c r="BV693" s="10" t="e">
        <f>+_xlfn.XLOOKUP(Tabla1[[#This Row],[COD_ACT]],[3]Sheet1!$A:$A,[3]Sheet1!$B:$B)</f>
        <v>#N/A</v>
      </c>
      <c r="BW693" s="14">
        <v>500</v>
      </c>
      <c r="BX693" s="10" t="s">
        <v>4536</v>
      </c>
      <c r="BY693" s="10"/>
      <c r="BZ693" s="10"/>
      <c r="CA693" s="10"/>
      <c r="CB693" s="10"/>
      <c r="CC693" s="10"/>
      <c r="CD693" s="10"/>
      <c r="CE693" s="10"/>
      <c r="CF693" s="10"/>
      <c r="CG693" s="10"/>
    </row>
    <row r="694" spans="1:85" hidden="1">
      <c r="A694" s="10" t="s">
        <v>5259</v>
      </c>
      <c r="B694" s="10">
        <v>34037</v>
      </c>
      <c r="C694" s="11" t="s">
        <v>86</v>
      </c>
      <c r="D694" s="10" t="s">
        <v>5260</v>
      </c>
      <c r="E694" s="10" t="s">
        <v>5261</v>
      </c>
      <c r="F694" s="10" t="s">
        <v>514</v>
      </c>
      <c r="G694" s="10"/>
      <c r="H694" s="10"/>
      <c r="I694" s="10"/>
      <c r="J694" s="10"/>
      <c r="K694" s="12" t="s">
        <v>4547</v>
      </c>
      <c r="L694" s="10" t="s">
        <v>91</v>
      </c>
      <c r="M694" s="10" t="s">
        <v>92</v>
      </c>
      <c r="N694" s="10" t="s">
        <v>91</v>
      </c>
      <c r="O694" s="10" t="s">
        <v>16</v>
      </c>
      <c r="P694" s="10" t="s">
        <v>93</v>
      </c>
      <c r="Q694" s="10">
        <v>1</v>
      </c>
      <c r="R694" s="10">
        <v>0</v>
      </c>
      <c r="S694" s="10">
        <v>0</v>
      </c>
      <c r="T694" s="10">
        <v>0</v>
      </c>
      <c r="U694" s="10">
        <v>0</v>
      </c>
      <c r="V694" s="10">
        <v>0</v>
      </c>
      <c r="W694" s="10">
        <v>0</v>
      </c>
      <c r="X694" s="10" t="s">
        <v>112</v>
      </c>
      <c r="Y694" s="10"/>
      <c r="Z694" s="10" t="s">
        <v>762</v>
      </c>
      <c r="AA694" s="10">
        <v>2087</v>
      </c>
      <c r="AB694" s="10" t="s">
        <v>763</v>
      </c>
      <c r="AC694" s="10" t="s">
        <v>5260</v>
      </c>
      <c r="AD694" s="10">
        <v>2014</v>
      </c>
      <c r="AE694" s="10" t="s">
        <v>116</v>
      </c>
      <c r="AF694" s="10" t="s">
        <v>117</v>
      </c>
      <c r="AG694" s="10"/>
      <c r="AH694" s="10">
        <v>0</v>
      </c>
      <c r="AI694" s="10">
        <v>0</v>
      </c>
      <c r="AJ694" s="10">
        <v>0</v>
      </c>
      <c r="AK694" s="10">
        <v>0</v>
      </c>
      <c r="AL694" s="10">
        <v>0</v>
      </c>
      <c r="AM694" s="10">
        <v>0</v>
      </c>
      <c r="AN694" s="10">
        <v>1</v>
      </c>
      <c r="AO694" s="10">
        <v>0</v>
      </c>
      <c r="AP694" s="10">
        <v>0</v>
      </c>
      <c r="AQ694" s="10">
        <v>0</v>
      </c>
      <c r="AR694" s="10">
        <v>0</v>
      </c>
      <c r="AS694" s="10">
        <v>0</v>
      </c>
      <c r="AT694" s="10">
        <v>0</v>
      </c>
      <c r="AU694" s="13" t="s">
        <v>4548</v>
      </c>
      <c r="AV694" s="13" t="s">
        <v>4548</v>
      </c>
      <c r="AW694" s="10"/>
      <c r="AX694" s="10">
        <v>2024</v>
      </c>
      <c r="AY694" s="10" t="s">
        <v>5262</v>
      </c>
      <c r="AZ694" s="10" t="s">
        <v>4423</v>
      </c>
      <c r="BA694" s="10"/>
      <c r="BB694" s="10">
        <v>1</v>
      </c>
      <c r="BC694" s="10" t="s">
        <v>1681</v>
      </c>
      <c r="BD694" s="10" t="s">
        <v>1682</v>
      </c>
      <c r="BE694" s="10"/>
      <c r="BF694" s="10"/>
      <c r="BG694" s="10"/>
      <c r="BH694" s="10"/>
      <c r="BI694" s="10"/>
      <c r="BJ694" s="10"/>
      <c r="BK694" s="10"/>
      <c r="BL694" s="10"/>
      <c r="BM694" s="10"/>
      <c r="BN694" s="12" t="s">
        <v>1691</v>
      </c>
      <c r="BO694" s="12" t="s">
        <v>1692</v>
      </c>
      <c r="BP694" s="10"/>
      <c r="BQ694" s="10" t="s">
        <v>91</v>
      </c>
      <c r="BR694" s="10">
        <v>2024</v>
      </c>
      <c r="BS694" s="10" t="str">
        <f>+_xlfn.XLOOKUP(Tabla1[[#This Row],[COD_ACT]],'[1]VF (2)'!$B:$B,'[1]VF (2)'!$AGD:$AGD)</f>
        <v>501;505;507</v>
      </c>
      <c r="BT694" s="10">
        <f>+_xlfn.XLOOKUP(Tabla1[[#This Row],[COD_ACT]],'[1]VF (2)'!$B:$B,'[1]VF (2)'!$AGC:$AGC)</f>
        <v>0</v>
      </c>
      <c r="BU694" s="10" t="e">
        <f>+_xlfn.XLOOKUP(Tabla1[[#This Row],[COD_ACT]],'[2]COMPACTO PUNTO Y COMA'!$A:$A,'[2]COMPACTO PUNTO Y COMA'!$C:$C)</f>
        <v>#N/A</v>
      </c>
      <c r="BV694" s="10" t="e">
        <f>+_xlfn.XLOOKUP(Tabla1[[#This Row],[COD_ACT]],[3]Sheet1!$A:$A,[3]Sheet1!$B:$B)</f>
        <v>#N/A</v>
      </c>
      <c r="BW694" s="14">
        <v>500</v>
      </c>
      <c r="BX694" s="10" t="s">
        <v>4550</v>
      </c>
      <c r="BY694" s="10"/>
      <c r="BZ694" s="10"/>
      <c r="CA694" s="10"/>
      <c r="CB694" s="10"/>
      <c r="CC694" s="10"/>
      <c r="CD694" s="10"/>
      <c r="CE694" s="10"/>
      <c r="CF694" s="10"/>
      <c r="CG694" s="10"/>
    </row>
    <row r="695" spans="1:85" hidden="1">
      <c r="A695" s="10" t="s">
        <v>5263</v>
      </c>
      <c r="B695" s="10">
        <v>21293</v>
      </c>
      <c r="C695" s="11" t="s">
        <v>86</v>
      </c>
      <c r="D695" s="10" t="s">
        <v>5264</v>
      </c>
      <c r="E695" s="10" t="s">
        <v>5265</v>
      </c>
      <c r="F695" s="10" t="s">
        <v>514</v>
      </c>
      <c r="G695" s="10"/>
      <c r="H695" s="10"/>
      <c r="I695" s="10"/>
      <c r="J695" s="10"/>
      <c r="K695" s="12" t="s">
        <v>5266</v>
      </c>
      <c r="L695" s="10" t="s">
        <v>92</v>
      </c>
      <c r="M695" s="10" t="s">
        <v>92</v>
      </c>
      <c r="N695" s="10" t="s">
        <v>91</v>
      </c>
      <c r="O695" s="10" t="s">
        <v>16</v>
      </c>
      <c r="P695" s="10" t="s">
        <v>93</v>
      </c>
      <c r="Q695" s="10">
        <v>1</v>
      </c>
      <c r="R695" s="10">
        <v>0</v>
      </c>
      <c r="S695" s="10">
        <v>0</v>
      </c>
      <c r="T695" s="10">
        <v>0</v>
      </c>
      <c r="U695" s="10">
        <v>0</v>
      </c>
      <c r="V695" s="10">
        <v>0</v>
      </c>
      <c r="W695" s="10">
        <v>0</v>
      </c>
      <c r="X695" s="10" t="s">
        <v>94</v>
      </c>
      <c r="Y695" s="10"/>
      <c r="Z695" s="10" t="s">
        <v>762</v>
      </c>
      <c r="AA695" s="10">
        <v>2087</v>
      </c>
      <c r="AB695" s="10" t="s">
        <v>763</v>
      </c>
      <c r="AC695" s="10" t="s">
        <v>5267</v>
      </c>
      <c r="AD695" s="10">
        <v>2014</v>
      </c>
      <c r="AE695" s="10" t="s">
        <v>116</v>
      </c>
      <c r="AF695" s="10" t="s">
        <v>117</v>
      </c>
      <c r="AG695" s="10"/>
      <c r="AH695" s="10">
        <v>0</v>
      </c>
      <c r="AI695" s="10">
        <v>0</v>
      </c>
      <c r="AJ695" s="10">
        <v>0</v>
      </c>
      <c r="AK695" s="10">
        <v>0</v>
      </c>
      <c r="AL695" s="10">
        <v>0</v>
      </c>
      <c r="AM695" s="10">
        <v>0</v>
      </c>
      <c r="AN695" s="10">
        <v>1</v>
      </c>
      <c r="AO695" s="10"/>
      <c r="AP695" s="10"/>
      <c r="AQ695" s="10"/>
      <c r="AR695" s="10"/>
      <c r="AS695" s="10"/>
      <c r="AT695" s="10"/>
      <c r="AU695" s="10"/>
      <c r="AV695" s="10"/>
      <c r="AW695" s="10"/>
      <c r="AX695" s="10">
        <v>2024</v>
      </c>
      <c r="AY695" s="10" t="s">
        <v>5268</v>
      </c>
      <c r="AZ695" s="10" t="s">
        <v>4423</v>
      </c>
      <c r="BA695" s="10"/>
      <c r="BB695" s="10">
        <v>1</v>
      </c>
      <c r="BC695" s="10" t="s">
        <v>104</v>
      </c>
      <c r="BD695" s="10" t="s">
        <v>105</v>
      </c>
      <c r="BE695" s="10"/>
      <c r="BF695" s="10"/>
      <c r="BG695" s="10"/>
      <c r="BH695" s="10"/>
      <c r="BI695" s="10"/>
      <c r="BJ695" s="10"/>
      <c r="BK695" s="10"/>
      <c r="BL695" s="10"/>
      <c r="BM695" s="10"/>
      <c r="BN695" s="12">
        <v>2024</v>
      </c>
      <c r="BO695" s="12">
        <v>2024</v>
      </c>
      <c r="BP695" s="10"/>
      <c r="BQ695" s="10" t="s">
        <v>91</v>
      </c>
      <c r="BR695" s="10">
        <v>2024</v>
      </c>
      <c r="BS695" s="10" t="str">
        <f>+_xlfn.XLOOKUP(Tabla1[[#This Row],[COD_ACT]],'[1]VF (2)'!$B:$B,'[1]VF (2)'!$AGD:$AGD)</f>
        <v>103;203;504</v>
      </c>
      <c r="BT695" s="10" t="str">
        <f>+_xlfn.XLOOKUP(Tabla1[[#This Row],[COD_ACT]],'[1]VF (2)'!$B:$B,'[1]VF (2)'!$AGC:$AGC)</f>
        <v>102</v>
      </c>
      <c r="BU695" s="10" t="e">
        <f>+_xlfn.XLOOKUP(Tabla1[[#This Row],[COD_ACT]],'[2]COMPACTO PUNTO Y COMA'!$A:$A,'[2]COMPACTO PUNTO Y COMA'!$C:$C)</f>
        <v>#N/A</v>
      </c>
      <c r="BV695" s="10" t="e">
        <f>+_xlfn.XLOOKUP(Tabla1[[#This Row],[COD_ACT]],[3]Sheet1!$A:$A,[3]Sheet1!$B:$B)</f>
        <v>#N/A</v>
      </c>
      <c r="BW695" s="14" t="s">
        <v>107</v>
      </c>
      <c r="BX695" s="10" t="s">
        <v>2385</v>
      </c>
      <c r="BY695" s="10"/>
      <c r="BZ695" s="10"/>
      <c r="CA695" s="10"/>
      <c r="CB695" s="10"/>
      <c r="CC695" s="10"/>
      <c r="CD695" s="10"/>
      <c r="CE695" s="10"/>
      <c r="CF695" s="10"/>
      <c r="CG695" s="10"/>
    </row>
    <row r="696" spans="1:85" hidden="1">
      <c r="A696" s="10" t="s">
        <v>5269</v>
      </c>
      <c r="B696" s="10">
        <v>20773</v>
      </c>
      <c r="C696" s="11" t="s">
        <v>86</v>
      </c>
      <c r="D696" s="10" t="s">
        <v>5270</v>
      </c>
      <c r="E696" s="10" t="s">
        <v>5271</v>
      </c>
      <c r="F696" s="10" t="s">
        <v>514</v>
      </c>
      <c r="G696" s="10"/>
      <c r="H696" s="10"/>
      <c r="I696" s="10"/>
      <c r="J696" s="10"/>
      <c r="K696" s="12" t="s">
        <v>5272</v>
      </c>
      <c r="L696" s="10" t="s">
        <v>91</v>
      </c>
      <c r="M696" s="10" t="s">
        <v>92</v>
      </c>
      <c r="N696" s="10" t="s">
        <v>91</v>
      </c>
      <c r="O696" s="10" t="s">
        <v>16</v>
      </c>
      <c r="P696" s="10" t="s">
        <v>93</v>
      </c>
      <c r="Q696" s="10">
        <v>1</v>
      </c>
      <c r="R696" s="10">
        <v>0</v>
      </c>
      <c r="S696" s="10">
        <v>0</v>
      </c>
      <c r="T696" s="10">
        <v>0</v>
      </c>
      <c r="U696" s="10">
        <v>0</v>
      </c>
      <c r="V696" s="10">
        <v>0</v>
      </c>
      <c r="W696" s="10">
        <v>0</v>
      </c>
      <c r="X696" s="10" t="s">
        <v>153</v>
      </c>
      <c r="Y696" s="10"/>
      <c r="Z696" s="10" t="s">
        <v>762</v>
      </c>
      <c r="AA696" s="10">
        <v>2087</v>
      </c>
      <c r="AB696" s="10" t="s">
        <v>763</v>
      </c>
      <c r="AC696" s="10" t="s">
        <v>5270</v>
      </c>
      <c r="AD696" s="10">
        <v>2014</v>
      </c>
      <c r="AE696" s="10" t="s">
        <v>116</v>
      </c>
      <c r="AF696" s="10" t="s">
        <v>117</v>
      </c>
      <c r="AG696" s="10"/>
      <c r="AH696" s="10">
        <v>0</v>
      </c>
      <c r="AI696" s="10">
        <v>0</v>
      </c>
      <c r="AJ696" s="10">
        <v>0</v>
      </c>
      <c r="AK696" s="10">
        <v>0</v>
      </c>
      <c r="AL696" s="10">
        <v>0</v>
      </c>
      <c r="AM696" s="10">
        <v>0</v>
      </c>
      <c r="AN696" s="10">
        <v>1</v>
      </c>
      <c r="AO696" s="10">
        <v>0</v>
      </c>
      <c r="AP696" s="10">
        <v>0</v>
      </c>
      <c r="AQ696" s="10">
        <v>0</v>
      </c>
      <c r="AR696" s="10">
        <v>0</v>
      </c>
      <c r="AS696" s="10">
        <v>0</v>
      </c>
      <c r="AT696" s="10">
        <v>0</v>
      </c>
      <c r="AU696" s="10"/>
      <c r="AV696" s="10"/>
      <c r="AW696" s="10"/>
      <c r="AX696" s="10">
        <v>2024</v>
      </c>
      <c r="AY696" s="10" t="s">
        <v>5273</v>
      </c>
      <c r="AZ696" s="10" t="s">
        <v>4423</v>
      </c>
      <c r="BA696" s="10"/>
      <c r="BB696" s="10">
        <v>1</v>
      </c>
      <c r="BC696" s="10" t="s">
        <v>854</v>
      </c>
      <c r="BD696" s="10" t="s">
        <v>855</v>
      </c>
      <c r="BE696" s="10"/>
      <c r="BF696" s="10"/>
      <c r="BG696" s="10"/>
      <c r="BH696" s="10"/>
      <c r="BI696" s="10"/>
      <c r="BJ696" s="10"/>
      <c r="BK696" s="10"/>
      <c r="BL696" s="10"/>
      <c r="BM696" s="10"/>
      <c r="BN696" s="12" t="s">
        <v>1691</v>
      </c>
      <c r="BO696" s="12" t="s">
        <v>4535</v>
      </c>
      <c r="BP696" s="10"/>
      <c r="BQ696" s="10" t="s">
        <v>91</v>
      </c>
      <c r="BR696" s="10">
        <v>2024</v>
      </c>
      <c r="BS696" s="10" t="str">
        <f>+_xlfn.XLOOKUP(Tabla1[[#This Row],[COD_ACT]],'[1]VF (2)'!$B:$B,'[1]VF (2)'!$AGD:$AGD)</f>
        <v>102;104;105;203;404;505</v>
      </c>
      <c r="BT696" s="10">
        <f>+_xlfn.XLOOKUP(Tabla1[[#This Row],[COD_ACT]],'[1]VF (2)'!$B:$B,'[1]VF (2)'!$AGC:$AGC)</f>
        <v>0</v>
      </c>
      <c r="BU696" s="10" t="e">
        <f>+_xlfn.XLOOKUP(Tabla1[[#This Row],[COD_ACT]],'[2]COMPACTO PUNTO Y COMA'!$A:$A,'[2]COMPACTO PUNTO Y COMA'!$C:$C)</f>
        <v>#N/A</v>
      </c>
      <c r="BV696" s="10" t="e">
        <f>+_xlfn.XLOOKUP(Tabla1[[#This Row],[COD_ACT]],[3]Sheet1!$A:$A,[3]Sheet1!$B:$B)</f>
        <v>#N/A</v>
      </c>
      <c r="BW696" s="14">
        <v>500</v>
      </c>
      <c r="BX696" s="10" t="s">
        <v>5274</v>
      </c>
      <c r="BY696" s="10"/>
      <c r="BZ696" s="10"/>
      <c r="CA696" s="10"/>
      <c r="CB696" s="10"/>
      <c r="CC696" s="10"/>
      <c r="CD696" s="10"/>
      <c r="CE696" s="10"/>
      <c r="CF696" s="10"/>
      <c r="CG696" s="10"/>
    </row>
    <row r="697" spans="1:85" hidden="1">
      <c r="A697" s="10" t="s">
        <v>5275</v>
      </c>
      <c r="B697" s="10">
        <v>23547</v>
      </c>
      <c r="C697" s="11" t="s">
        <v>86</v>
      </c>
      <c r="D697" s="10" t="s">
        <v>5276</v>
      </c>
      <c r="E697" s="10" t="s">
        <v>5277</v>
      </c>
      <c r="F697" s="10" t="s">
        <v>514</v>
      </c>
      <c r="G697" s="10"/>
      <c r="H697" s="10"/>
      <c r="I697" s="10"/>
      <c r="J697" s="10"/>
      <c r="K697" s="12" t="s">
        <v>5278</v>
      </c>
      <c r="L697" s="10" t="s">
        <v>91</v>
      </c>
      <c r="M697" s="10" t="s">
        <v>92</v>
      </c>
      <c r="N697" s="10" t="s">
        <v>91</v>
      </c>
      <c r="O697" s="10" t="s">
        <v>16</v>
      </c>
      <c r="P697" s="10" t="s">
        <v>93</v>
      </c>
      <c r="Q697" s="10">
        <v>1</v>
      </c>
      <c r="R697" s="10">
        <v>0</v>
      </c>
      <c r="S697" s="10">
        <v>0</v>
      </c>
      <c r="T697" s="10">
        <v>0</v>
      </c>
      <c r="U697" s="10">
        <v>0</v>
      </c>
      <c r="V697" s="10">
        <v>0</v>
      </c>
      <c r="W697" s="10">
        <v>0</v>
      </c>
      <c r="X697" s="10" t="s">
        <v>94</v>
      </c>
      <c r="Y697" s="10"/>
      <c r="Z697" s="10" t="s">
        <v>1208</v>
      </c>
      <c r="AA697" s="10">
        <v>2026</v>
      </c>
      <c r="AB697" s="10" t="s">
        <v>1209</v>
      </c>
      <c r="AC697" s="10" t="s">
        <v>5279</v>
      </c>
      <c r="AD697" s="10">
        <v>2014</v>
      </c>
      <c r="AE697" s="10" t="s">
        <v>116</v>
      </c>
      <c r="AF697" s="10" t="s">
        <v>117</v>
      </c>
      <c r="AG697" s="10"/>
      <c r="AH697" s="10">
        <v>0</v>
      </c>
      <c r="AI697" s="10">
        <v>0</v>
      </c>
      <c r="AJ697" s="10">
        <v>0</v>
      </c>
      <c r="AK697" s="10">
        <v>0</v>
      </c>
      <c r="AL697" s="10">
        <v>0</v>
      </c>
      <c r="AM697" s="10">
        <v>0</v>
      </c>
      <c r="AN697" s="10">
        <v>1</v>
      </c>
      <c r="AO697" s="10"/>
      <c r="AP697" s="10"/>
      <c r="AQ697" s="10"/>
      <c r="AR697" s="10"/>
      <c r="AS697" s="10"/>
      <c r="AT697" s="10"/>
      <c r="AU697" s="10"/>
      <c r="AV697" s="10"/>
      <c r="AW697" s="10"/>
      <c r="AX697" s="10">
        <v>2024</v>
      </c>
      <c r="AY697" s="10" t="s">
        <v>5280</v>
      </c>
      <c r="AZ697" s="10" t="s">
        <v>4423</v>
      </c>
      <c r="BA697" s="10"/>
      <c r="BB697" s="10">
        <v>1</v>
      </c>
      <c r="BC697" s="10" t="s">
        <v>347</v>
      </c>
      <c r="BD697" s="10" t="s">
        <v>348</v>
      </c>
      <c r="BE697" s="10"/>
      <c r="BF697" s="10"/>
      <c r="BG697" s="10"/>
      <c r="BH697" s="10"/>
      <c r="BI697" s="10"/>
      <c r="BJ697" s="10"/>
      <c r="BK697" s="10"/>
      <c r="BL697" s="10"/>
      <c r="BM697" s="10"/>
      <c r="BN697" s="12">
        <v>2024</v>
      </c>
      <c r="BO697" s="12">
        <v>2024</v>
      </c>
      <c r="BP697" s="10"/>
      <c r="BQ697" s="10" t="s">
        <v>91</v>
      </c>
      <c r="BR697" s="10">
        <v>2024</v>
      </c>
      <c r="BS697" s="10" t="str">
        <f>+_xlfn.XLOOKUP(Tabla1[[#This Row],[COD_ACT]],'[1]VF (2)'!$B:$B,'[1]VF (2)'!$AGD:$AGD)</f>
        <v>202;205;203;204;502</v>
      </c>
      <c r="BT697" s="10">
        <f>+_xlfn.XLOOKUP(Tabla1[[#This Row],[COD_ACT]],'[1]VF (2)'!$B:$B,'[1]VF (2)'!$AGC:$AGC)</f>
        <v>0</v>
      </c>
      <c r="BU697" s="10" t="e">
        <f>+_xlfn.XLOOKUP(Tabla1[[#This Row],[COD_ACT]],'[2]COMPACTO PUNTO Y COMA'!$A:$A,'[2]COMPACTO PUNTO Y COMA'!$C:$C)</f>
        <v>#N/A</v>
      </c>
      <c r="BV697" s="10" t="e">
        <f>+_xlfn.XLOOKUP(Tabla1[[#This Row],[COD_ACT]],[3]Sheet1!$A:$A,[3]Sheet1!$B:$B)</f>
        <v>#N/A</v>
      </c>
      <c r="BW697" s="14">
        <v>500</v>
      </c>
      <c r="BX697" s="10" t="s">
        <v>5281</v>
      </c>
      <c r="BY697" s="10"/>
      <c r="BZ697" s="10"/>
      <c r="CA697" s="10"/>
      <c r="CB697" s="10"/>
      <c r="CC697" s="10"/>
      <c r="CD697" s="10"/>
      <c r="CE697" s="10"/>
      <c r="CF697" s="10"/>
      <c r="CG697" s="10"/>
    </row>
    <row r="698" spans="1:85" hidden="1">
      <c r="A698" s="10" t="s">
        <v>5282</v>
      </c>
      <c r="B698" s="10">
        <v>31492</v>
      </c>
      <c r="C698" s="11" t="s">
        <v>86</v>
      </c>
      <c r="D698" s="10" t="s">
        <v>5283</v>
      </c>
      <c r="E698" s="10" t="s">
        <v>5284</v>
      </c>
      <c r="F698" s="10" t="s">
        <v>514</v>
      </c>
      <c r="G698" s="10"/>
      <c r="H698" s="10"/>
      <c r="I698" s="10"/>
      <c r="J698" s="10"/>
      <c r="K698" s="12" t="s">
        <v>4735</v>
      </c>
      <c r="L698" s="10" t="s">
        <v>91</v>
      </c>
      <c r="M698" s="10" t="s">
        <v>92</v>
      </c>
      <c r="N698" s="10" t="s">
        <v>91</v>
      </c>
      <c r="O698" s="10" t="s">
        <v>16</v>
      </c>
      <c r="P698" s="10" t="s">
        <v>93</v>
      </c>
      <c r="Q698" s="10">
        <v>1</v>
      </c>
      <c r="R698" s="10">
        <v>0</v>
      </c>
      <c r="S698" s="10">
        <v>0</v>
      </c>
      <c r="T698" s="10">
        <v>0</v>
      </c>
      <c r="U698" s="10">
        <v>0</v>
      </c>
      <c r="V698" s="10">
        <v>0</v>
      </c>
      <c r="W698" s="10">
        <v>0</v>
      </c>
      <c r="X698" s="10" t="s">
        <v>94</v>
      </c>
      <c r="Y698" s="10"/>
      <c r="Z698" s="10" t="s">
        <v>1208</v>
      </c>
      <c r="AA698" s="10">
        <v>2026</v>
      </c>
      <c r="AB698" s="10" t="s">
        <v>1209</v>
      </c>
      <c r="AC698" s="10" t="s">
        <v>5285</v>
      </c>
      <c r="AD698" s="10">
        <v>2014</v>
      </c>
      <c r="AE698" s="10" t="s">
        <v>116</v>
      </c>
      <c r="AF698" s="10" t="s">
        <v>117</v>
      </c>
      <c r="AG698" s="10"/>
      <c r="AH698" s="10">
        <v>0</v>
      </c>
      <c r="AI698" s="10">
        <v>0</v>
      </c>
      <c r="AJ698" s="10">
        <v>0</v>
      </c>
      <c r="AK698" s="10">
        <v>0</v>
      </c>
      <c r="AL698" s="10">
        <v>0</v>
      </c>
      <c r="AM698" s="10">
        <v>0</v>
      </c>
      <c r="AN698" s="10">
        <v>1</v>
      </c>
      <c r="AO698" s="10">
        <v>1</v>
      </c>
      <c r="AP698" s="10">
        <v>0</v>
      </c>
      <c r="AQ698" s="10">
        <v>0</v>
      </c>
      <c r="AR698" s="10">
        <v>0</v>
      </c>
      <c r="AS698" s="10">
        <v>0</v>
      </c>
      <c r="AT698" s="10">
        <v>0</v>
      </c>
      <c r="AU698" s="10"/>
      <c r="AV698" s="10"/>
      <c r="AW698" s="10"/>
      <c r="AX698" s="10">
        <v>2024</v>
      </c>
      <c r="AY698" s="21" t="s">
        <v>5286</v>
      </c>
      <c r="AZ698" s="10" t="s">
        <v>4423</v>
      </c>
      <c r="BA698" s="10"/>
      <c r="BB698" s="10">
        <v>1</v>
      </c>
      <c r="BC698" s="10" t="s">
        <v>1530</v>
      </c>
      <c r="BD698" s="10" t="s">
        <v>3867</v>
      </c>
      <c r="BE698" s="10"/>
      <c r="BF698" s="10"/>
      <c r="BG698" s="10"/>
      <c r="BH698" s="10"/>
      <c r="BI698" s="10"/>
      <c r="BJ698" s="10"/>
      <c r="BK698" s="10"/>
      <c r="BL698" s="10"/>
      <c r="BM698" s="10"/>
      <c r="BN698" s="12" t="s">
        <v>5287</v>
      </c>
      <c r="BO698" s="12" t="s">
        <v>5288</v>
      </c>
      <c r="BP698" s="10"/>
      <c r="BQ698" s="10" t="s">
        <v>91</v>
      </c>
      <c r="BR698" s="10">
        <v>2024</v>
      </c>
      <c r="BS698" s="10" t="str">
        <f>+_xlfn.XLOOKUP(Tabla1[[#This Row],[COD_ACT]],'[1]VF (2)'!$B:$B,'[1]VF (2)'!$AGD:$AGD)</f>
        <v>101;103;205;203;404;504;510</v>
      </c>
      <c r="BT698" s="10">
        <f>+_xlfn.XLOOKUP(Tabla1[[#This Row],[COD_ACT]],'[1]VF (2)'!$B:$B,'[1]VF (2)'!$AGC:$AGC)</f>
        <v>0</v>
      </c>
      <c r="BU698" s="10" t="e">
        <f>+_xlfn.XLOOKUP(Tabla1[[#This Row],[COD_ACT]],'[2]COMPACTO PUNTO Y COMA'!$A:$A,'[2]COMPACTO PUNTO Y COMA'!$C:$C)</f>
        <v>#N/A</v>
      </c>
      <c r="BV698" s="10" t="e">
        <f>+_xlfn.XLOOKUP(Tabla1[[#This Row],[COD_ACT]],[3]Sheet1!$A:$A,[3]Sheet1!$B:$B)</f>
        <v>#N/A</v>
      </c>
      <c r="BW698" s="14">
        <v>500</v>
      </c>
      <c r="BX698" s="10" t="s">
        <v>5289</v>
      </c>
      <c r="BY698" s="10"/>
      <c r="BZ698" s="10"/>
      <c r="CA698" s="10"/>
      <c r="CB698" s="10"/>
      <c r="CC698" s="10"/>
      <c r="CD698" s="10"/>
      <c r="CE698" s="10"/>
      <c r="CF698" s="10"/>
      <c r="CG698" s="10"/>
    </row>
    <row r="699" spans="1:85" hidden="1">
      <c r="A699" s="10" t="s">
        <v>5290</v>
      </c>
      <c r="B699" s="10">
        <v>23414</v>
      </c>
      <c r="C699" s="11" t="s">
        <v>86</v>
      </c>
      <c r="D699" s="10" t="s">
        <v>5291</v>
      </c>
      <c r="E699" s="10" t="s">
        <v>5292</v>
      </c>
      <c r="F699" s="10" t="s">
        <v>514</v>
      </c>
      <c r="G699" s="10"/>
      <c r="H699" s="10"/>
      <c r="I699" s="10"/>
      <c r="J699" s="10"/>
      <c r="K699" s="12" t="s">
        <v>5293</v>
      </c>
      <c r="L699" s="10" t="s">
        <v>91</v>
      </c>
      <c r="M699" s="10" t="s">
        <v>92</v>
      </c>
      <c r="N699" s="10" t="s">
        <v>91</v>
      </c>
      <c r="O699" s="10" t="s">
        <v>16</v>
      </c>
      <c r="P699" s="10" t="s">
        <v>93</v>
      </c>
      <c r="Q699" s="10">
        <v>1</v>
      </c>
      <c r="R699" s="10">
        <v>0</v>
      </c>
      <c r="S699" s="10">
        <v>0</v>
      </c>
      <c r="T699" s="10">
        <v>0</v>
      </c>
      <c r="U699" s="10">
        <v>0</v>
      </c>
      <c r="V699" s="10">
        <v>0</v>
      </c>
      <c r="W699" s="10">
        <v>0</v>
      </c>
      <c r="X699" s="10" t="s">
        <v>112</v>
      </c>
      <c r="Y699" s="10"/>
      <c r="Z699" s="10" t="s">
        <v>1208</v>
      </c>
      <c r="AA699" s="10">
        <v>2026</v>
      </c>
      <c r="AB699" s="10" t="s">
        <v>1209</v>
      </c>
      <c r="AC699" s="10" t="s">
        <v>5294</v>
      </c>
      <c r="AD699" s="10">
        <v>2014</v>
      </c>
      <c r="AE699" s="10" t="s">
        <v>116</v>
      </c>
      <c r="AF699" s="10" t="s">
        <v>117</v>
      </c>
      <c r="AG699" s="10"/>
      <c r="AH699" s="10">
        <v>0</v>
      </c>
      <c r="AI699" s="10">
        <v>0</v>
      </c>
      <c r="AJ699" s="10">
        <v>0</v>
      </c>
      <c r="AK699" s="10">
        <v>0</v>
      </c>
      <c r="AL699" s="10">
        <v>0</v>
      </c>
      <c r="AM699" s="10">
        <v>0</v>
      </c>
      <c r="AN699" s="10">
        <v>1</v>
      </c>
      <c r="AO699" s="10"/>
      <c r="AP699" s="10"/>
      <c r="AQ699" s="10"/>
      <c r="AR699" s="10"/>
      <c r="AS699" s="10"/>
      <c r="AT699" s="10"/>
      <c r="AU699" s="10"/>
      <c r="AV699" s="10"/>
      <c r="AW699" s="10"/>
      <c r="AX699" s="10">
        <v>2024</v>
      </c>
      <c r="AY699" s="10" t="s">
        <v>5295</v>
      </c>
      <c r="AZ699" s="10" t="s">
        <v>4423</v>
      </c>
      <c r="BA699" s="10"/>
      <c r="BB699" s="10">
        <v>1</v>
      </c>
      <c r="BC699" s="10" t="s">
        <v>261</v>
      </c>
      <c r="BD699" s="10" t="s">
        <v>262</v>
      </c>
      <c r="BE699" s="10"/>
      <c r="BF699" s="10"/>
      <c r="BG699" s="10"/>
      <c r="BH699" s="10"/>
      <c r="BI699" s="10"/>
      <c r="BJ699" s="10"/>
      <c r="BK699" s="10"/>
      <c r="BL699" s="10"/>
      <c r="BM699" s="10"/>
      <c r="BN699" s="12">
        <v>2024</v>
      </c>
      <c r="BO699" s="12">
        <v>2024</v>
      </c>
      <c r="BP699" s="10"/>
      <c r="BQ699" s="10" t="s">
        <v>91</v>
      </c>
      <c r="BR699" s="10">
        <v>2024</v>
      </c>
      <c r="BS699" s="10" t="str">
        <f>+_xlfn.XLOOKUP(Tabla1[[#This Row],[COD_ACT]],'[1]VF (2)'!$B:$B,'[1]VF (2)'!$AGD:$AGD)</f>
        <v>101</v>
      </c>
      <c r="BT699" s="10">
        <f>+_xlfn.XLOOKUP(Tabla1[[#This Row],[COD_ACT]],'[1]VF (2)'!$B:$B,'[1]VF (2)'!$AGC:$AGC)</f>
        <v>0</v>
      </c>
      <c r="BU699" s="10" t="e">
        <f>+_xlfn.XLOOKUP(Tabla1[[#This Row],[COD_ACT]],'[2]COMPACTO PUNTO Y COMA'!$A:$A,'[2]COMPACTO PUNTO Y COMA'!$C:$C)</f>
        <v>#N/A</v>
      </c>
      <c r="BV699" s="10" t="e">
        <f>+_xlfn.XLOOKUP(Tabla1[[#This Row],[COD_ACT]],[3]Sheet1!$A:$A,[3]Sheet1!$B:$B)</f>
        <v>#N/A</v>
      </c>
      <c r="BW699" s="14">
        <v>500</v>
      </c>
      <c r="BX699" s="10" t="s">
        <v>756</v>
      </c>
      <c r="BY699" s="10"/>
      <c r="BZ699" s="10"/>
      <c r="CA699" s="10"/>
      <c r="CB699" s="10"/>
      <c r="CC699" s="10"/>
      <c r="CD699" s="10"/>
      <c r="CE699" s="10"/>
      <c r="CF699" s="10"/>
      <c r="CG699" s="10"/>
    </row>
    <row r="700" spans="1:85" hidden="1">
      <c r="A700" s="10" t="s">
        <v>5296</v>
      </c>
      <c r="B700" s="10">
        <v>34422</v>
      </c>
      <c r="C700" s="11" t="s">
        <v>86</v>
      </c>
      <c r="D700" s="10" t="s">
        <v>5297</v>
      </c>
      <c r="E700" s="10" t="s">
        <v>5298</v>
      </c>
      <c r="F700" s="10" t="s">
        <v>514</v>
      </c>
      <c r="G700" s="10"/>
      <c r="H700" s="10"/>
      <c r="I700" s="10"/>
      <c r="J700" s="10"/>
      <c r="K700" s="12" t="s">
        <v>5299</v>
      </c>
      <c r="L700" s="10" t="s">
        <v>91</v>
      </c>
      <c r="M700" s="10" t="s">
        <v>92</v>
      </c>
      <c r="N700" s="10" t="s">
        <v>91</v>
      </c>
      <c r="O700" s="10" t="s">
        <v>16</v>
      </c>
      <c r="P700" s="10" t="s">
        <v>93</v>
      </c>
      <c r="Q700" s="10">
        <v>1</v>
      </c>
      <c r="R700" s="10">
        <v>0</v>
      </c>
      <c r="S700" s="10">
        <v>0</v>
      </c>
      <c r="T700" s="10">
        <v>0</v>
      </c>
      <c r="U700" s="10">
        <v>0</v>
      </c>
      <c r="V700" s="10">
        <v>0</v>
      </c>
      <c r="W700" s="10">
        <v>0</v>
      </c>
      <c r="X700" s="10" t="s">
        <v>94</v>
      </c>
      <c r="Y700" s="10"/>
      <c r="Z700" s="10" t="s">
        <v>1208</v>
      </c>
      <c r="AA700" s="10">
        <v>2026</v>
      </c>
      <c r="AB700" s="10" t="s">
        <v>1209</v>
      </c>
      <c r="AC700" s="10"/>
      <c r="AD700" s="10">
        <v>2014</v>
      </c>
      <c r="AE700" s="10" t="s">
        <v>116</v>
      </c>
      <c r="AF700" s="10" t="s">
        <v>117</v>
      </c>
      <c r="AG700" s="10"/>
      <c r="AH700" s="10">
        <v>0</v>
      </c>
      <c r="AI700" s="10">
        <v>0</v>
      </c>
      <c r="AJ700" s="10">
        <v>0</v>
      </c>
      <c r="AK700" s="10">
        <v>0</v>
      </c>
      <c r="AL700" s="10">
        <v>0</v>
      </c>
      <c r="AM700" s="10">
        <v>0</v>
      </c>
      <c r="AN700" s="10">
        <v>1</v>
      </c>
      <c r="AO700" s="10">
        <v>1</v>
      </c>
      <c r="AP700" s="10">
        <v>0</v>
      </c>
      <c r="AQ700" s="10">
        <v>0</v>
      </c>
      <c r="AR700" s="10">
        <v>0</v>
      </c>
      <c r="AS700" s="10">
        <v>0</v>
      </c>
      <c r="AT700" s="10">
        <v>0</v>
      </c>
      <c r="AU700" s="10"/>
      <c r="AV700" s="10"/>
      <c r="AW700" s="10"/>
      <c r="AX700" s="10">
        <v>2024</v>
      </c>
      <c r="AY700" s="10" t="s">
        <v>5300</v>
      </c>
      <c r="AZ700" s="10" t="s">
        <v>4423</v>
      </c>
      <c r="BA700" s="10"/>
      <c r="BB700" s="10">
        <v>1</v>
      </c>
      <c r="BC700" s="10" t="s">
        <v>347</v>
      </c>
      <c r="BD700" s="10" t="s">
        <v>348</v>
      </c>
      <c r="BE700" s="10"/>
      <c r="BF700" s="10"/>
      <c r="BG700" s="10"/>
      <c r="BH700" s="10"/>
      <c r="BI700" s="10"/>
      <c r="BJ700" s="10"/>
      <c r="BK700" s="10"/>
      <c r="BL700" s="10"/>
      <c r="BM700" s="10"/>
      <c r="BN700" s="12" t="s">
        <v>586</v>
      </c>
      <c r="BO700" s="12" t="s">
        <v>388</v>
      </c>
      <c r="BP700" s="10"/>
      <c r="BQ700" s="10" t="s">
        <v>91</v>
      </c>
      <c r="BR700" s="10">
        <v>2024</v>
      </c>
      <c r="BS700" s="10" t="str">
        <f>+_xlfn.XLOOKUP(Tabla1[[#This Row],[COD_ACT]],'[1]VF (2)'!$B:$B,'[1]VF (2)'!$AGD:$AGD)</f>
        <v>101;104;105;205;203;511</v>
      </c>
      <c r="BT700" s="10" t="str">
        <f>+_xlfn.XLOOKUP(Tabla1[[#This Row],[COD_ACT]],'[1]VF (2)'!$B:$B,'[1]VF (2)'!$AGC:$AGC)</f>
        <v>104</v>
      </c>
      <c r="BU700" s="10" t="e">
        <f>+_xlfn.XLOOKUP(Tabla1[[#This Row],[COD_ACT]],'[2]COMPACTO PUNTO Y COMA'!$A:$A,'[2]COMPACTO PUNTO Y COMA'!$C:$C)</f>
        <v>#N/A</v>
      </c>
      <c r="BV700" s="10" t="e">
        <f>+_xlfn.XLOOKUP(Tabla1[[#This Row],[COD_ACT]],[3]Sheet1!$A:$A,[3]Sheet1!$B:$B)</f>
        <v>#N/A</v>
      </c>
      <c r="BW700" s="14" t="s">
        <v>1254</v>
      </c>
      <c r="BX700" s="10" t="s">
        <v>5301</v>
      </c>
      <c r="BY700" s="10"/>
      <c r="BZ700" s="10"/>
      <c r="CA700" s="10"/>
      <c r="CB700" s="10"/>
      <c r="CC700" s="10"/>
      <c r="CD700" s="10"/>
      <c r="CE700" s="10"/>
      <c r="CF700" s="10"/>
      <c r="CG700" s="10"/>
    </row>
    <row r="701" spans="1:85" hidden="1">
      <c r="A701" s="10" t="s">
        <v>5302</v>
      </c>
      <c r="B701" s="10">
        <v>20857</v>
      </c>
      <c r="C701" s="11" t="s">
        <v>86</v>
      </c>
      <c r="D701" s="10" t="s">
        <v>5303</v>
      </c>
      <c r="E701" s="10" t="s">
        <v>5304</v>
      </c>
      <c r="F701" s="10" t="s">
        <v>514</v>
      </c>
      <c r="G701" s="10"/>
      <c r="H701" s="10"/>
      <c r="I701" s="10"/>
      <c r="J701" s="10"/>
      <c r="K701" s="12" t="s">
        <v>5305</v>
      </c>
      <c r="L701" s="10" t="s">
        <v>91</v>
      </c>
      <c r="M701" s="10" t="s">
        <v>92</v>
      </c>
      <c r="N701" s="10" t="s">
        <v>91</v>
      </c>
      <c r="O701" s="10" t="s">
        <v>16</v>
      </c>
      <c r="P701" s="10" t="s">
        <v>93</v>
      </c>
      <c r="Q701" s="10">
        <v>1</v>
      </c>
      <c r="R701" s="10">
        <v>0</v>
      </c>
      <c r="S701" s="10">
        <v>0</v>
      </c>
      <c r="T701" s="10">
        <v>0</v>
      </c>
      <c r="U701" s="10">
        <v>0</v>
      </c>
      <c r="V701" s="10">
        <v>0</v>
      </c>
      <c r="W701" s="10">
        <v>0</v>
      </c>
      <c r="X701" s="10" t="s">
        <v>153</v>
      </c>
      <c r="Y701" s="10"/>
      <c r="Z701" s="10" t="s">
        <v>571</v>
      </c>
      <c r="AA701" s="10">
        <v>2044</v>
      </c>
      <c r="AB701" s="10" t="s">
        <v>572</v>
      </c>
      <c r="AC701" s="10" t="s">
        <v>5306</v>
      </c>
      <c r="AD701" s="10">
        <v>2014</v>
      </c>
      <c r="AE701" s="10" t="s">
        <v>116</v>
      </c>
      <c r="AF701" s="10" t="s">
        <v>117</v>
      </c>
      <c r="AG701" s="10"/>
      <c r="AH701" s="10">
        <v>0</v>
      </c>
      <c r="AI701" s="10">
        <v>0</v>
      </c>
      <c r="AJ701" s="10">
        <v>0</v>
      </c>
      <c r="AK701" s="10">
        <v>0</v>
      </c>
      <c r="AL701" s="10">
        <v>0</v>
      </c>
      <c r="AM701" s="10">
        <v>0</v>
      </c>
      <c r="AN701" s="10">
        <v>1</v>
      </c>
      <c r="AO701" s="10">
        <v>0</v>
      </c>
      <c r="AP701" s="10">
        <v>0</v>
      </c>
      <c r="AQ701" s="10">
        <v>0</v>
      </c>
      <c r="AR701" s="10">
        <v>0</v>
      </c>
      <c r="AS701" s="10">
        <v>0</v>
      </c>
      <c r="AT701" s="10">
        <v>0</v>
      </c>
      <c r="AU701" s="10"/>
      <c r="AV701" s="10"/>
      <c r="AW701" s="10"/>
      <c r="AX701" s="10">
        <v>2024</v>
      </c>
      <c r="AY701" s="10" t="s">
        <v>5307</v>
      </c>
      <c r="AZ701" s="10" t="s">
        <v>4423</v>
      </c>
      <c r="BA701" s="10"/>
      <c r="BB701" s="10">
        <v>1</v>
      </c>
      <c r="BC701" s="10" t="s">
        <v>357</v>
      </c>
      <c r="BD701" s="10" t="s">
        <v>358</v>
      </c>
      <c r="BE701" s="10"/>
      <c r="BF701" s="10"/>
      <c r="BG701" s="10"/>
      <c r="BH701" s="10"/>
      <c r="BI701" s="10"/>
      <c r="BJ701" s="10"/>
      <c r="BK701" s="10"/>
      <c r="BL701" s="10"/>
      <c r="BM701" s="10"/>
      <c r="BN701" s="12" t="s">
        <v>586</v>
      </c>
      <c r="BO701" s="12" t="s">
        <v>892</v>
      </c>
      <c r="BP701" s="10"/>
      <c r="BQ701" s="10" t="s">
        <v>91</v>
      </c>
      <c r="BR701" s="10">
        <v>2024</v>
      </c>
      <c r="BS701" s="10" t="str">
        <f>+_xlfn.XLOOKUP(Tabla1[[#This Row],[COD_ACT]],'[1]VF (2)'!$B:$B,'[1]VF (2)'!$AGD:$AGD)</f>
        <v>501;507</v>
      </c>
      <c r="BT701" s="10">
        <f>+_xlfn.XLOOKUP(Tabla1[[#This Row],[COD_ACT]],'[1]VF (2)'!$B:$B,'[1]VF (2)'!$AGC:$AGC)</f>
        <v>0</v>
      </c>
      <c r="BU701" s="10" t="e">
        <f>+_xlfn.XLOOKUP(Tabla1[[#This Row],[COD_ACT]],'[2]COMPACTO PUNTO Y COMA'!$A:$A,'[2]COMPACTO PUNTO Y COMA'!$C:$C)</f>
        <v>#N/A</v>
      </c>
      <c r="BV701" s="10" t="e">
        <f>+_xlfn.XLOOKUP(Tabla1[[#This Row],[COD_ACT]],[3]Sheet1!$A:$A,[3]Sheet1!$B:$B)</f>
        <v>#N/A</v>
      </c>
      <c r="BW701" s="14">
        <v>500</v>
      </c>
      <c r="BX701" s="10" t="s">
        <v>5308</v>
      </c>
      <c r="BY701" s="10"/>
      <c r="BZ701" s="10"/>
      <c r="CA701" s="10"/>
      <c r="CB701" s="10"/>
      <c r="CC701" s="10"/>
      <c r="CD701" s="10"/>
      <c r="CE701" s="10"/>
      <c r="CF701" s="10"/>
      <c r="CG701" s="10"/>
    </row>
    <row r="702" spans="1:85" hidden="1">
      <c r="A702" s="10" t="s">
        <v>5309</v>
      </c>
      <c r="B702" s="10">
        <v>21085</v>
      </c>
      <c r="C702" s="11" t="s">
        <v>86</v>
      </c>
      <c r="D702" s="10" t="s">
        <v>5310</v>
      </c>
      <c r="E702" s="10" t="s">
        <v>5311</v>
      </c>
      <c r="F702" s="10" t="s">
        <v>514</v>
      </c>
      <c r="G702" s="10"/>
      <c r="H702" s="10"/>
      <c r="I702" s="10"/>
      <c r="J702" s="10"/>
      <c r="K702" s="12" t="s">
        <v>5312</v>
      </c>
      <c r="L702" s="10" t="s">
        <v>91</v>
      </c>
      <c r="M702" s="10" t="s">
        <v>92</v>
      </c>
      <c r="N702" s="10" t="s">
        <v>91</v>
      </c>
      <c r="O702" s="10" t="s">
        <v>16</v>
      </c>
      <c r="P702" s="10" t="s">
        <v>93</v>
      </c>
      <c r="Q702" s="10">
        <v>1</v>
      </c>
      <c r="R702" s="10">
        <v>0</v>
      </c>
      <c r="S702" s="10">
        <v>0</v>
      </c>
      <c r="T702" s="10">
        <v>0</v>
      </c>
      <c r="U702" s="10">
        <v>0</v>
      </c>
      <c r="V702" s="10">
        <v>0</v>
      </c>
      <c r="W702" s="10">
        <v>0</v>
      </c>
      <c r="X702" s="10" t="s">
        <v>94</v>
      </c>
      <c r="Y702" s="10"/>
      <c r="Z702" s="10" t="s">
        <v>571</v>
      </c>
      <c r="AA702" s="10">
        <v>2044</v>
      </c>
      <c r="AB702" s="10" t="s">
        <v>572</v>
      </c>
      <c r="AC702" s="10" t="s">
        <v>5313</v>
      </c>
      <c r="AD702" s="10">
        <v>2014</v>
      </c>
      <c r="AE702" s="10" t="s">
        <v>116</v>
      </c>
      <c r="AF702" s="10" t="s">
        <v>117</v>
      </c>
      <c r="AG702" s="10"/>
      <c r="AH702" s="10">
        <v>0</v>
      </c>
      <c r="AI702" s="10">
        <v>0</v>
      </c>
      <c r="AJ702" s="10">
        <v>0</v>
      </c>
      <c r="AK702" s="10">
        <v>0</v>
      </c>
      <c r="AL702" s="10">
        <v>0</v>
      </c>
      <c r="AM702" s="10">
        <v>0</v>
      </c>
      <c r="AN702" s="10">
        <v>1</v>
      </c>
      <c r="AO702" s="10">
        <v>0</v>
      </c>
      <c r="AP702" s="10">
        <v>0</v>
      </c>
      <c r="AQ702" s="10">
        <v>0</v>
      </c>
      <c r="AR702" s="10">
        <v>0</v>
      </c>
      <c r="AS702" s="10">
        <v>0</v>
      </c>
      <c r="AT702" s="10">
        <v>0</v>
      </c>
      <c r="AU702" s="10"/>
      <c r="AV702" s="10"/>
      <c r="AW702" s="10"/>
      <c r="AX702" s="10">
        <v>2024</v>
      </c>
      <c r="AY702" s="10" t="s">
        <v>5314</v>
      </c>
      <c r="AZ702" s="10" t="s">
        <v>4423</v>
      </c>
      <c r="BA702" s="10"/>
      <c r="BB702" s="10">
        <v>1</v>
      </c>
      <c r="BC702" s="10" t="s">
        <v>347</v>
      </c>
      <c r="BD702" s="10" t="s">
        <v>348</v>
      </c>
      <c r="BE702" s="10"/>
      <c r="BF702" s="10"/>
      <c r="BG702" s="10"/>
      <c r="BH702" s="10"/>
      <c r="BI702" s="10"/>
      <c r="BJ702" s="10"/>
      <c r="BK702" s="10"/>
      <c r="BL702" s="10"/>
      <c r="BM702" s="10"/>
      <c r="BN702" s="12" t="s">
        <v>1691</v>
      </c>
      <c r="BO702" s="12" t="s">
        <v>2771</v>
      </c>
      <c r="BP702" s="10"/>
      <c r="BQ702" s="10" t="s">
        <v>91</v>
      </c>
      <c r="BR702" s="10">
        <v>2024</v>
      </c>
      <c r="BS702" s="10">
        <f>+_xlfn.XLOOKUP(Tabla1[[#This Row],[COD_ACT]],'[1]VF (2)'!$B:$B,'[1]VF (2)'!$AGD:$AGD)</f>
        <v>0</v>
      </c>
      <c r="BT702" s="10">
        <f>+_xlfn.XLOOKUP(Tabla1[[#This Row],[COD_ACT]],'[1]VF (2)'!$B:$B,'[1]VF (2)'!$AGC:$AGC)</f>
        <v>0</v>
      </c>
      <c r="BU702" s="10" t="e">
        <f>+_xlfn.XLOOKUP(Tabla1[[#This Row],[COD_ACT]],'[2]COMPACTO PUNTO Y COMA'!$A:$A,'[2]COMPACTO PUNTO Y COMA'!$C:$C)</f>
        <v>#N/A</v>
      </c>
      <c r="BV702" s="10" t="e">
        <f>+_xlfn.XLOOKUP(Tabla1[[#This Row],[COD_ACT]],[3]Sheet1!$A:$A,[3]Sheet1!$B:$B)</f>
        <v>#N/A</v>
      </c>
      <c r="BW702" s="14">
        <v>500</v>
      </c>
      <c r="BX702" s="23">
        <v>0</v>
      </c>
      <c r="BY702" s="10"/>
      <c r="BZ702" s="10"/>
      <c r="CA702" s="10"/>
      <c r="CB702" s="10"/>
      <c r="CC702" s="10"/>
      <c r="CD702" s="10"/>
      <c r="CE702" s="10"/>
      <c r="CF702" s="10"/>
      <c r="CG702" s="10"/>
    </row>
    <row r="703" spans="1:85" hidden="1">
      <c r="A703" s="10" t="s">
        <v>5315</v>
      </c>
      <c r="B703" s="10">
        <v>20364</v>
      </c>
      <c r="C703" s="11" t="s">
        <v>86</v>
      </c>
      <c r="D703" s="10" t="s">
        <v>5316</v>
      </c>
      <c r="E703" s="10" t="s">
        <v>5317</v>
      </c>
      <c r="F703" s="10" t="s">
        <v>514</v>
      </c>
      <c r="G703" s="10"/>
      <c r="H703" s="10"/>
      <c r="I703" s="10"/>
      <c r="J703" s="10"/>
      <c r="K703" s="12" t="s">
        <v>5155</v>
      </c>
      <c r="L703" s="10" t="s">
        <v>91</v>
      </c>
      <c r="M703" s="10" t="s">
        <v>92</v>
      </c>
      <c r="N703" s="10" t="s">
        <v>91</v>
      </c>
      <c r="O703" s="10" t="s">
        <v>16</v>
      </c>
      <c r="P703" s="10" t="s">
        <v>93</v>
      </c>
      <c r="Q703" s="10">
        <v>1</v>
      </c>
      <c r="R703" s="10">
        <v>0</v>
      </c>
      <c r="S703" s="10">
        <v>0</v>
      </c>
      <c r="T703" s="10">
        <v>0</v>
      </c>
      <c r="U703" s="10">
        <v>0</v>
      </c>
      <c r="V703" s="10">
        <v>0</v>
      </c>
      <c r="W703" s="10">
        <v>0</v>
      </c>
      <c r="X703" s="10" t="s">
        <v>94</v>
      </c>
      <c r="Y703" s="10"/>
      <c r="Z703" s="10" t="s">
        <v>571</v>
      </c>
      <c r="AA703" s="10">
        <v>2044</v>
      </c>
      <c r="AB703" s="10" t="s">
        <v>572</v>
      </c>
      <c r="AC703" s="10" t="s">
        <v>5318</v>
      </c>
      <c r="AD703" s="10">
        <v>2014</v>
      </c>
      <c r="AE703" s="10" t="s">
        <v>116</v>
      </c>
      <c r="AF703" s="10" t="s">
        <v>117</v>
      </c>
      <c r="AG703" s="10"/>
      <c r="AH703" s="10">
        <v>0</v>
      </c>
      <c r="AI703" s="10">
        <v>0</v>
      </c>
      <c r="AJ703" s="10">
        <v>0</v>
      </c>
      <c r="AK703" s="10">
        <v>0</v>
      </c>
      <c r="AL703" s="10">
        <v>0</v>
      </c>
      <c r="AM703" s="10">
        <v>0</v>
      </c>
      <c r="AN703" s="10">
        <v>1</v>
      </c>
      <c r="AO703" s="10">
        <v>0</v>
      </c>
      <c r="AP703" s="10">
        <v>0</v>
      </c>
      <c r="AQ703" s="10">
        <v>0</v>
      </c>
      <c r="AR703" s="10">
        <v>0</v>
      </c>
      <c r="AS703" s="10">
        <v>0</v>
      </c>
      <c r="AT703" s="10">
        <v>0</v>
      </c>
      <c r="AU703" s="10"/>
      <c r="AV703" s="10"/>
      <c r="AW703" s="10"/>
      <c r="AX703" s="10">
        <v>2024</v>
      </c>
      <c r="AY703" s="10" t="s">
        <v>5319</v>
      </c>
      <c r="AZ703" s="10" t="s">
        <v>4423</v>
      </c>
      <c r="BA703" s="10"/>
      <c r="BB703" s="10">
        <v>1</v>
      </c>
      <c r="BC703" s="10" t="s">
        <v>347</v>
      </c>
      <c r="BD703" s="10" t="s">
        <v>348</v>
      </c>
      <c r="BE703" s="10"/>
      <c r="BF703" s="10"/>
      <c r="BG703" s="10"/>
      <c r="BH703" s="10"/>
      <c r="BI703" s="10"/>
      <c r="BJ703" s="10"/>
      <c r="BK703" s="10"/>
      <c r="BL703" s="10"/>
      <c r="BM703" s="10"/>
      <c r="BN703" s="12" t="s">
        <v>1691</v>
      </c>
      <c r="BO703" s="12" t="s">
        <v>2771</v>
      </c>
      <c r="BP703" s="10"/>
      <c r="BQ703" s="10" t="s">
        <v>91</v>
      </c>
      <c r="BR703" s="10">
        <v>2024</v>
      </c>
      <c r="BS703" s="10" t="str">
        <f>+_xlfn.XLOOKUP(Tabla1[[#This Row],[COD_ACT]],'[1]VF (2)'!$B:$B,'[1]VF (2)'!$AGD:$AGD)</f>
        <v>103</v>
      </c>
      <c r="BT703" s="10">
        <f>+_xlfn.XLOOKUP(Tabla1[[#This Row],[COD_ACT]],'[1]VF (2)'!$B:$B,'[1]VF (2)'!$AGC:$AGC)</f>
        <v>0</v>
      </c>
      <c r="BU703" s="10" t="e">
        <f>+_xlfn.XLOOKUP(Tabla1[[#This Row],[COD_ACT]],'[2]COMPACTO PUNTO Y COMA'!$A:$A,'[2]COMPACTO PUNTO Y COMA'!$C:$C)</f>
        <v>#N/A</v>
      </c>
      <c r="BV703" s="10" t="e">
        <f>+_xlfn.XLOOKUP(Tabla1[[#This Row],[COD_ACT]],[3]Sheet1!$A:$A,[3]Sheet1!$B:$B)</f>
        <v>#N/A</v>
      </c>
      <c r="BW703" s="14">
        <v>500</v>
      </c>
      <c r="BX703" s="10" t="s">
        <v>351</v>
      </c>
      <c r="BY703" s="10"/>
      <c r="BZ703" s="10"/>
      <c r="CA703" s="10"/>
      <c r="CB703" s="10"/>
      <c r="CC703" s="10"/>
      <c r="CD703" s="10"/>
      <c r="CE703" s="10"/>
      <c r="CF703" s="10"/>
      <c r="CG703" s="10"/>
    </row>
    <row r="704" spans="1:85" s="25" customFormat="1" hidden="1">
      <c r="A704" s="10" t="s">
        <v>5320</v>
      </c>
      <c r="B704" s="10">
        <v>20210</v>
      </c>
      <c r="C704" s="11" t="s">
        <v>86</v>
      </c>
      <c r="D704" s="10" t="s">
        <v>5321</v>
      </c>
      <c r="E704" s="10" t="s">
        <v>5322</v>
      </c>
      <c r="F704" s="10" t="s">
        <v>514</v>
      </c>
      <c r="G704" s="10"/>
      <c r="H704" s="10"/>
      <c r="I704" s="10"/>
      <c r="J704" s="10"/>
      <c r="K704" s="12" t="s">
        <v>5323</v>
      </c>
      <c r="L704" s="10" t="s">
        <v>91</v>
      </c>
      <c r="M704" s="10" t="s">
        <v>92</v>
      </c>
      <c r="N704" s="10" t="s">
        <v>91</v>
      </c>
      <c r="O704" s="10" t="s">
        <v>16</v>
      </c>
      <c r="P704" s="10" t="s">
        <v>93</v>
      </c>
      <c r="Q704" s="10">
        <v>1</v>
      </c>
      <c r="R704" s="10">
        <v>0</v>
      </c>
      <c r="S704" s="10">
        <v>0</v>
      </c>
      <c r="T704" s="10">
        <v>0</v>
      </c>
      <c r="U704" s="10">
        <v>0</v>
      </c>
      <c r="V704" s="10">
        <v>0</v>
      </c>
      <c r="W704" s="10">
        <v>0</v>
      </c>
      <c r="X704" s="10" t="s">
        <v>153</v>
      </c>
      <c r="Y704" s="10"/>
      <c r="Z704" s="10" t="s">
        <v>571</v>
      </c>
      <c r="AA704" s="10">
        <v>2044</v>
      </c>
      <c r="AB704" s="10" t="s">
        <v>572</v>
      </c>
      <c r="AC704" s="10" t="s">
        <v>5324</v>
      </c>
      <c r="AD704" s="10">
        <v>2014</v>
      </c>
      <c r="AE704" s="10" t="s">
        <v>116</v>
      </c>
      <c r="AF704" s="10" t="s">
        <v>117</v>
      </c>
      <c r="AG704" s="10"/>
      <c r="AH704" s="10">
        <v>0</v>
      </c>
      <c r="AI704" s="10">
        <v>0</v>
      </c>
      <c r="AJ704" s="10">
        <v>0</v>
      </c>
      <c r="AK704" s="10">
        <v>0</v>
      </c>
      <c r="AL704" s="10">
        <v>0</v>
      </c>
      <c r="AM704" s="10">
        <v>0</v>
      </c>
      <c r="AN704" s="10">
        <v>1</v>
      </c>
      <c r="AO704" s="10">
        <v>0</v>
      </c>
      <c r="AP704" s="10">
        <v>0</v>
      </c>
      <c r="AQ704" s="10">
        <v>0</v>
      </c>
      <c r="AR704" s="10">
        <v>0</v>
      </c>
      <c r="AS704" s="10">
        <v>0</v>
      </c>
      <c r="AT704" s="10">
        <v>0</v>
      </c>
      <c r="AU704" s="10"/>
      <c r="AV704" s="10"/>
      <c r="AW704" s="10"/>
      <c r="AX704" s="10">
        <v>2024</v>
      </c>
      <c r="AY704" s="10" t="s">
        <v>5325</v>
      </c>
      <c r="AZ704" s="10" t="s">
        <v>4423</v>
      </c>
      <c r="BA704" s="10"/>
      <c r="BB704" s="10">
        <v>1</v>
      </c>
      <c r="BC704" s="10" t="s">
        <v>156</v>
      </c>
      <c r="BD704" s="10" t="s">
        <v>157</v>
      </c>
      <c r="BE704" s="10"/>
      <c r="BF704" s="10"/>
      <c r="BG704" s="10"/>
      <c r="BH704" s="10"/>
      <c r="BI704" s="10"/>
      <c r="BJ704" s="10"/>
      <c r="BK704" s="10"/>
      <c r="BL704" s="10"/>
      <c r="BM704" s="10"/>
      <c r="BN704" s="12" t="s">
        <v>1691</v>
      </c>
      <c r="BO704" s="12" t="s">
        <v>2771</v>
      </c>
      <c r="BP704" s="10"/>
      <c r="BQ704" s="10" t="s">
        <v>91</v>
      </c>
      <c r="BR704" s="10">
        <v>2024</v>
      </c>
      <c r="BS704" s="10" t="str">
        <f>+_xlfn.XLOOKUP(Tabla1[[#This Row],[COD_ACT]],'[1]VF (2)'!$B:$B,'[1]VF (2)'!$AGD:$AGD)</f>
        <v>504</v>
      </c>
      <c r="BT704" s="10">
        <f>+_xlfn.XLOOKUP(Tabla1[[#This Row],[COD_ACT]],'[1]VF (2)'!$B:$B,'[1]VF (2)'!$AGC:$AGC)</f>
        <v>0</v>
      </c>
      <c r="BU704" s="10" t="e">
        <f>+_xlfn.XLOOKUP(Tabla1[[#This Row],[COD_ACT]],'[2]COMPACTO PUNTO Y COMA'!$A:$A,'[2]COMPACTO PUNTO Y COMA'!$C:$C)</f>
        <v>#N/A</v>
      </c>
      <c r="BV704" s="10" t="e">
        <f>+_xlfn.XLOOKUP(Tabla1[[#This Row],[COD_ACT]],[3]Sheet1!$A:$A,[3]Sheet1!$B:$B)</f>
        <v>#N/A</v>
      </c>
      <c r="BW704" s="14">
        <v>500</v>
      </c>
      <c r="BX704" s="10" t="s">
        <v>5326</v>
      </c>
      <c r="BY704" s="10"/>
      <c r="BZ704" s="10"/>
      <c r="CA704" s="10"/>
      <c r="CB704" s="10"/>
      <c r="CC704" s="10"/>
      <c r="CD704" s="10"/>
      <c r="CE704" s="10"/>
      <c r="CF704" s="10"/>
      <c r="CG704" s="10"/>
    </row>
    <row r="705" spans="1:85" hidden="1">
      <c r="A705" s="10" t="s">
        <v>5327</v>
      </c>
      <c r="B705" s="10">
        <v>20275</v>
      </c>
      <c r="C705" s="11" t="s">
        <v>86</v>
      </c>
      <c r="D705" s="10" t="s">
        <v>5328</v>
      </c>
      <c r="E705" s="10" t="s">
        <v>5329</v>
      </c>
      <c r="F705" s="10" t="s">
        <v>514</v>
      </c>
      <c r="G705" s="10"/>
      <c r="H705" s="10"/>
      <c r="I705" s="10"/>
      <c r="J705" s="10"/>
      <c r="K705" s="12" t="s">
        <v>4599</v>
      </c>
      <c r="L705" s="10" t="s">
        <v>91</v>
      </c>
      <c r="M705" s="10" t="s">
        <v>92</v>
      </c>
      <c r="N705" s="10" t="s">
        <v>91</v>
      </c>
      <c r="O705" s="10" t="s">
        <v>16</v>
      </c>
      <c r="P705" s="10" t="s">
        <v>93</v>
      </c>
      <c r="Q705" s="10">
        <v>1</v>
      </c>
      <c r="R705" s="10">
        <v>0</v>
      </c>
      <c r="S705" s="10">
        <v>0</v>
      </c>
      <c r="T705" s="10">
        <v>0</v>
      </c>
      <c r="U705" s="10">
        <v>0</v>
      </c>
      <c r="V705" s="10">
        <v>0</v>
      </c>
      <c r="W705" s="10">
        <v>0</v>
      </c>
      <c r="X705" s="10" t="s">
        <v>222</v>
      </c>
      <c r="Y705" s="10"/>
      <c r="Z705" s="10" t="s">
        <v>571</v>
      </c>
      <c r="AA705" s="10">
        <v>2044</v>
      </c>
      <c r="AB705" s="10" t="s">
        <v>572</v>
      </c>
      <c r="AC705" s="10" t="s">
        <v>5330</v>
      </c>
      <c r="AD705" s="10">
        <v>2014</v>
      </c>
      <c r="AE705" s="10" t="s">
        <v>116</v>
      </c>
      <c r="AF705" s="10" t="s">
        <v>117</v>
      </c>
      <c r="AG705" s="10"/>
      <c r="AH705" s="10">
        <v>0</v>
      </c>
      <c r="AI705" s="10">
        <v>0</v>
      </c>
      <c r="AJ705" s="10">
        <v>0</v>
      </c>
      <c r="AK705" s="10">
        <v>0</v>
      </c>
      <c r="AL705" s="10">
        <v>0</v>
      </c>
      <c r="AM705" s="10">
        <v>0</v>
      </c>
      <c r="AN705" s="10">
        <v>1</v>
      </c>
      <c r="AO705" s="10">
        <v>0</v>
      </c>
      <c r="AP705" s="10">
        <v>0</v>
      </c>
      <c r="AQ705" s="10">
        <v>0</v>
      </c>
      <c r="AR705" s="10">
        <v>0</v>
      </c>
      <c r="AS705" s="10">
        <v>0</v>
      </c>
      <c r="AT705" s="10">
        <v>0</v>
      </c>
      <c r="AU705" s="10"/>
      <c r="AV705" s="10"/>
      <c r="AW705" s="10"/>
      <c r="AX705" s="10">
        <v>2024</v>
      </c>
      <c r="AY705" s="10" t="s">
        <v>5331</v>
      </c>
      <c r="AZ705" s="10" t="s">
        <v>4423</v>
      </c>
      <c r="BA705" s="10"/>
      <c r="BB705" s="10">
        <v>1</v>
      </c>
      <c r="BC705" s="10" t="s">
        <v>228</v>
      </c>
      <c r="BD705" s="10" t="s">
        <v>229</v>
      </c>
      <c r="BE705" s="10"/>
      <c r="BF705" s="10"/>
      <c r="BG705" s="10"/>
      <c r="BH705" s="10"/>
      <c r="BI705" s="10"/>
      <c r="BJ705" s="10"/>
      <c r="BK705" s="10"/>
      <c r="BL705" s="10"/>
      <c r="BM705" s="10"/>
      <c r="BN705" s="12" t="s">
        <v>1691</v>
      </c>
      <c r="BO705" s="12" t="s">
        <v>1692</v>
      </c>
      <c r="BP705" s="10"/>
      <c r="BQ705" s="10" t="s">
        <v>91</v>
      </c>
      <c r="BR705" s="10">
        <v>2024</v>
      </c>
      <c r="BS705" s="10" t="str">
        <f>+_xlfn.XLOOKUP(Tabla1[[#This Row],[COD_ACT]],'[1]VF (2)'!$B:$B,'[1]VF (2)'!$AGD:$AGD)</f>
        <v>501;507</v>
      </c>
      <c r="BT705" s="10">
        <f>+_xlfn.XLOOKUP(Tabla1[[#This Row],[COD_ACT]],'[1]VF (2)'!$B:$B,'[1]VF (2)'!$AGC:$AGC)</f>
        <v>0</v>
      </c>
      <c r="BU705" s="10" t="e">
        <f>+_xlfn.XLOOKUP(Tabla1[[#This Row],[COD_ACT]],'[2]COMPACTO PUNTO Y COMA'!$A:$A,'[2]COMPACTO PUNTO Y COMA'!$C:$C)</f>
        <v>#N/A</v>
      </c>
      <c r="BV705" s="10" t="e">
        <f>+_xlfn.XLOOKUP(Tabla1[[#This Row],[COD_ACT]],[3]Sheet1!$A:$A,[3]Sheet1!$B:$B)</f>
        <v>#N/A</v>
      </c>
      <c r="BW705" s="14">
        <v>500</v>
      </c>
      <c r="BX705" s="10" t="s">
        <v>5308</v>
      </c>
      <c r="BY705" s="10"/>
      <c r="BZ705" s="10"/>
      <c r="CA705" s="10"/>
      <c r="CB705" s="10"/>
      <c r="CC705" s="10"/>
      <c r="CD705" s="10"/>
      <c r="CE705" s="10"/>
      <c r="CF705" s="10"/>
      <c r="CG705" s="10"/>
    </row>
    <row r="706" spans="1:85">
      <c r="A706" s="10" t="s">
        <v>5332</v>
      </c>
      <c r="B706" s="10">
        <v>21749</v>
      </c>
      <c r="C706" s="11" t="s">
        <v>86</v>
      </c>
      <c r="D706" s="10" t="s">
        <v>5333</v>
      </c>
      <c r="E706" s="10" t="s">
        <v>5334</v>
      </c>
      <c r="F706" s="10" t="s">
        <v>514</v>
      </c>
      <c r="G706" s="10"/>
      <c r="H706" s="10"/>
      <c r="I706" s="10"/>
      <c r="J706" s="10"/>
      <c r="K706" s="12" t="s">
        <v>5335</v>
      </c>
      <c r="L706" s="10" t="s">
        <v>91</v>
      </c>
      <c r="M706" s="10" t="s">
        <v>91</v>
      </c>
      <c r="N706" s="10" t="s">
        <v>92</v>
      </c>
      <c r="O706" s="10" t="s">
        <v>17</v>
      </c>
      <c r="P706" s="10" t="s">
        <v>204</v>
      </c>
      <c r="Q706" s="10">
        <v>0</v>
      </c>
      <c r="R706" s="10">
        <v>1</v>
      </c>
      <c r="S706" s="10">
        <v>0</v>
      </c>
      <c r="T706" s="10">
        <v>0</v>
      </c>
      <c r="U706" s="10">
        <v>0</v>
      </c>
      <c r="V706" s="10">
        <v>0</v>
      </c>
      <c r="W706" s="10">
        <v>0</v>
      </c>
      <c r="X706" s="10" t="s">
        <v>112</v>
      </c>
      <c r="Y706" s="10"/>
      <c r="Z706" s="10" t="s">
        <v>2380</v>
      </c>
      <c r="AA706" s="10">
        <v>2075</v>
      </c>
      <c r="AB706" s="10" t="s">
        <v>2381</v>
      </c>
      <c r="AC706" s="10" t="s">
        <v>5336</v>
      </c>
      <c r="AD706" s="10">
        <v>2044</v>
      </c>
      <c r="AE706" s="10" t="s">
        <v>571</v>
      </c>
      <c r="AF706" s="10" t="s">
        <v>572</v>
      </c>
      <c r="AG706" s="10"/>
      <c r="AH706" s="10">
        <v>0</v>
      </c>
      <c r="AI706" s="10">
        <v>0</v>
      </c>
      <c r="AJ706" s="10">
        <v>0</v>
      </c>
      <c r="AK706" s="10">
        <v>0</v>
      </c>
      <c r="AL706" s="10">
        <v>0</v>
      </c>
      <c r="AM706" s="10">
        <v>0</v>
      </c>
      <c r="AN706" s="10">
        <v>1</v>
      </c>
      <c r="AO706" s="10">
        <v>0</v>
      </c>
      <c r="AP706" s="10">
        <v>0</v>
      </c>
      <c r="AQ706" s="10">
        <v>0</v>
      </c>
      <c r="AR706" s="10">
        <v>0</v>
      </c>
      <c r="AS706" s="10">
        <v>0</v>
      </c>
      <c r="AT706" s="10">
        <v>0</v>
      </c>
      <c r="AU706" s="10"/>
      <c r="AV706" s="10"/>
      <c r="AW706" s="10"/>
      <c r="AX706" s="10">
        <v>2024</v>
      </c>
      <c r="AY706" s="10" t="s">
        <v>5337</v>
      </c>
      <c r="AZ706" s="10" t="s">
        <v>4423</v>
      </c>
      <c r="BA706" s="10"/>
      <c r="BB706" s="10">
        <v>1</v>
      </c>
      <c r="BC706" s="10" t="s">
        <v>278</v>
      </c>
      <c r="BD706" s="10" t="s">
        <v>279</v>
      </c>
      <c r="BE706" s="10"/>
      <c r="BF706" s="10"/>
      <c r="BG706" s="10"/>
      <c r="BH706" s="10"/>
      <c r="BI706" s="10"/>
      <c r="BJ706" s="10"/>
      <c r="BK706" s="10"/>
      <c r="BL706" s="10"/>
      <c r="BM706" s="10"/>
      <c r="BN706" s="12" t="s">
        <v>1691</v>
      </c>
      <c r="BO706" s="12" t="s">
        <v>4706</v>
      </c>
      <c r="BP706" s="10"/>
      <c r="BQ706" s="10" t="s">
        <v>91</v>
      </c>
      <c r="BR706" s="10">
        <v>2024</v>
      </c>
      <c r="BS706" s="10" t="str">
        <f>+_xlfn.XLOOKUP(Tabla1[[#This Row],[COD_ACT]],'[1]VF (2)'!$B:$B,'[1]VF (2)'!$AGD:$AGD)</f>
        <v>101;103;202;205;203;501;503;504;505;512</v>
      </c>
      <c r="BT706" s="10" t="str">
        <f>+_xlfn.XLOOKUP(Tabla1[[#This Row],[COD_ACT]],'[1]VF (2)'!$B:$B,'[1]VF (2)'!$AGC:$AGC)</f>
        <v>102</v>
      </c>
      <c r="BU706" s="10" t="e">
        <f>+_xlfn.XLOOKUP(Tabla1[[#This Row],[COD_ACT]],'[2]COMPACTO PUNTO Y COMA'!$A:$A,'[2]COMPACTO PUNTO Y COMA'!$C:$C)</f>
        <v>#N/A</v>
      </c>
      <c r="BV706" s="10" t="e">
        <f>+_xlfn.XLOOKUP(Tabla1[[#This Row],[COD_ACT]],[3]Sheet1!$A:$A,[3]Sheet1!$B:$B)</f>
        <v>#N/A</v>
      </c>
      <c r="BW706" s="14" t="s">
        <v>107</v>
      </c>
      <c r="BX706" s="10" t="s">
        <v>5338</v>
      </c>
      <c r="BY706" s="10"/>
      <c r="BZ706" s="10"/>
      <c r="CA706" s="10"/>
      <c r="CB706" s="10"/>
      <c r="CC706" s="10"/>
      <c r="CD706" s="10"/>
      <c r="CE706" s="10"/>
      <c r="CF706" s="10"/>
      <c r="CG706" s="10"/>
    </row>
    <row r="707" spans="1:85" hidden="1">
      <c r="A707" s="11" t="s">
        <v>5339</v>
      </c>
      <c r="B707" s="10">
        <v>6621</v>
      </c>
      <c r="C707" s="11" t="s">
        <v>86</v>
      </c>
      <c r="D707" s="10" t="s">
        <v>5340</v>
      </c>
      <c r="E707" s="10" t="s">
        <v>5341</v>
      </c>
      <c r="F707" s="10" t="s">
        <v>514</v>
      </c>
      <c r="G707" s="10"/>
      <c r="H707" s="10"/>
      <c r="I707" s="10"/>
      <c r="J707" s="10"/>
      <c r="K707" s="12" t="s">
        <v>5342</v>
      </c>
      <c r="L707" s="10" t="s">
        <v>92</v>
      </c>
      <c r="M707" s="10" t="s">
        <v>92</v>
      </c>
      <c r="N707" s="10" t="s">
        <v>91</v>
      </c>
      <c r="O707" s="10" t="s">
        <v>16</v>
      </c>
      <c r="P707" s="10" t="s">
        <v>93</v>
      </c>
      <c r="Q707" s="10">
        <v>1</v>
      </c>
      <c r="R707" s="10">
        <v>0</v>
      </c>
      <c r="S707" s="10">
        <v>0</v>
      </c>
      <c r="T707" s="10">
        <v>0</v>
      </c>
      <c r="U707" s="10">
        <v>0</v>
      </c>
      <c r="V707" s="10">
        <v>0</v>
      </c>
      <c r="W707" s="10">
        <v>0</v>
      </c>
      <c r="X707" s="10" t="s">
        <v>222</v>
      </c>
      <c r="Y707" s="10"/>
      <c r="Z707" s="10" t="s">
        <v>571</v>
      </c>
      <c r="AA707" s="10">
        <v>2044</v>
      </c>
      <c r="AB707" s="10" t="s">
        <v>572</v>
      </c>
      <c r="AC707" s="10" t="s">
        <v>5343</v>
      </c>
      <c r="AD707" s="10">
        <v>2014</v>
      </c>
      <c r="AE707" s="10" t="s">
        <v>116</v>
      </c>
      <c r="AF707" s="10" t="s">
        <v>117</v>
      </c>
      <c r="AG707" s="10"/>
      <c r="AH707" s="10">
        <v>0</v>
      </c>
      <c r="AI707" s="10">
        <v>0</v>
      </c>
      <c r="AJ707" s="10">
        <v>0</v>
      </c>
      <c r="AK707" s="10">
        <v>0</v>
      </c>
      <c r="AL707" s="10">
        <v>0</v>
      </c>
      <c r="AM707" s="10">
        <v>0</v>
      </c>
      <c r="AN707" s="10">
        <v>1</v>
      </c>
      <c r="AO707" s="10"/>
      <c r="AP707" s="10"/>
      <c r="AQ707" s="10"/>
      <c r="AR707" s="10"/>
      <c r="AS707" s="10"/>
      <c r="AT707" s="10"/>
      <c r="AU707" s="10"/>
      <c r="AV707" s="10"/>
      <c r="AW707" s="10"/>
      <c r="AX707" s="10">
        <v>2024</v>
      </c>
      <c r="AY707" s="10" t="s">
        <v>5344</v>
      </c>
      <c r="AZ707" s="10" t="s">
        <v>4423</v>
      </c>
      <c r="BA707" s="10"/>
      <c r="BB707" s="10">
        <v>1</v>
      </c>
      <c r="BC707" s="10" t="s">
        <v>228</v>
      </c>
      <c r="BD707" s="10" t="s">
        <v>229</v>
      </c>
      <c r="BE707" s="10"/>
      <c r="BF707" s="10"/>
      <c r="BG707" s="10"/>
      <c r="BH707" s="10"/>
      <c r="BI707" s="10"/>
      <c r="BJ707" s="10"/>
      <c r="BK707" s="10"/>
      <c r="BL707" s="10"/>
      <c r="BM707" s="10"/>
      <c r="BN707" s="12">
        <v>2024</v>
      </c>
      <c r="BO707" s="12">
        <v>2024</v>
      </c>
      <c r="BP707" s="10"/>
      <c r="BQ707" s="10" t="s">
        <v>91</v>
      </c>
      <c r="BR707" s="10">
        <v>2024</v>
      </c>
      <c r="BS707" s="10" t="str">
        <f>+_xlfn.XLOOKUP(Tabla1[[#This Row],[COD_ACT]],'[1]VF (2)'!$B:$B,'[1]VF (2)'!$AGD:$AGD)</f>
        <v>501;502</v>
      </c>
      <c r="BT707" s="10">
        <f>+_xlfn.XLOOKUP(Tabla1[[#This Row],[COD_ACT]],'[1]VF (2)'!$B:$B,'[1]VF (2)'!$AGC:$AGC)</f>
        <v>0</v>
      </c>
      <c r="BU707" s="10" t="e">
        <f>+_xlfn.XLOOKUP(Tabla1[[#This Row],[COD_ACT]],'[2]COMPACTO PUNTO Y COMA'!$A:$A,'[2]COMPACTO PUNTO Y COMA'!$C:$C)</f>
        <v>#N/A</v>
      </c>
      <c r="BV707" s="10" t="e">
        <f>+_xlfn.XLOOKUP(Tabla1[[#This Row],[COD_ACT]],[3]Sheet1!$A:$A,[3]Sheet1!$B:$B)</f>
        <v>#N/A</v>
      </c>
      <c r="BW707" s="14">
        <v>500</v>
      </c>
      <c r="BX707" s="10" t="s">
        <v>5345</v>
      </c>
      <c r="BY707" s="10"/>
      <c r="BZ707" s="10"/>
      <c r="CA707" s="10"/>
      <c r="CB707" s="10"/>
      <c r="CC707" s="10"/>
      <c r="CD707" s="10"/>
      <c r="CE707" s="10"/>
      <c r="CF707" s="10"/>
      <c r="CG707" s="10"/>
    </row>
    <row r="708" spans="1:85" hidden="1">
      <c r="A708" s="10" t="s">
        <v>5346</v>
      </c>
      <c r="B708" s="10">
        <v>20703</v>
      </c>
      <c r="C708" s="11" t="s">
        <v>86</v>
      </c>
      <c r="D708" s="10" t="s">
        <v>5347</v>
      </c>
      <c r="E708" s="10" t="s">
        <v>5348</v>
      </c>
      <c r="F708" s="10" t="s">
        <v>514</v>
      </c>
      <c r="G708" s="10"/>
      <c r="H708" s="10"/>
      <c r="I708" s="10"/>
      <c r="J708" s="10"/>
      <c r="K708" s="12" t="s">
        <v>5349</v>
      </c>
      <c r="L708" s="10" t="s">
        <v>91</v>
      </c>
      <c r="M708" s="10" t="s">
        <v>91</v>
      </c>
      <c r="N708" s="10" t="s">
        <v>92</v>
      </c>
      <c r="O708" s="10" t="s">
        <v>17</v>
      </c>
      <c r="P708" s="10" t="s">
        <v>204</v>
      </c>
      <c r="Q708" s="10">
        <v>0</v>
      </c>
      <c r="R708" s="10">
        <v>1</v>
      </c>
      <c r="S708" s="10">
        <v>0</v>
      </c>
      <c r="T708" s="10">
        <v>0</v>
      </c>
      <c r="U708" s="10">
        <v>0</v>
      </c>
      <c r="V708" s="10">
        <v>0</v>
      </c>
      <c r="W708" s="10">
        <v>0</v>
      </c>
      <c r="X708" s="10" t="s">
        <v>153</v>
      </c>
      <c r="Y708" s="10"/>
      <c r="Z708" s="10" t="s">
        <v>2380</v>
      </c>
      <c r="AA708" s="10">
        <v>2075</v>
      </c>
      <c r="AB708" s="10" t="s">
        <v>2381</v>
      </c>
      <c r="AC708" s="10" t="s">
        <v>5350</v>
      </c>
      <c r="AD708" s="10">
        <v>2044</v>
      </c>
      <c r="AE708" s="10" t="s">
        <v>571</v>
      </c>
      <c r="AF708" s="10" t="s">
        <v>572</v>
      </c>
      <c r="AG708" s="10"/>
      <c r="AH708" s="10">
        <v>0</v>
      </c>
      <c r="AI708" s="10">
        <v>0</v>
      </c>
      <c r="AJ708" s="10">
        <v>0</v>
      </c>
      <c r="AK708" s="10">
        <v>0</v>
      </c>
      <c r="AL708" s="10">
        <v>0</v>
      </c>
      <c r="AM708" s="10">
        <v>0</v>
      </c>
      <c r="AN708" s="10">
        <v>1</v>
      </c>
      <c r="AO708" s="10">
        <v>0</v>
      </c>
      <c r="AP708" s="10">
        <v>0</v>
      </c>
      <c r="AQ708" s="10">
        <v>0</v>
      </c>
      <c r="AR708" s="10">
        <v>0</v>
      </c>
      <c r="AS708" s="10">
        <v>0</v>
      </c>
      <c r="AT708" s="10">
        <v>0</v>
      </c>
      <c r="AU708" s="10"/>
      <c r="AV708" s="10"/>
      <c r="AW708" s="10"/>
      <c r="AX708" s="10">
        <v>2024</v>
      </c>
      <c r="AY708" s="10" t="s">
        <v>5351</v>
      </c>
      <c r="AZ708" s="10" t="s">
        <v>4423</v>
      </c>
      <c r="BA708" s="10"/>
      <c r="BB708" s="10">
        <v>1</v>
      </c>
      <c r="BC708" s="10" t="s">
        <v>357</v>
      </c>
      <c r="BD708" s="10" t="s">
        <v>358</v>
      </c>
      <c r="BE708" s="10"/>
      <c r="BF708" s="10"/>
      <c r="BG708" s="10"/>
      <c r="BH708" s="10"/>
      <c r="BI708" s="10"/>
      <c r="BJ708" s="10"/>
      <c r="BK708" s="10"/>
      <c r="BL708" s="10"/>
      <c r="BM708" s="10"/>
      <c r="BN708" s="12" t="s">
        <v>1691</v>
      </c>
      <c r="BO708" s="12" t="s">
        <v>1692</v>
      </c>
      <c r="BP708" s="10"/>
      <c r="BQ708" s="10" t="s">
        <v>91</v>
      </c>
      <c r="BR708" s="10">
        <v>2024</v>
      </c>
      <c r="BS708" s="10" t="str">
        <f>+_xlfn.XLOOKUP(Tabla1[[#This Row],[COD_ACT]],'[1]VF (2)'!$B:$B,'[1]VF (2)'!$AGD:$AGD)</f>
        <v>205;203;204;302;501;506;509</v>
      </c>
      <c r="BT708" s="10">
        <f>+_xlfn.XLOOKUP(Tabla1[[#This Row],[COD_ACT]],'[1]VF (2)'!$B:$B,'[1]VF (2)'!$AGC:$AGC)</f>
        <v>0</v>
      </c>
      <c r="BU708" s="10" t="e">
        <f>+_xlfn.XLOOKUP(Tabla1[[#This Row],[COD_ACT]],'[2]COMPACTO PUNTO Y COMA'!$A:$A,'[2]COMPACTO PUNTO Y COMA'!$C:$C)</f>
        <v>#N/A</v>
      </c>
      <c r="BV708" s="10" t="e">
        <f>+_xlfn.XLOOKUP(Tabla1[[#This Row],[COD_ACT]],[3]Sheet1!$A:$A,[3]Sheet1!$B:$B)</f>
        <v>#N/A</v>
      </c>
      <c r="BW708" s="14">
        <v>500</v>
      </c>
      <c r="BX708" s="10" t="s">
        <v>5352</v>
      </c>
      <c r="BY708" s="10"/>
      <c r="BZ708" s="10"/>
      <c r="CA708" s="10"/>
      <c r="CB708" s="10"/>
      <c r="CC708" s="10"/>
      <c r="CD708" s="10"/>
      <c r="CE708" s="10"/>
      <c r="CF708" s="10"/>
      <c r="CG708" s="10"/>
    </row>
    <row r="709" spans="1:85" hidden="1">
      <c r="A709" s="10" t="s">
        <v>5353</v>
      </c>
      <c r="B709" s="10">
        <v>22476</v>
      </c>
      <c r="C709" s="11" t="s">
        <v>86</v>
      </c>
      <c r="D709" s="10" t="s">
        <v>5354</v>
      </c>
      <c r="E709" s="10" t="s">
        <v>5355</v>
      </c>
      <c r="F709" s="10" t="s">
        <v>514</v>
      </c>
      <c r="G709" s="10"/>
      <c r="H709" s="10"/>
      <c r="I709" s="10"/>
      <c r="J709" s="10"/>
      <c r="K709" s="12" t="s">
        <v>5356</v>
      </c>
      <c r="L709" s="10" t="s">
        <v>91</v>
      </c>
      <c r="M709" s="10" t="s">
        <v>92</v>
      </c>
      <c r="N709" s="10" t="s">
        <v>91</v>
      </c>
      <c r="O709" s="10" t="s">
        <v>16</v>
      </c>
      <c r="P709" s="10" t="s">
        <v>93</v>
      </c>
      <c r="Q709" s="10">
        <v>1</v>
      </c>
      <c r="R709" s="10">
        <v>0</v>
      </c>
      <c r="S709" s="10">
        <v>0</v>
      </c>
      <c r="T709" s="10">
        <v>0</v>
      </c>
      <c r="U709" s="10">
        <v>0</v>
      </c>
      <c r="V709" s="10">
        <v>0</v>
      </c>
      <c r="W709" s="10">
        <v>0</v>
      </c>
      <c r="X709" s="10" t="s">
        <v>153</v>
      </c>
      <c r="Y709" s="10"/>
      <c r="Z709" s="10" t="s">
        <v>3574</v>
      </c>
      <c r="AA709" s="10">
        <v>2092</v>
      </c>
      <c r="AB709" s="10" t="s">
        <v>3575</v>
      </c>
      <c r="AC709" s="10" t="s">
        <v>5313</v>
      </c>
      <c r="AD709" s="10">
        <v>2044</v>
      </c>
      <c r="AE709" s="10" t="s">
        <v>571</v>
      </c>
      <c r="AF709" s="10" t="s">
        <v>572</v>
      </c>
      <c r="AG709" s="10"/>
      <c r="AH709" s="10">
        <v>0</v>
      </c>
      <c r="AI709" s="10">
        <v>0</v>
      </c>
      <c r="AJ709" s="10">
        <v>0</v>
      </c>
      <c r="AK709" s="10">
        <v>0</v>
      </c>
      <c r="AL709" s="10">
        <v>0</v>
      </c>
      <c r="AM709" s="10">
        <v>0</v>
      </c>
      <c r="AN709" s="10">
        <v>1</v>
      </c>
      <c r="AO709" s="10"/>
      <c r="AP709" s="10"/>
      <c r="AQ709" s="10"/>
      <c r="AR709" s="10"/>
      <c r="AS709" s="10"/>
      <c r="AT709" s="10"/>
      <c r="AU709" s="10"/>
      <c r="AV709" s="10"/>
      <c r="AW709" s="10"/>
      <c r="AX709" s="10">
        <v>2024</v>
      </c>
      <c r="AY709" s="10" t="s">
        <v>5357</v>
      </c>
      <c r="AZ709" s="10" t="s">
        <v>4423</v>
      </c>
      <c r="BA709" s="10"/>
      <c r="BB709" s="10">
        <v>1</v>
      </c>
      <c r="BC709" s="10" t="s">
        <v>357</v>
      </c>
      <c r="BD709" s="10" t="s">
        <v>358</v>
      </c>
      <c r="BE709" s="10"/>
      <c r="BF709" s="10"/>
      <c r="BG709" s="10"/>
      <c r="BH709" s="10"/>
      <c r="BI709" s="10"/>
      <c r="BJ709" s="10"/>
      <c r="BK709" s="10"/>
      <c r="BL709" s="10"/>
      <c r="BM709" s="10"/>
      <c r="BN709" s="12">
        <v>2024</v>
      </c>
      <c r="BO709" s="12">
        <v>2024</v>
      </c>
      <c r="BP709" s="10"/>
      <c r="BQ709" s="10" t="s">
        <v>91</v>
      </c>
      <c r="BR709" s="10">
        <v>2024</v>
      </c>
      <c r="BS709" s="10" t="str">
        <f>+_xlfn.XLOOKUP(Tabla1[[#This Row],[COD_ACT]],'[1]VF (2)'!$B:$B,'[1]VF (2)'!$AGD:$AGD)</f>
        <v>102;103;201;202;205;203;401;402;403;404;501</v>
      </c>
      <c r="BT709" s="10">
        <f>+_xlfn.XLOOKUP(Tabla1[[#This Row],[COD_ACT]],'[1]VF (2)'!$B:$B,'[1]VF (2)'!$AGC:$AGC)</f>
        <v>0</v>
      </c>
      <c r="BU709" s="10" t="e">
        <f>+_xlfn.XLOOKUP(Tabla1[[#This Row],[COD_ACT]],'[2]COMPACTO PUNTO Y COMA'!$A:$A,'[2]COMPACTO PUNTO Y COMA'!$C:$C)</f>
        <v>#N/A</v>
      </c>
      <c r="BV709" s="10" t="e">
        <f>+_xlfn.XLOOKUP(Tabla1[[#This Row],[COD_ACT]],[3]Sheet1!$A:$A,[3]Sheet1!$B:$B)</f>
        <v>#N/A</v>
      </c>
      <c r="BW709" s="14">
        <v>500</v>
      </c>
      <c r="BX709" s="10" t="s">
        <v>5358</v>
      </c>
      <c r="BY709" s="10"/>
      <c r="BZ709" s="10"/>
      <c r="CA709" s="10"/>
      <c r="CB709" s="10"/>
      <c r="CC709" s="10"/>
      <c r="CD709" s="10"/>
      <c r="CE709" s="10"/>
      <c r="CF709" s="10"/>
      <c r="CG709" s="10"/>
    </row>
    <row r="710" spans="1:85" hidden="1">
      <c r="A710" s="10" t="s">
        <v>5359</v>
      </c>
      <c r="B710" s="10">
        <v>7434</v>
      </c>
      <c r="C710" s="11" t="s">
        <v>86</v>
      </c>
      <c r="D710" s="10" t="s">
        <v>5360</v>
      </c>
      <c r="E710" s="10" t="s">
        <v>5361</v>
      </c>
      <c r="F710" s="10" t="s">
        <v>514</v>
      </c>
      <c r="G710" s="10"/>
      <c r="H710" s="10"/>
      <c r="I710" s="10"/>
      <c r="J710" s="10"/>
      <c r="K710" s="12" t="s">
        <v>5362</v>
      </c>
      <c r="L710" s="10" t="s">
        <v>91</v>
      </c>
      <c r="M710" s="10" t="s">
        <v>91</v>
      </c>
      <c r="N710" s="10" t="s">
        <v>92</v>
      </c>
      <c r="O710" s="10" t="s">
        <v>17</v>
      </c>
      <c r="P710" s="10" t="s">
        <v>204</v>
      </c>
      <c r="Q710" s="10">
        <v>0</v>
      </c>
      <c r="R710" s="10">
        <v>1</v>
      </c>
      <c r="S710" s="10">
        <v>0</v>
      </c>
      <c r="T710" s="10">
        <v>0</v>
      </c>
      <c r="U710" s="10">
        <v>0</v>
      </c>
      <c r="V710" s="10">
        <v>0</v>
      </c>
      <c r="W710" s="10">
        <v>0</v>
      </c>
      <c r="X710" s="10" t="s">
        <v>153</v>
      </c>
      <c r="Y710" s="10"/>
      <c r="Z710" s="10" t="s">
        <v>571</v>
      </c>
      <c r="AA710" s="10">
        <v>2044</v>
      </c>
      <c r="AB710" s="10" t="s">
        <v>572</v>
      </c>
      <c r="AC710" s="10" t="s">
        <v>5363</v>
      </c>
      <c r="AD710" s="10">
        <v>2014</v>
      </c>
      <c r="AE710" s="10" t="s">
        <v>116</v>
      </c>
      <c r="AF710" s="10" t="s">
        <v>117</v>
      </c>
      <c r="AG710" s="10"/>
      <c r="AH710" s="10">
        <v>0</v>
      </c>
      <c r="AI710" s="10">
        <v>0</v>
      </c>
      <c r="AJ710" s="10">
        <v>0</v>
      </c>
      <c r="AK710" s="10">
        <v>0</v>
      </c>
      <c r="AL710" s="10">
        <v>0</v>
      </c>
      <c r="AM710" s="10">
        <v>0</v>
      </c>
      <c r="AN710" s="10">
        <v>1</v>
      </c>
      <c r="AO710" s="10"/>
      <c r="AP710" s="10"/>
      <c r="AQ710" s="10"/>
      <c r="AR710" s="10"/>
      <c r="AS710" s="10"/>
      <c r="AT710" s="10"/>
      <c r="AU710" s="10"/>
      <c r="AV710" s="10"/>
      <c r="AW710" s="10"/>
      <c r="AX710" s="10">
        <v>2024</v>
      </c>
      <c r="AY710" s="10" t="s">
        <v>5364</v>
      </c>
      <c r="AZ710" s="10" t="s">
        <v>4423</v>
      </c>
      <c r="BA710" s="10"/>
      <c r="BB710" s="10">
        <v>1</v>
      </c>
      <c r="BC710" s="10" t="s">
        <v>207</v>
      </c>
      <c r="BD710" s="10" t="s">
        <v>208</v>
      </c>
      <c r="BE710" s="10"/>
      <c r="BF710" s="10"/>
      <c r="BG710" s="10"/>
      <c r="BH710" s="10"/>
      <c r="BI710" s="10"/>
      <c r="BJ710" s="10"/>
      <c r="BK710" s="10"/>
      <c r="BL710" s="10"/>
      <c r="BM710" s="10"/>
      <c r="BN710" s="12">
        <v>2024</v>
      </c>
      <c r="BO710" s="12">
        <v>2024</v>
      </c>
      <c r="BP710" s="10"/>
      <c r="BQ710" s="10" t="s">
        <v>91</v>
      </c>
      <c r="BR710" s="10">
        <v>2024</v>
      </c>
      <c r="BS710" s="10">
        <f>+_xlfn.XLOOKUP(Tabla1[[#This Row],[COD_ACT]],'[1]VF (2)'!$B:$B,'[1]VF (2)'!$AGD:$AGD)</f>
        <v>0</v>
      </c>
      <c r="BT710" s="10" t="str">
        <f>+_xlfn.XLOOKUP(Tabla1[[#This Row],[COD_ACT]],'[1]VF (2)'!$B:$B,'[1]VF (2)'!$AGC:$AGC)</f>
        <v>104</v>
      </c>
      <c r="BU710" s="10" t="e">
        <f>+_xlfn.XLOOKUP(Tabla1[[#This Row],[COD_ACT]],'[2]COMPACTO PUNTO Y COMA'!$A:$A,'[2]COMPACTO PUNTO Y COMA'!$C:$C)</f>
        <v>#N/A</v>
      </c>
      <c r="BV710" s="10" t="e">
        <f>+_xlfn.XLOOKUP(Tabla1[[#This Row],[COD_ACT]],[3]Sheet1!$A:$A,[3]Sheet1!$B:$B)</f>
        <v>#N/A</v>
      </c>
      <c r="BW710" s="14" t="s">
        <v>1254</v>
      </c>
      <c r="BX710" s="23">
        <v>0</v>
      </c>
      <c r="BY710" s="10"/>
      <c r="BZ710" s="10"/>
      <c r="CA710" s="10"/>
      <c r="CB710" s="10"/>
      <c r="CC710" s="10"/>
      <c r="CD710" s="10"/>
      <c r="CE710" s="10"/>
      <c r="CF710" s="10"/>
      <c r="CG710" s="10"/>
    </row>
    <row r="711" spans="1:85" hidden="1">
      <c r="A711" s="10" t="s">
        <v>5365</v>
      </c>
      <c r="B711" s="10">
        <v>20362</v>
      </c>
      <c r="C711" s="11" t="s">
        <v>86</v>
      </c>
      <c r="D711" s="10" t="s">
        <v>5366</v>
      </c>
      <c r="E711" s="10" t="s">
        <v>5367</v>
      </c>
      <c r="F711" s="10" t="s">
        <v>514</v>
      </c>
      <c r="G711" s="10"/>
      <c r="H711" s="10"/>
      <c r="I711" s="10"/>
      <c r="J711" s="10"/>
      <c r="K711" s="12" t="s">
        <v>4547</v>
      </c>
      <c r="L711" s="10" t="s">
        <v>91</v>
      </c>
      <c r="M711" s="10" t="s">
        <v>91</v>
      </c>
      <c r="N711" s="10" t="s">
        <v>92</v>
      </c>
      <c r="O711" s="10" t="s">
        <v>17</v>
      </c>
      <c r="P711" s="10" t="s">
        <v>204</v>
      </c>
      <c r="Q711" s="10">
        <v>0</v>
      </c>
      <c r="R711" s="10">
        <v>1</v>
      </c>
      <c r="S711" s="10">
        <v>0</v>
      </c>
      <c r="T711" s="10">
        <v>0</v>
      </c>
      <c r="U711" s="10">
        <v>0</v>
      </c>
      <c r="V711" s="10">
        <v>0</v>
      </c>
      <c r="W711" s="10">
        <v>0</v>
      </c>
      <c r="X711" s="10" t="s">
        <v>112</v>
      </c>
      <c r="Y711" s="10"/>
      <c r="Z711" s="10" t="s">
        <v>2380</v>
      </c>
      <c r="AA711" s="10">
        <v>2075</v>
      </c>
      <c r="AB711" s="10" t="s">
        <v>2381</v>
      </c>
      <c r="AC711" s="10" t="s">
        <v>5368</v>
      </c>
      <c r="AD711" s="10">
        <v>2044</v>
      </c>
      <c r="AE711" s="10" t="s">
        <v>571</v>
      </c>
      <c r="AF711" s="10" t="s">
        <v>572</v>
      </c>
      <c r="AG711" s="10"/>
      <c r="AH711" s="10">
        <v>0</v>
      </c>
      <c r="AI711" s="10">
        <v>0</v>
      </c>
      <c r="AJ711" s="10">
        <v>0</v>
      </c>
      <c r="AK711" s="10">
        <v>0</v>
      </c>
      <c r="AL711" s="10">
        <v>0</v>
      </c>
      <c r="AM711" s="10">
        <v>0</v>
      </c>
      <c r="AN711" s="10">
        <v>1</v>
      </c>
      <c r="AO711" s="10"/>
      <c r="AP711" s="10"/>
      <c r="AQ711" s="10"/>
      <c r="AR711" s="10"/>
      <c r="AS711" s="10"/>
      <c r="AT711" s="10"/>
      <c r="AU711" s="10"/>
      <c r="AV711" s="10"/>
      <c r="AW711" s="10"/>
      <c r="AX711" s="10">
        <v>2024</v>
      </c>
      <c r="AY711" s="10" t="s">
        <v>5369</v>
      </c>
      <c r="AZ711" s="10" t="s">
        <v>4423</v>
      </c>
      <c r="BA711" s="10"/>
      <c r="BB711" s="10">
        <v>1</v>
      </c>
      <c r="BC711" s="10" t="s">
        <v>176</v>
      </c>
      <c r="BD711" s="10" t="s">
        <v>177</v>
      </c>
      <c r="BE711" s="10"/>
      <c r="BF711" s="10"/>
      <c r="BG711" s="10"/>
      <c r="BH711" s="10"/>
      <c r="BI711" s="10"/>
      <c r="BJ711" s="10"/>
      <c r="BK711" s="10"/>
      <c r="BL711" s="10"/>
      <c r="BM711" s="10"/>
      <c r="BN711" s="12">
        <v>2024</v>
      </c>
      <c r="BO711" s="12">
        <v>2024</v>
      </c>
      <c r="BP711" s="10"/>
      <c r="BQ711" s="10" t="s">
        <v>91</v>
      </c>
      <c r="BR711" s="10">
        <v>2024</v>
      </c>
      <c r="BS711" s="10" t="str">
        <f>+_xlfn.XLOOKUP(Tabla1[[#This Row],[COD_ACT]],'[1]VF (2)'!$B:$B,'[1]VF (2)'!$AGD:$AGD)</f>
        <v>101;105;203;505</v>
      </c>
      <c r="BT711" s="10">
        <f>+_xlfn.XLOOKUP(Tabla1[[#This Row],[COD_ACT]],'[1]VF (2)'!$B:$B,'[1]VF (2)'!$AGC:$AGC)</f>
        <v>0</v>
      </c>
      <c r="BU711" s="10" t="e">
        <f>+_xlfn.XLOOKUP(Tabla1[[#This Row],[COD_ACT]],'[2]COMPACTO PUNTO Y COMA'!$A:$A,'[2]COMPACTO PUNTO Y COMA'!$C:$C)</f>
        <v>#N/A</v>
      </c>
      <c r="BV711" s="10" t="e">
        <f>+_xlfn.XLOOKUP(Tabla1[[#This Row],[COD_ACT]],[3]Sheet1!$A:$A,[3]Sheet1!$B:$B)</f>
        <v>#N/A</v>
      </c>
      <c r="BW711" s="14">
        <v>500</v>
      </c>
      <c r="BX711" s="10" t="s">
        <v>5370</v>
      </c>
      <c r="BY711" s="10"/>
      <c r="BZ711" s="10"/>
      <c r="CA711" s="10"/>
      <c r="CB711" s="10"/>
      <c r="CC711" s="10"/>
      <c r="CD711" s="10"/>
      <c r="CE711" s="10"/>
      <c r="CF711" s="10"/>
      <c r="CG711" s="10"/>
    </row>
    <row r="712" spans="1:85" hidden="1">
      <c r="A712" s="10" t="s">
        <v>5371</v>
      </c>
      <c r="B712" s="10">
        <v>22953</v>
      </c>
      <c r="C712" s="11" t="s">
        <v>86</v>
      </c>
      <c r="D712" s="10" t="s">
        <v>5372</v>
      </c>
      <c r="E712" s="10" t="s">
        <v>5373</v>
      </c>
      <c r="F712" s="10" t="s">
        <v>514</v>
      </c>
      <c r="G712" s="10"/>
      <c r="H712" s="10"/>
      <c r="I712" s="10"/>
      <c r="J712" s="10"/>
      <c r="K712" s="12" t="s">
        <v>4443</v>
      </c>
      <c r="L712" s="10" t="s">
        <v>91</v>
      </c>
      <c r="M712" s="10" t="s">
        <v>91</v>
      </c>
      <c r="N712" s="10" t="s">
        <v>92</v>
      </c>
      <c r="O712" s="10" t="s">
        <v>17</v>
      </c>
      <c r="P712" s="10" t="s">
        <v>204</v>
      </c>
      <c r="Q712" s="10">
        <v>0</v>
      </c>
      <c r="R712" s="10">
        <v>1</v>
      </c>
      <c r="S712" s="10">
        <v>0</v>
      </c>
      <c r="T712" s="10">
        <v>0</v>
      </c>
      <c r="U712" s="10">
        <v>0</v>
      </c>
      <c r="V712" s="10">
        <v>0</v>
      </c>
      <c r="W712" s="10">
        <v>0</v>
      </c>
      <c r="X712" s="10" t="s">
        <v>94</v>
      </c>
      <c r="Y712" s="10"/>
      <c r="Z712" s="10" t="s">
        <v>2380</v>
      </c>
      <c r="AA712" s="10">
        <v>2075</v>
      </c>
      <c r="AB712" s="10" t="s">
        <v>2381</v>
      </c>
      <c r="AC712" s="10" t="s">
        <v>5374</v>
      </c>
      <c r="AD712" s="10">
        <v>2044</v>
      </c>
      <c r="AE712" s="10" t="s">
        <v>571</v>
      </c>
      <c r="AF712" s="10" t="s">
        <v>572</v>
      </c>
      <c r="AG712" s="10"/>
      <c r="AH712" s="10">
        <v>0</v>
      </c>
      <c r="AI712" s="10">
        <v>0</v>
      </c>
      <c r="AJ712" s="10">
        <v>0</v>
      </c>
      <c r="AK712" s="10">
        <v>0</v>
      </c>
      <c r="AL712" s="10">
        <v>0</v>
      </c>
      <c r="AM712" s="10">
        <v>0</v>
      </c>
      <c r="AN712" s="10">
        <v>1</v>
      </c>
      <c r="AO712" s="10">
        <v>0</v>
      </c>
      <c r="AP712" s="10">
        <v>0</v>
      </c>
      <c r="AQ712" s="10">
        <v>0</v>
      </c>
      <c r="AR712" s="10">
        <v>0</v>
      </c>
      <c r="AS712" s="10">
        <v>0</v>
      </c>
      <c r="AT712" s="10">
        <v>0</v>
      </c>
      <c r="AU712" s="10"/>
      <c r="AV712" s="10"/>
      <c r="AW712" s="10"/>
      <c r="AX712" s="10">
        <v>2024</v>
      </c>
      <c r="AY712" s="10" t="s">
        <v>5375</v>
      </c>
      <c r="AZ712" s="10" t="s">
        <v>4423</v>
      </c>
      <c r="BA712" s="10"/>
      <c r="BB712" s="10">
        <v>1</v>
      </c>
      <c r="BC712" s="10" t="s">
        <v>347</v>
      </c>
      <c r="BD712" s="10" t="s">
        <v>348</v>
      </c>
      <c r="BE712" s="10"/>
      <c r="BF712" s="10"/>
      <c r="BG712" s="10"/>
      <c r="BH712" s="10"/>
      <c r="BI712" s="10"/>
      <c r="BJ712" s="10"/>
      <c r="BK712" s="10"/>
      <c r="BL712" s="10"/>
      <c r="BM712" s="10"/>
      <c r="BN712" s="12" t="s">
        <v>4675</v>
      </c>
      <c r="BO712" s="12" t="s">
        <v>4676</v>
      </c>
      <c r="BP712" s="10"/>
      <c r="BQ712" s="10" t="s">
        <v>91</v>
      </c>
      <c r="BR712" s="10">
        <v>2024</v>
      </c>
      <c r="BS712" s="10" t="str">
        <f>+_xlfn.XLOOKUP(Tabla1[[#This Row],[COD_ACT]],'[1]VF (2)'!$B:$B,'[1]VF (2)'!$AGD:$AGD)</f>
        <v>203;404</v>
      </c>
      <c r="BT712" s="10">
        <f>+_xlfn.XLOOKUP(Tabla1[[#This Row],[COD_ACT]],'[1]VF (2)'!$B:$B,'[1]VF (2)'!$AGC:$AGC)</f>
        <v>0</v>
      </c>
      <c r="BU712" s="10" t="e">
        <f>+_xlfn.XLOOKUP(Tabla1[[#This Row],[COD_ACT]],'[2]COMPACTO PUNTO Y COMA'!$A:$A,'[2]COMPACTO PUNTO Y COMA'!$C:$C)</f>
        <v>#N/A</v>
      </c>
      <c r="BV712" s="10" t="e">
        <f>+_xlfn.XLOOKUP(Tabla1[[#This Row],[COD_ACT]],[3]Sheet1!$A:$A,[3]Sheet1!$B:$B)</f>
        <v>#N/A</v>
      </c>
      <c r="BW712" s="14">
        <v>500</v>
      </c>
      <c r="BX712" s="10" t="s">
        <v>5376</v>
      </c>
      <c r="BY712" s="10"/>
      <c r="BZ712" s="10"/>
      <c r="CA712" s="10"/>
      <c r="CB712" s="10"/>
      <c r="CC712" s="10"/>
      <c r="CD712" s="10"/>
      <c r="CE712" s="10"/>
      <c r="CF712" s="10"/>
      <c r="CG712" s="10"/>
    </row>
    <row r="713" spans="1:85" hidden="1">
      <c r="A713" s="10" t="s">
        <v>5377</v>
      </c>
      <c r="B713" s="10">
        <v>7747</v>
      </c>
      <c r="C713" s="11" t="s">
        <v>86</v>
      </c>
      <c r="D713" s="10" t="s">
        <v>5378</v>
      </c>
      <c r="E713" s="10" t="s">
        <v>5379</v>
      </c>
      <c r="F713" s="10" t="s">
        <v>514</v>
      </c>
      <c r="G713" s="10"/>
      <c r="H713" s="10"/>
      <c r="I713" s="10"/>
      <c r="J713" s="10"/>
      <c r="K713" s="12" t="s">
        <v>5380</v>
      </c>
      <c r="L713" s="10" t="s">
        <v>91</v>
      </c>
      <c r="M713" s="10" t="s">
        <v>92</v>
      </c>
      <c r="N713" s="10" t="s">
        <v>91</v>
      </c>
      <c r="O713" s="10" t="s">
        <v>16</v>
      </c>
      <c r="P713" s="10" t="s">
        <v>93</v>
      </c>
      <c r="Q713" s="10">
        <v>1</v>
      </c>
      <c r="R713" s="10">
        <v>0</v>
      </c>
      <c r="S713" s="10">
        <v>0</v>
      </c>
      <c r="T713" s="10">
        <v>0</v>
      </c>
      <c r="U713" s="10">
        <v>0</v>
      </c>
      <c r="V713" s="10">
        <v>0</v>
      </c>
      <c r="W713" s="10">
        <v>0</v>
      </c>
      <c r="X713" s="10" t="s">
        <v>112</v>
      </c>
      <c r="Y713" s="10"/>
      <c r="Z713" s="10" t="s">
        <v>571</v>
      </c>
      <c r="AA713" s="10">
        <v>2044</v>
      </c>
      <c r="AB713" s="10" t="s">
        <v>572</v>
      </c>
      <c r="AC713" s="10" t="s">
        <v>5378</v>
      </c>
      <c r="AD713" s="10">
        <v>2014</v>
      </c>
      <c r="AE713" s="10" t="s">
        <v>116</v>
      </c>
      <c r="AF713" s="10" t="s">
        <v>117</v>
      </c>
      <c r="AG713" s="10"/>
      <c r="AH713" s="10">
        <v>0</v>
      </c>
      <c r="AI713" s="10">
        <v>0</v>
      </c>
      <c r="AJ713" s="10">
        <v>0</v>
      </c>
      <c r="AK713" s="10">
        <v>0</v>
      </c>
      <c r="AL713" s="10">
        <v>0</v>
      </c>
      <c r="AM713" s="10">
        <v>0</v>
      </c>
      <c r="AN713" s="10">
        <v>1</v>
      </c>
      <c r="AO713" s="10">
        <v>0</v>
      </c>
      <c r="AP713" s="10">
        <v>0</v>
      </c>
      <c r="AQ713" s="10">
        <v>0</v>
      </c>
      <c r="AR713" s="10">
        <v>0</v>
      </c>
      <c r="AS713" s="10">
        <v>0</v>
      </c>
      <c r="AT713" s="10">
        <v>0</v>
      </c>
      <c r="AU713" s="10"/>
      <c r="AV713" s="10"/>
      <c r="AW713" s="10"/>
      <c r="AX713" s="10">
        <v>2024</v>
      </c>
      <c r="AY713" s="10" t="s">
        <v>5381</v>
      </c>
      <c r="AZ713" s="10" t="s">
        <v>4423</v>
      </c>
      <c r="BA713" s="10"/>
      <c r="BB713" s="10">
        <v>1</v>
      </c>
      <c r="BC713" s="10" t="s">
        <v>4267</v>
      </c>
      <c r="BD713" s="10" t="s">
        <v>4268</v>
      </c>
      <c r="BE713" s="10"/>
      <c r="BF713" s="10"/>
      <c r="BG713" s="10"/>
      <c r="BH713" s="10"/>
      <c r="BI713" s="10"/>
      <c r="BJ713" s="10"/>
      <c r="BK713" s="10"/>
      <c r="BL713" s="10"/>
      <c r="BM713" s="10"/>
      <c r="BN713" s="12" t="s">
        <v>4914</v>
      </c>
      <c r="BO713" s="12" t="s">
        <v>216</v>
      </c>
      <c r="BP713" s="10"/>
      <c r="BQ713" s="10" t="s">
        <v>91</v>
      </c>
      <c r="BR713" s="10">
        <v>2024</v>
      </c>
      <c r="BS713" s="10" t="str">
        <f>+_xlfn.XLOOKUP(Tabla1[[#This Row],[COD_ACT]],'[1]VF (2)'!$B:$B,'[1]VF (2)'!$AGD:$AGD)</f>
        <v>101;103;104;105;203;204;501;507</v>
      </c>
      <c r="BT713" s="10">
        <f>+_xlfn.XLOOKUP(Tabla1[[#This Row],[COD_ACT]],'[1]VF (2)'!$B:$B,'[1]VF (2)'!$AGC:$AGC)</f>
        <v>0</v>
      </c>
      <c r="BU713" s="10" t="e">
        <f>+_xlfn.XLOOKUP(Tabla1[[#This Row],[COD_ACT]],'[2]COMPACTO PUNTO Y COMA'!$A:$A,'[2]COMPACTO PUNTO Y COMA'!$C:$C)</f>
        <v>#N/A</v>
      </c>
      <c r="BV713" s="10" t="e">
        <f>+_xlfn.XLOOKUP(Tabla1[[#This Row],[COD_ACT]],[3]Sheet1!$A:$A,[3]Sheet1!$B:$B)</f>
        <v>#N/A</v>
      </c>
      <c r="BW713" s="14">
        <v>500</v>
      </c>
      <c r="BX713" s="10" t="s">
        <v>5382</v>
      </c>
      <c r="BY713" s="10"/>
      <c r="BZ713" s="10"/>
      <c r="CA713" s="10"/>
      <c r="CB713" s="10"/>
      <c r="CC713" s="10"/>
      <c r="CD713" s="10"/>
      <c r="CE713" s="10"/>
      <c r="CF713" s="10"/>
      <c r="CG713" s="10"/>
    </row>
    <row r="714" spans="1:85" hidden="1">
      <c r="A714" s="11" t="s">
        <v>5383</v>
      </c>
      <c r="B714" s="10">
        <v>21322</v>
      </c>
      <c r="C714" s="11" t="s">
        <v>86</v>
      </c>
      <c r="D714" s="10" t="s">
        <v>5384</v>
      </c>
      <c r="E714" s="10" t="s">
        <v>5385</v>
      </c>
      <c r="F714" s="10" t="s">
        <v>514</v>
      </c>
      <c r="G714" s="10"/>
      <c r="H714" s="10"/>
      <c r="I714" s="10"/>
      <c r="J714" s="10"/>
      <c r="K714" s="12" t="s">
        <v>5386</v>
      </c>
      <c r="L714" s="10" t="s">
        <v>91</v>
      </c>
      <c r="M714" s="10" t="s">
        <v>92</v>
      </c>
      <c r="N714" s="10" t="s">
        <v>91</v>
      </c>
      <c r="O714" s="10" t="s">
        <v>16</v>
      </c>
      <c r="P714" s="10" t="s">
        <v>93</v>
      </c>
      <c r="Q714" s="10">
        <v>1</v>
      </c>
      <c r="R714" s="10">
        <v>0</v>
      </c>
      <c r="S714" s="10">
        <v>0</v>
      </c>
      <c r="T714" s="10">
        <v>0</v>
      </c>
      <c r="U714" s="10">
        <v>0</v>
      </c>
      <c r="V714" s="10">
        <v>0</v>
      </c>
      <c r="W714" s="10">
        <v>0</v>
      </c>
      <c r="X714" s="10" t="s">
        <v>94</v>
      </c>
      <c r="Y714" s="10"/>
      <c r="Z714" s="10" t="s">
        <v>3921</v>
      </c>
      <c r="AA714" s="10">
        <v>2047</v>
      </c>
      <c r="AB714" s="10" t="s">
        <v>3922</v>
      </c>
      <c r="AC714" s="10"/>
      <c r="AD714" s="10">
        <v>2044</v>
      </c>
      <c r="AE714" s="10" t="s">
        <v>571</v>
      </c>
      <c r="AF714" s="10" t="s">
        <v>572</v>
      </c>
      <c r="AG714" s="10"/>
      <c r="AH714" s="10">
        <v>0</v>
      </c>
      <c r="AI714" s="10">
        <v>0</v>
      </c>
      <c r="AJ714" s="10">
        <v>0</v>
      </c>
      <c r="AK714" s="10">
        <v>0</v>
      </c>
      <c r="AL714" s="10">
        <v>0</v>
      </c>
      <c r="AM714" s="10">
        <v>0</v>
      </c>
      <c r="AN714" s="10">
        <v>1</v>
      </c>
      <c r="AO714" s="10">
        <v>0</v>
      </c>
      <c r="AP714" s="10">
        <v>0</v>
      </c>
      <c r="AQ714" s="10">
        <v>0</v>
      </c>
      <c r="AR714" s="10">
        <v>0</v>
      </c>
      <c r="AS714" s="10">
        <v>0</v>
      </c>
      <c r="AT714" s="10">
        <v>0</v>
      </c>
      <c r="AU714" s="10"/>
      <c r="AV714" s="10"/>
      <c r="AW714" s="10"/>
      <c r="AX714" s="10">
        <v>2024</v>
      </c>
      <c r="AY714" s="10" t="s">
        <v>5387</v>
      </c>
      <c r="AZ714" s="10" t="s">
        <v>4423</v>
      </c>
      <c r="BA714" s="10"/>
      <c r="BB714" s="10">
        <v>1</v>
      </c>
      <c r="BC714" s="10" t="s">
        <v>104</v>
      </c>
      <c r="BD714" s="10" t="s">
        <v>105</v>
      </c>
      <c r="BE714" s="10"/>
      <c r="BF714" s="10"/>
      <c r="BG714" s="10"/>
      <c r="BH714" s="10"/>
      <c r="BI714" s="10"/>
      <c r="BJ714" s="10"/>
      <c r="BK714" s="10"/>
      <c r="BL714" s="10"/>
      <c r="BM714" s="10"/>
      <c r="BN714" s="12" t="s">
        <v>1691</v>
      </c>
      <c r="BO714" s="12" t="s">
        <v>2771</v>
      </c>
      <c r="BP714" s="10"/>
      <c r="BQ714" s="10" t="s">
        <v>91</v>
      </c>
      <c r="BR714" s="10">
        <v>2024</v>
      </c>
      <c r="BS714" s="10" t="str">
        <f>+_xlfn.XLOOKUP(Tabla1[[#This Row],[COD_ACT]],'[1]VF (2)'!$B:$B,'[1]VF (2)'!$AGD:$AGD)</f>
        <v>101;105;203;505</v>
      </c>
      <c r="BT714" s="10">
        <f>+_xlfn.XLOOKUP(Tabla1[[#This Row],[COD_ACT]],'[1]VF (2)'!$B:$B,'[1]VF (2)'!$AGC:$AGC)</f>
        <v>0</v>
      </c>
      <c r="BU714" s="10" t="e">
        <f>+_xlfn.XLOOKUP(Tabla1[[#This Row],[COD_ACT]],'[2]COMPACTO PUNTO Y COMA'!$A:$A,'[2]COMPACTO PUNTO Y COMA'!$C:$C)</f>
        <v>#N/A</v>
      </c>
      <c r="BV714" s="10" t="e">
        <f>+_xlfn.XLOOKUP(Tabla1[[#This Row],[COD_ACT]],[3]Sheet1!$A:$A,[3]Sheet1!$B:$B)</f>
        <v>#N/A</v>
      </c>
      <c r="BW714" s="14">
        <v>500</v>
      </c>
      <c r="BX714" s="10" t="s">
        <v>5370</v>
      </c>
      <c r="BY714" s="10"/>
      <c r="BZ714" s="10"/>
      <c r="CA714" s="10"/>
      <c r="CB714" s="10"/>
      <c r="CC714" s="10"/>
      <c r="CD714" s="10"/>
      <c r="CE714" s="10"/>
      <c r="CF714" s="10"/>
      <c r="CG714" s="10"/>
    </row>
    <row r="715" spans="1:85" hidden="1">
      <c r="A715" s="11" t="s">
        <v>5388</v>
      </c>
      <c r="B715" s="10">
        <v>5621</v>
      </c>
      <c r="C715" s="11" t="s">
        <v>86</v>
      </c>
      <c r="D715" s="10" t="s">
        <v>5389</v>
      </c>
      <c r="E715" s="10" t="s">
        <v>5390</v>
      </c>
      <c r="F715" s="10" t="s">
        <v>514</v>
      </c>
      <c r="G715" s="10"/>
      <c r="H715" s="10"/>
      <c r="I715" s="10"/>
      <c r="J715" s="10"/>
      <c r="K715" s="12" t="s">
        <v>5391</v>
      </c>
      <c r="L715" s="10" t="s">
        <v>91</v>
      </c>
      <c r="M715" s="10" t="s">
        <v>91</v>
      </c>
      <c r="N715" s="10" t="s">
        <v>92</v>
      </c>
      <c r="O715" s="10" t="s">
        <v>18</v>
      </c>
      <c r="P715" s="10" t="s">
        <v>489</v>
      </c>
      <c r="Q715" s="10">
        <v>0</v>
      </c>
      <c r="R715" s="10">
        <v>0</v>
      </c>
      <c r="S715" s="10">
        <v>1</v>
      </c>
      <c r="T715" s="10">
        <v>0</v>
      </c>
      <c r="U715" s="10">
        <v>0</v>
      </c>
      <c r="V715" s="10">
        <v>0</v>
      </c>
      <c r="W715" s="10">
        <v>0</v>
      </c>
      <c r="X715" s="10" t="s">
        <v>153</v>
      </c>
      <c r="Y715" s="10"/>
      <c r="Z715" s="10" t="s">
        <v>571</v>
      </c>
      <c r="AA715" s="10">
        <v>2044</v>
      </c>
      <c r="AB715" s="10" t="s">
        <v>572</v>
      </c>
      <c r="AC715" s="10" t="s">
        <v>5392</v>
      </c>
      <c r="AD715" s="10">
        <v>2014</v>
      </c>
      <c r="AE715" s="10" t="s">
        <v>116</v>
      </c>
      <c r="AF715" s="10" t="s">
        <v>117</v>
      </c>
      <c r="AG715" s="10"/>
      <c r="AH715" s="10">
        <v>0</v>
      </c>
      <c r="AI715" s="10">
        <v>0</v>
      </c>
      <c r="AJ715" s="10">
        <v>0</v>
      </c>
      <c r="AK715" s="10">
        <v>0</v>
      </c>
      <c r="AL715" s="10">
        <v>0</v>
      </c>
      <c r="AM715" s="10">
        <v>0</v>
      </c>
      <c r="AN715" s="10">
        <v>1</v>
      </c>
      <c r="AO715" s="10">
        <v>0</v>
      </c>
      <c r="AP715" s="10">
        <v>0</v>
      </c>
      <c r="AQ715" s="10">
        <v>0</v>
      </c>
      <c r="AR715" s="10">
        <v>0</v>
      </c>
      <c r="AS715" s="10">
        <v>0</v>
      </c>
      <c r="AT715" s="10">
        <v>0</v>
      </c>
      <c r="AU715" s="10"/>
      <c r="AV715" s="10"/>
      <c r="AW715" s="10"/>
      <c r="AX715" s="10">
        <v>2024</v>
      </c>
      <c r="AY715" s="10" t="s">
        <v>5393</v>
      </c>
      <c r="AZ715" s="10" t="s">
        <v>4423</v>
      </c>
      <c r="BA715" s="10"/>
      <c r="BB715" s="10">
        <v>1</v>
      </c>
      <c r="BC715" s="10" t="s">
        <v>1699</v>
      </c>
      <c r="BD715" s="10" t="s">
        <v>1700</v>
      </c>
      <c r="BE715" s="10"/>
      <c r="BF715" s="10"/>
      <c r="BG715" s="10"/>
      <c r="BH715" s="10"/>
      <c r="BI715" s="10"/>
      <c r="BJ715" s="10"/>
      <c r="BK715" s="10"/>
      <c r="BL715" s="10"/>
      <c r="BM715" s="10"/>
      <c r="BN715" s="12" t="s">
        <v>5394</v>
      </c>
      <c r="BO715" s="12" t="s">
        <v>4293</v>
      </c>
      <c r="BP715" s="10"/>
      <c r="BQ715" s="10" t="s">
        <v>91</v>
      </c>
      <c r="BR715" s="10">
        <v>2024</v>
      </c>
      <c r="BS715" s="10" t="str">
        <f>+_xlfn.XLOOKUP(Tabla1[[#This Row],[COD_ACT]],'[1]VF (2)'!$B:$B,'[1]VF (2)'!$AGD:$AGD)</f>
        <v>101;105;203;404;501;507;510</v>
      </c>
      <c r="BT715" s="10" t="str">
        <f>+_xlfn.XLOOKUP(Tabla1[[#This Row],[COD_ACT]],'[1]VF (2)'!$B:$B,'[1]VF (2)'!$AGC:$AGC)</f>
        <v>102</v>
      </c>
      <c r="BU715" s="10" t="e">
        <f>+_xlfn.XLOOKUP(Tabla1[[#This Row],[COD_ACT]],'[2]COMPACTO PUNTO Y COMA'!$A:$A,'[2]COMPACTO PUNTO Y COMA'!$C:$C)</f>
        <v>#N/A</v>
      </c>
      <c r="BV715" s="10" t="e">
        <f>+_xlfn.XLOOKUP(Tabla1[[#This Row],[COD_ACT]],[3]Sheet1!$A:$A,[3]Sheet1!$B:$B)</f>
        <v>#N/A</v>
      </c>
      <c r="BW715" s="14" t="s">
        <v>107</v>
      </c>
      <c r="BX715" s="10" t="s">
        <v>5395</v>
      </c>
      <c r="BY715" s="10"/>
      <c r="BZ715" s="10"/>
      <c r="CA715" s="10"/>
      <c r="CB715" s="10"/>
      <c r="CC715" s="10"/>
      <c r="CD715" s="10"/>
      <c r="CE715" s="10"/>
      <c r="CF715" s="10"/>
      <c r="CG715" s="10"/>
    </row>
    <row r="716" spans="1:85" hidden="1">
      <c r="A716" s="10" t="s">
        <v>5396</v>
      </c>
      <c r="B716" s="10">
        <v>20373</v>
      </c>
      <c r="C716" s="11" t="s">
        <v>86</v>
      </c>
      <c r="D716" s="10" t="s">
        <v>5397</v>
      </c>
      <c r="E716" s="10" t="s">
        <v>5398</v>
      </c>
      <c r="F716" s="10" t="s">
        <v>514</v>
      </c>
      <c r="G716" s="10"/>
      <c r="H716" s="10"/>
      <c r="I716" s="10"/>
      <c r="J716" s="10"/>
      <c r="K716" s="12" t="s">
        <v>5399</v>
      </c>
      <c r="L716" s="10" t="s">
        <v>91</v>
      </c>
      <c r="M716" s="10" t="s">
        <v>91</v>
      </c>
      <c r="N716" s="10" t="s">
        <v>92</v>
      </c>
      <c r="O716" s="10" t="s">
        <v>17</v>
      </c>
      <c r="P716" s="10" t="s">
        <v>204</v>
      </c>
      <c r="Q716" s="10">
        <v>0</v>
      </c>
      <c r="R716" s="10">
        <v>1</v>
      </c>
      <c r="S716" s="10">
        <v>0</v>
      </c>
      <c r="T716" s="10">
        <v>0</v>
      </c>
      <c r="U716" s="10">
        <v>0</v>
      </c>
      <c r="V716" s="10">
        <v>0</v>
      </c>
      <c r="W716" s="10">
        <v>0</v>
      </c>
      <c r="X716" s="10" t="s">
        <v>112</v>
      </c>
      <c r="Y716" s="10"/>
      <c r="Z716" s="10" t="s">
        <v>2380</v>
      </c>
      <c r="AA716" s="10">
        <v>2075</v>
      </c>
      <c r="AB716" s="10" t="s">
        <v>2381</v>
      </c>
      <c r="AC716" s="10" t="s">
        <v>5400</v>
      </c>
      <c r="AD716" s="10">
        <v>2044</v>
      </c>
      <c r="AE716" s="10" t="s">
        <v>571</v>
      </c>
      <c r="AF716" s="10" t="s">
        <v>572</v>
      </c>
      <c r="AG716" s="10"/>
      <c r="AH716" s="10">
        <v>0</v>
      </c>
      <c r="AI716" s="10">
        <v>0</v>
      </c>
      <c r="AJ716" s="10">
        <v>0</v>
      </c>
      <c r="AK716" s="10">
        <v>0</v>
      </c>
      <c r="AL716" s="10">
        <v>0</v>
      </c>
      <c r="AM716" s="10">
        <v>0</v>
      </c>
      <c r="AN716" s="10">
        <v>1</v>
      </c>
      <c r="AO716" s="10">
        <v>0</v>
      </c>
      <c r="AP716" s="10">
        <v>0</v>
      </c>
      <c r="AQ716" s="10">
        <v>0</v>
      </c>
      <c r="AR716" s="10">
        <v>0</v>
      </c>
      <c r="AS716" s="10">
        <v>0</v>
      </c>
      <c r="AT716" s="10">
        <v>0</v>
      </c>
      <c r="AU716" s="10"/>
      <c r="AV716" s="10"/>
      <c r="AW716" s="10"/>
      <c r="AX716" s="10">
        <v>2024</v>
      </c>
      <c r="AY716" s="10" t="s">
        <v>5401</v>
      </c>
      <c r="AZ716" s="10" t="s">
        <v>4423</v>
      </c>
      <c r="BA716" s="10"/>
      <c r="BB716" s="10">
        <v>1</v>
      </c>
      <c r="BC716" s="10" t="s">
        <v>120</v>
      </c>
      <c r="BD716" s="10" t="s">
        <v>121</v>
      </c>
      <c r="BE716" s="10"/>
      <c r="BF716" s="10"/>
      <c r="BG716" s="10"/>
      <c r="BH716" s="10"/>
      <c r="BI716" s="10"/>
      <c r="BJ716" s="10"/>
      <c r="BK716" s="10"/>
      <c r="BL716" s="10"/>
      <c r="BM716" s="10"/>
      <c r="BN716" s="12" t="s">
        <v>5402</v>
      </c>
      <c r="BO716" s="12" t="s">
        <v>5090</v>
      </c>
      <c r="BP716" s="10"/>
      <c r="BQ716" s="10" t="s">
        <v>91</v>
      </c>
      <c r="BR716" s="10">
        <v>2024</v>
      </c>
      <c r="BS716" s="10" t="str">
        <f>+_xlfn.XLOOKUP(Tabla1[[#This Row],[COD_ACT]],'[1]VF (2)'!$B:$B,'[1]VF (2)'!$AGD:$AGD)</f>
        <v>101;104;105;203;504</v>
      </c>
      <c r="BT716" s="10" t="str">
        <f>+_xlfn.XLOOKUP(Tabla1[[#This Row],[COD_ACT]],'[1]VF (2)'!$B:$B,'[1]VF (2)'!$AGC:$AGC)</f>
        <v>102</v>
      </c>
      <c r="BU716" s="10" t="e">
        <f>+_xlfn.XLOOKUP(Tabla1[[#This Row],[COD_ACT]],'[2]COMPACTO PUNTO Y COMA'!$A:$A,'[2]COMPACTO PUNTO Y COMA'!$C:$C)</f>
        <v>#N/A</v>
      </c>
      <c r="BV716" s="10" t="e">
        <f>+_xlfn.XLOOKUP(Tabla1[[#This Row],[COD_ACT]],[3]Sheet1!$A:$A,[3]Sheet1!$B:$B)</f>
        <v>#N/A</v>
      </c>
      <c r="BW716" s="14" t="s">
        <v>107</v>
      </c>
      <c r="BX716" s="10" t="s">
        <v>5403</v>
      </c>
      <c r="BY716" s="10"/>
      <c r="BZ716" s="10"/>
      <c r="CA716" s="10"/>
      <c r="CB716" s="10"/>
      <c r="CC716" s="10"/>
      <c r="CD716" s="10"/>
      <c r="CE716" s="10"/>
      <c r="CF716" s="10"/>
      <c r="CG716" s="10"/>
    </row>
    <row r="717" spans="1:85" hidden="1">
      <c r="A717" s="11" t="s">
        <v>5404</v>
      </c>
      <c r="B717" s="10">
        <v>6673</v>
      </c>
      <c r="C717" s="11" t="s">
        <v>86</v>
      </c>
      <c r="D717" s="10" t="s">
        <v>5405</v>
      </c>
      <c r="E717" s="10" t="s">
        <v>5406</v>
      </c>
      <c r="F717" s="10" t="s">
        <v>514</v>
      </c>
      <c r="G717" s="10"/>
      <c r="H717" s="10"/>
      <c r="I717" s="10"/>
      <c r="J717" s="10"/>
      <c r="K717" s="12" t="s">
        <v>5407</v>
      </c>
      <c r="L717" s="10" t="s">
        <v>92</v>
      </c>
      <c r="M717" s="10" t="s">
        <v>91</v>
      </c>
      <c r="N717" s="10" t="s">
        <v>92</v>
      </c>
      <c r="O717" s="10" t="s">
        <v>18</v>
      </c>
      <c r="P717" s="10" t="s">
        <v>489</v>
      </c>
      <c r="Q717" s="10">
        <v>0</v>
      </c>
      <c r="R717" s="10">
        <v>0</v>
      </c>
      <c r="S717" s="10">
        <v>1</v>
      </c>
      <c r="T717" s="10">
        <v>0</v>
      </c>
      <c r="U717" s="10">
        <v>0</v>
      </c>
      <c r="V717" s="10">
        <v>0</v>
      </c>
      <c r="W717" s="10">
        <v>0</v>
      </c>
      <c r="X717" s="10" t="s">
        <v>112</v>
      </c>
      <c r="Y717" s="10"/>
      <c r="Z717" s="10" t="s">
        <v>571</v>
      </c>
      <c r="AA717" s="10">
        <v>2044</v>
      </c>
      <c r="AB717" s="10" t="s">
        <v>572</v>
      </c>
      <c r="AC717" s="10" t="s">
        <v>5405</v>
      </c>
      <c r="AD717" s="10">
        <v>2014</v>
      </c>
      <c r="AE717" s="10" t="s">
        <v>116</v>
      </c>
      <c r="AF717" s="10" t="s">
        <v>117</v>
      </c>
      <c r="AG717" s="10"/>
      <c r="AH717" s="10">
        <v>0</v>
      </c>
      <c r="AI717" s="10">
        <v>0</v>
      </c>
      <c r="AJ717" s="10">
        <v>0</v>
      </c>
      <c r="AK717" s="10">
        <v>0</v>
      </c>
      <c r="AL717" s="10">
        <v>0</v>
      </c>
      <c r="AM717" s="10">
        <v>0</v>
      </c>
      <c r="AN717" s="10">
        <v>1</v>
      </c>
      <c r="AO717" s="10">
        <v>0</v>
      </c>
      <c r="AP717" s="10">
        <v>0</v>
      </c>
      <c r="AQ717" s="10">
        <v>0</v>
      </c>
      <c r="AR717" s="10">
        <v>0</v>
      </c>
      <c r="AS717" s="10">
        <v>0</v>
      </c>
      <c r="AT717" s="10">
        <v>0</v>
      </c>
      <c r="AU717" s="10"/>
      <c r="AV717" s="10"/>
      <c r="AW717" s="10"/>
      <c r="AX717" s="10">
        <v>2024</v>
      </c>
      <c r="AY717" s="10" t="s">
        <v>5408</v>
      </c>
      <c r="AZ717" s="10" t="s">
        <v>4423</v>
      </c>
      <c r="BA717" s="10"/>
      <c r="BB717" s="10">
        <v>1</v>
      </c>
      <c r="BC717" s="10" t="s">
        <v>368</v>
      </c>
      <c r="BD717" s="10" t="s">
        <v>369</v>
      </c>
      <c r="BE717" s="10"/>
      <c r="BF717" s="10"/>
      <c r="BG717" s="10"/>
      <c r="BH717" s="10"/>
      <c r="BI717" s="10"/>
      <c r="BJ717" s="10"/>
      <c r="BK717" s="10"/>
      <c r="BL717" s="10"/>
      <c r="BM717" s="10"/>
      <c r="BN717" s="12" t="s">
        <v>5409</v>
      </c>
      <c r="BO717" s="12" t="s">
        <v>5410</v>
      </c>
      <c r="BP717" s="10"/>
      <c r="BQ717" s="10" t="s">
        <v>91</v>
      </c>
      <c r="BR717" s="10">
        <v>2024</v>
      </c>
      <c r="BS717" s="10" t="str">
        <f>+_xlfn.XLOOKUP(Tabla1[[#This Row],[COD_ACT]],'[1]VF (2)'!$B:$B,'[1]VF (2)'!$AGD:$AGD)</f>
        <v>101;104;105;205;203;501</v>
      </c>
      <c r="BT717" s="10">
        <f>+_xlfn.XLOOKUP(Tabla1[[#This Row],[COD_ACT]],'[1]VF (2)'!$B:$B,'[1]VF (2)'!$AGC:$AGC)</f>
        <v>0</v>
      </c>
      <c r="BU717" s="10" t="e">
        <f>+_xlfn.XLOOKUP(Tabla1[[#This Row],[COD_ACT]],'[2]COMPACTO PUNTO Y COMA'!$A:$A,'[2]COMPACTO PUNTO Y COMA'!$C:$C)</f>
        <v>#N/A</v>
      </c>
      <c r="BV717" s="10" t="e">
        <f>+_xlfn.XLOOKUP(Tabla1[[#This Row],[COD_ACT]],[3]Sheet1!$A:$A,[3]Sheet1!$B:$B)</f>
        <v>#N/A</v>
      </c>
      <c r="BW717" s="14">
        <v>500</v>
      </c>
      <c r="BX717" s="10" t="s">
        <v>5411</v>
      </c>
      <c r="BY717" s="10"/>
      <c r="BZ717" s="10"/>
      <c r="CA717" s="10"/>
      <c r="CB717" s="10"/>
      <c r="CC717" s="10"/>
      <c r="CD717" s="10"/>
      <c r="CE717" s="10"/>
      <c r="CF717" s="10"/>
      <c r="CG717" s="10"/>
    </row>
    <row r="718" spans="1:85" hidden="1">
      <c r="A718" s="11" t="s">
        <v>5412</v>
      </c>
      <c r="B718" s="10">
        <v>5794</v>
      </c>
      <c r="C718" s="11" t="s">
        <v>86</v>
      </c>
      <c r="D718" s="10" t="s">
        <v>5413</v>
      </c>
      <c r="E718" s="10" t="s">
        <v>5414</v>
      </c>
      <c r="F718" s="10" t="s">
        <v>514</v>
      </c>
      <c r="G718" s="10"/>
      <c r="H718" s="10"/>
      <c r="I718" s="10"/>
      <c r="J718" s="10"/>
      <c r="K718" s="12" t="s">
        <v>4443</v>
      </c>
      <c r="L718" s="10" t="s">
        <v>91</v>
      </c>
      <c r="M718" s="10" t="s">
        <v>91</v>
      </c>
      <c r="N718" s="10" t="s">
        <v>92</v>
      </c>
      <c r="O718" s="10" t="s">
        <v>20</v>
      </c>
      <c r="P718" s="10" t="s">
        <v>807</v>
      </c>
      <c r="Q718" s="10">
        <v>0</v>
      </c>
      <c r="R718" s="10">
        <v>0</v>
      </c>
      <c r="S718" s="10">
        <v>0</v>
      </c>
      <c r="T718" s="10">
        <v>0</v>
      </c>
      <c r="U718" s="10">
        <v>1</v>
      </c>
      <c r="V718" s="10">
        <v>0</v>
      </c>
      <c r="W718" s="10">
        <v>0</v>
      </c>
      <c r="X718" s="10" t="s">
        <v>153</v>
      </c>
      <c r="Y718" s="10"/>
      <c r="Z718" s="10" t="s">
        <v>571</v>
      </c>
      <c r="AA718" s="10">
        <v>2044</v>
      </c>
      <c r="AB718" s="10" t="s">
        <v>572</v>
      </c>
      <c r="AC718" s="10" t="s">
        <v>5413</v>
      </c>
      <c r="AD718" s="10">
        <v>2014</v>
      </c>
      <c r="AE718" s="10" t="s">
        <v>116</v>
      </c>
      <c r="AF718" s="10" t="s">
        <v>117</v>
      </c>
      <c r="AG718" s="10"/>
      <c r="AH718" s="10">
        <v>0</v>
      </c>
      <c r="AI718" s="10">
        <v>0</v>
      </c>
      <c r="AJ718" s="10">
        <v>0</v>
      </c>
      <c r="AK718" s="10">
        <v>0</v>
      </c>
      <c r="AL718" s="10">
        <v>0</v>
      </c>
      <c r="AM718" s="10">
        <v>0</v>
      </c>
      <c r="AN718" s="10">
        <v>1</v>
      </c>
      <c r="AO718" s="10"/>
      <c r="AP718" s="10"/>
      <c r="AQ718" s="10"/>
      <c r="AR718" s="10"/>
      <c r="AS718" s="10"/>
      <c r="AT718" s="10"/>
      <c r="AU718" s="10"/>
      <c r="AV718" s="10"/>
      <c r="AW718" s="10"/>
      <c r="AX718" s="10">
        <v>2024</v>
      </c>
      <c r="AY718" s="10" t="s">
        <v>5415</v>
      </c>
      <c r="AZ718" s="10" t="s">
        <v>4423</v>
      </c>
      <c r="BA718" s="10"/>
      <c r="BB718" s="10">
        <v>1</v>
      </c>
      <c r="BC718" s="10" t="s">
        <v>156</v>
      </c>
      <c r="BD718" s="10" t="s">
        <v>157</v>
      </c>
      <c r="BE718" s="10"/>
      <c r="BF718" s="10"/>
      <c r="BG718" s="10"/>
      <c r="BH718" s="10"/>
      <c r="BI718" s="10"/>
      <c r="BJ718" s="10"/>
      <c r="BK718" s="10"/>
      <c r="BL718" s="10"/>
      <c r="BM718" s="10"/>
      <c r="BN718" s="12">
        <v>2024</v>
      </c>
      <c r="BO718" s="12">
        <v>2024</v>
      </c>
      <c r="BP718" s="10"/>
      <c r="BQ718" s="10" t="s">
        <v>91</v>
      </c>
      <c r="BR718" s="10">
        <v>2024</v>
      </c>
      <c r="BS718" s="10" t="str">
        <f>+_xlfn.XLOOKUP(Tabla1[[#This Row],[COD_ACT]],'[1]VF (2)'!$B:$B,'[1]VF (2)'!$AGD:$AGD)</f>
        <v>101;203</v>
      </c>
      <c r="BT718" s="10" t="str">
        <f>+_xlfn.XLOOKUP(Tabla1[[#This Row],[COD_ACT]],'[1]VF (2)'!$B:$B,'[1]VF (2)'!$AGC:$AGC)</f>
        <v>102</v>
      </c>
      <c r="BU718" s="10" t="e">
        <f>+_xlfn.XLOOKUP(Tabla1[[#This Row],[COD_ACT]],'[2]COMPACTO PUNTO Y COMA'!$A:$A,'[2]COMPACTO PUNTO Y COMA'!$C:$C)</f>
        <v>#N/A</v>
      </c>
      <c r="BV718" s="10" t="e">
        <f>+_xlfn.XLOOKUP(Tabla1[[#This Row],[COD_ACT]],[3]Sheet1!$A:$A,[3]Sheet1!$B:$B)</f>
        <v>#N/A</v>
      </c>
      <c r="BW718" s="14" t="s">
        <v>107</v>
      </c>
      <c r="BX718" s="10" t="s">
        <v>4661</v>
      </c>
      <c r="BY718" s="10"/>
      <c r="BZ718" s="10"/>
      <c r="CA718" s="10"/>
      <c r="CB718" s="10"/>
      <c r="CC718" s="10"/>
      <c r="CD718" s="10"/>
      <c r="CE718" s="10"/>
      <c r="CF718" s="10"/>
      <c r="CG718" s="10"/>
    </row>
    <row r="719" spans="1:85" hidden="1">
      <c r="A719" s="10" t="s">
        <v>5416</v>
      </c>
      <c r="B719" s="10">
        <v>19516</v>
      </c>
      <c r="C719" s="11" t="s">
        <v>86</v>
      </c>
      <c r="D719" s="10" t="s">
        <v>5417</v>
      </c>
      <c r="E719" s="10" t="s">
        <v>5418</v>
      </c>
      <c r="F719" s="10" t="s">
        <v>514</v>
      </c>
      <c r="G719" s="10"/>
      <c r="H719" s="10"/>
      <c r="I719" s="10"/>
      <c r="J719" s="10"/>
      <c r="K719" s="12" t="s">
        <v>5168</v>
      </c>
      <c r="L719" s="10" t="s">
        <v>91</v>
      </c>
      <c r="M719" s="10" t="s">
        <v>92</v>
      </c>
      <c r="N719" s="10" t="s">
        <v>91</v>
      </c>
      <c r="O719" s="10" t="s">
        <v>16</v>
      </c>
      <c r="P719" s="10" t="s">
        <v>93</v>
      </c>
      <c r="Q719" s="10">
        <v>1</v>
      </c>
      <c r="R719" s="10">
        <v>0</v>
      </c>
      <c r="S719" s="10">
        <v>0</v>
      </c>
      <c r="T719" s="10">
        <v>0</v>
      </c>
      <c r="U719" s="10">
        <v>0</v>
      </c>
      <c r="V719" s="10">
        <v>0</v>
      </c>
      <c r="W719" s="10">
        <v>0</v>
      </c>
      <c r="X719" s="10" t="s">
        <v>458</v>
      </c>
      <c r="Y719" s="10"/>
      <c r="Z719" s="10" t="s">
        <v>571</v>
      </c>
      <c r="AA719" s="10">
        <v>2044</v>
      </c>
      <c r="AB719" s="10" t="s">
        <v>572</v>
      </c>
      <c r="AC719" s="10" t="s">
        <v>5419</v>
      </c>
      <c r="AD719" s="10">
        <v>2014</v>
      </c>
      <c r="AE719" s="10" t="s">
        <v>116</v>
      </c>
      <c r="AF719" s="10" t="s">
        <v>117</v>
      </c>
      <c r="AG719" s="10"/>
      <c r="AH719" s="10">
        <v>0</v>
      </c>
      <c r="AI719" s="10">
        <v>0</v>
      </c>
      <c r="AJ719" s="10">
        <v>0</v>
      </c>
      <c r="AK719" s="10">
        <v>0</v>
      </c>
      <c r="AL719" s="10">
        <v>0</v>
      </c>
      <c r="AM719" s="10">
        <v>0</v>
      </c>
      <c r="AN719" s="10">
        <v>1</v>
      </c>
      <c r="AO719" s="10"/>
      <c r="AP719" s="10"/>
      <c r="AQ719" s="10"/>
      <c r="AR719" s="10"/>
      <c r="AS719" s="10"/>
      <c r="AT719" s="10"/>
      <c r="AU719" s="10"/>
      <c r="AV719" s="10"/>
      <c r="AW719" s="10"/>
      <c r="AX719" s="10">
        <v>2024</v>
      </c>
      <c r="AY719" s="10" t="s">
        <v>5420</v>
      </c>
      <c r="AZ719" s="10" t="s">
        <v>4423</v>
      </c>
      <c r="BA719" s="10"/>
      <c r="BB719" s="10">
        <v>1</v>
      </c>
      <c r="BC719" s="10" t="s">
        <v>2436</v>
      </c>
      <c r="BD719" s="10" t="s">
        <v>2437</v>
      </c>
      <c r="BE719" s="10"/>
      <c r="BF719" s="10"/>
      <c r="BG719" s="10"/>
      <c r="BH719" s="10"/>
      <c r="BI719" s="10"/>
      <c r="BJ719" s="10"/>
      <c r="BK719" s="10"/>
      <c r="BL719" s="10"/>
      <c r="BM719" s="10"/>
      <c r="BN719" s="12">
        <v>2024</v>
      </c>
      <c r="BO719" s="12">
        <v>2024</v>
      </c>
      <c r="BP719" s="10"/>
      <c r="BQ719" s="10" t="s">
        <v>91</v>
      </c>
      <c r="BR719" s="10">
        <v>2024</v>
      </c>
      <c r="BS719" s="10" t="str">
        <f>+_xlfn.XLOOKUP(Tabla1[[#This Row],[COD_ACT]],'[1]VF (2)'!$B:$B,'[1]VF (2)'!$AGD:$AGD)</f>
        <v>101;103;104;105;203;501</v>
      </c>
      <c r="BT719" s="10">
        <f>+_xlfn.XLOOKUP(Tabla1[[#This Row],[COD_ACT]],'[1]VF (2)'!$B:$B,'[1]VF (2)'!$AGC:$AGC)</f>
        <v>0</v>
      </c>
      <c r="BU719" s="10" t="e">
        <f>+_xlfn.XLOOKUP(Tabla1[[#This Row],[COD_ACT]],'[2]COMPACTO PUNTO Y COMA'!$A:$A,'[2]COMPACTO PUNTO Y COMA'!$C:$C)</f>
        <v>#N/A</v>
      </c>
      <c r="BV719" s="10" t="e">
        <f>+_xlfn.XLOOKUP(Tabla1[[#This Row],[COD_ACT]],[3]Sheet1!$A:$A,[3]Sheet1!$B:$B)</f>
        <v>#N/A</v>
      </c>
      <c r="BW719" s="14">
        <v>500</v>
      </c>
      <c r="BX719" s="10" t="s">
        <v>5421</v>
      </c>
      <c r="BY719" s="10"/>
      <c r="BZ719" s="10"/>
      <c r="CA719" s="10"/>
      <c r="CB719" s="10"/>
      <c r="CC719" s="10"/>
      <c r="CD719" s="10"/>
      <c r="CE719" s="10"/>
      <c r="CF719" s="10"/>
      <c r="CG719" s="10"/>
    </row>
    <row r="720" spans="1:85" hidden="1">
      <c r="A720" s="11" t="s">
        <v>5422</v>
      </c>
      <c r="B720" s="10">
        <v>6440</v>
      </c>
      <c r="C720" s="11" t="s">
        <v>86</v>
      </c>
      <c r="D720" s="10" t="s">
        <v>5423</v>
      </c>
      <c r="E720" s="10" t="s">
        <v>5424</v>
      </c>
      <c r="F720" s="10" t="s">
        <v>514</v>
      </c>
      <c r="G720" s="10"/>
      <c r="H720" s="10"/>
      <c r="I720" s="10"/>
      <c r="J720" s="10"/>
      <c r="K720" s="12" t="s">
        <v>5168</v>
      </c>
      <c r="L720" s="10" t="s">
        <v>91</v>
      </c>
      <c r="M720" s="10" t="s">
        <v>92</v>
      </c>
      <c r="N720" s="10" t="s">
        <v>91</v>
      </c>
      <c r="O720" s="10" t="s">
        <v>16</v>
      </c>
      <c r="P720" s="10" t="s">
        <v>93</v>
      </c>
      <c r="Q720" s="10">
        <v>1</v>
      </c>
      <c r="R720" s="10">
        <v>0</v>
      </c>
      <c r="S720" s="10">
        <v>0</v>
      </c>
      <c r="T720" s="10">
        <v>0</v>
      </c>
      <c r="U720" s="10">
        <v>0</v>
      </c>
      <c r="V720" s="10">
        <v>0</v>
      </c>
      <c r="W720" s="10">
        <v>0</v>
      </c>
      <c r="X720" s="10" t="s">
        <v>112</v>
      </c>
      <c r="Y720" s="10"/>
      <c r="Z720" s="10" t="s">
        <v>571</v>
      </c>
      <c r="AA720" s="10">
        <v>2044</v>
      </c>
      <c r="AB720" s="10" t="s">
        <v>572</v>
      </c>
      <c r="AC720" s="10" t="s">
        <v>5425</v>
      </c>
      <c r="AD720" s="10">
        <v>2014</v>
      </c>
      <c r="AE720" s="10" t="s">
        <v>116</v>
      </c>
      <c r="AF720" s="10" t="s">
        <v>117</v>
      </c>
      <c r="AG720" s="10"/>
      <c r="AH720" s="10">
        <v>0</v>
      </c>
      <c r="AI720" s="10">
        <v>0</v>
      </c>
      <c r="AJ720" s="10">
        <v>0</v>
      </c>
      <c r="AK720" s="10">
        <v>0</v>
      </c>
      <c r="AL720" s="10">
        <v>0</v>
      </c>
      <c r="AM720" s="10">
        <v>0</v>
      </c>
      <c r="AN720" s="10">
        <v>1</v>
      </c>
      <c r="AO720" s="10">
        <v>0</v>
      </c>
      <c r="AP720" s="10">
        <v>0</v>
      </c>
      <c r="AQ720" s="10">
        <v>0</v>
      </c>
      <c r="AR720" s="10">
        <v>0</v>
      </c>
      <c r="AS720" s="10">
        <v>0</v>
      </c>
      <c r="AT720" s="10">
        <v>0</v>
      </c>
      <c r="AU720" s="10"/>
      <c r="AV720" s="10"/>
      <c r="AW720" s="10"/>
      <c r="AX720" s="10">
        <v>2024</v>
      </c>
      <c r="AY720" s="10" t="s">
        <v>5426</v>
      </c>
      <c r="AZ720" s="10" t="s">
        <v>4423</v>
      </c>
      <c r="BA720" s="10"/>
      <c r="BB720" s="10">
        <v>1</v>
      </c>
      <c r="BC720" s="10" t="s">
        <v>681</v>
      </c>
      <c r="BD720" s="10" t="s">
        <v>682</v>
      </c>
      <c r="BE720" s="10"/>
      <c r="BF720" s="10"/>
      <c r="BG720" s="10"/>
      <c r="BH720" s="10"/>
      <c r="BI720" s="10"/>
      <c r="BJ720" s="10"/>
      <c r="BK720" s="10"/>
      <c r="BL720" s="10"/>
      <c r="BM720" s="10"/>
      <c r="BN720" s="12" t="s">
        <v>4914</v>
      </c>
      <c r="BO720" s="12" t="s">
        <v>4473</v>
      </c>
      <c r="BP720" s="10"/>
      <c r="BQ720" s="10" t="s">
        <v>91</v>
      </c>
      <c r="BR720" s="10">
        <v>2024</v>
      </c>
      <c r="BS720" s="10" t="str">
        <f>+_xlfn.XLOOKUP(Tabla1[[#This Row],[COD_ACT]],'[1]VF (2)'!$B:$B,'[1]VF (2)'!$AGD:$AGD)</f>
        <v>101;104;105;203;501</v>
      </c>
      <c r="BT720" s="10" t="str">
        <f>+_xlfn.XLOOKUP(Tabla1[[#This Row],[COD_ACT]],'[1]VF (2)'!$B:$B,'[1]VF (2)'!$AGC:$AGC)</f>
        <v>102</v>
      </c>
      <c r="BU720" s="10" t="e">
        <f>+_xlfn.XLOOKUP(Tabla1[[#This Row],[COD_ACT]],'[2]COMPACTO PUNTO Y COMA'!$A:$A,'[2]COMPACTO PUNTO Y COMA'!$C:$C)</f>
        <v>#N/A</v>
      </c>
      <c r="BV720" s="10" t="e">
        <f>+_xlfn.XLOOKUP(Tabla1[[#This Row],[COD_ACT]],[3]Sheet1!$A:$A,[3]Sheet1!$B:$B)</f>
        <v>#N/A</v>
      </c>
      <c r="BW720" s="14" t="s">
        <v>107</v>
      </c>
      <c r="BX720" s="10" t="s">
        <v>5427</v>
      </c>
      <c r="BY720" s="10"/>
      <c r="BZ720" s="10"/>
      <c r="CA720" s="10"/>
      <c r="CB720" s="10"/>
      <c r="CC720" s="10"/>
      <c r="CD720" s="10"/>
      <c r="CE720" s="10"/>
      <c r="CF720" s="10"/>
      <c r="CG720" s="10"/>
    </row>
    <row r="721" spans="1:85" hidden="1">
      <c r="A721" s="10" t="s">
        <v>5428</v>
      </c>
      <c r="B721" s="10">
        <v>20600</v>
      </c>
      <c r="C721" s="11" t="s">
        <v>86</v>
      </c>
      <c r="D721" s="10" t="s">
        <v>5429</v>
      </c>
      <c r="E721" s="10" t="s">
        <v>5430</v>
      </c>
      <c r="F721" s="10" t="s">
        <v>514</v>
      </c>
      <c r="G721" s="10"/>
      <c r="H721" s="10"/>
      <c r="I721" s="10"/>
      <c r="J721" s="10"/>
      <c r="K721" s="12" t="s">
        <v>5431</v>
      </c>
      <c r="L721" s="10" t="s">
        <v>91</v>
      </c>
      <c r="M721" s="10" t="s">
        <v>92</v>
      </c>
      <c r="N721" s="10" t="s">
        <v>91</v>
      </c>
      <c r="O721" s="10" t="s">
        <v>16</v>
      </c>
      <c r="P721" s="10" t="s">
        <v>93</v>
      </c>
      <c r="Q721" s="10">
        <v>1</v>
      </c>
      <c r="R721" s="10">
        <v>0</v>
      </c>
      <c r="S721" s="10">
        <v>0</v>
      </c>
      <c r="T721" s="10">
        <v>0</v>
      </c>
      <c r="U721" s="10">
        <v>0</v>
      </c>
      <c r="V721" s="10">
        <v>0</v>
      </c>
      <c r="W721" s="10">
        <v>0</v>
      </c>
      <c r="X721" s="10" t="s">
        <v>222</v>
      </c>
      <c r="Y721" s="10"/>
      <c r="Z721" s="10" t="s">
        <v>571</v>
      </c>
      <c r="AA721" s="10">
        <v>2044</v>
      </c>
      <c r="AB721" s="10" t="s">
        <v>572</v>
      </c>
      <c r="AC721" s="10" t="s">
        <v>5432</v>
      </c>
      <c r="AD721" s="10">
        <v>2014</v>
      </c>
      <c r="AE721" s="10" t="s">
        <v>116</v>
      </c>
      <c r="AF721" s="10" t="s">
        <v>117</v>
      </c>
      <c r="AG721" s="10"/>
      <c r="AH721" s="10">
        <v>0</v>
      </c>
      <c r="AI721" s="10">
        <v>0</v>
      </c>
      <c r="AJ721" s="10">
        <v>0</v>
      </c>
      <c r="AK721" s="10">
        <v>0</v>
      </c>
      <c r="AL721" s="10">
        <v>0</v>
      </c>
      <c r="AM721" s="10">
        <v>0</v>
      </c>
      <c r="AN721" s="10">
        <v>1</v>
      </c>
      <c r="AO721" s="10">
        <v>0</v>
      </c>
      <c r="AP721" s="10">
        <v>0</v>
      </c>
      <c r="AQ721" s="10">
        <v>0</v>
      </c>
      <c r="AR721" s="10">
        <v>0</v>
      </c>
      <c r="AS721" s="10">
        <v>0</v>
      </c>
      <c r="AT721" s="10">
        <v>0</v>
      </c>
      <c r="AU721" s="10"/>
      <c r="AV721" s="10"/>
      <c r="AW721" s="10"/>
      <c r="AX721" s="10">
        <v>2024</v>
      </c>
      <c r="AY721" s="10" t="s">
        <v>5433</v>
      </c>
      <c r="AZ721" s="10" t="s">
        <v>4423</v>
      </c>
      <c r="BA721" s="10"/>
      <c r="BB721" s="10">
        <v>1</v>
      </c>
      <c r="BC721" s="10" t="s">
        <v>3609</v>
      </c>
      <c r="BD721" s="10" t="s">
        <v>3610</v>
      </c>
      <c r="BE721" s="10"/>
      <c r="BF721" s="10"/>
      <c r="BG721" s="10"/>
      <c r="BH721" s="10"/>
      <c r="BI721" s="10"/>
      <c r="BJ721" s="10"/>
      <c r="BK721" s="10"/>
      <c r="BL721" s="10"/>
      <c r="BM721" s="10"/>
      <c r="BN721" s="12" t="s">
        <v>1691</v>
      </c>
      <c r="BO721" s="12" t="s">
        <v>892</v>
      </c>
      <c r="BP721" s="10"/>
      <c r="BQ721" s="10" t="s">
        <v>91</v>
      </c>
      <c r="BR721" s="10">
        <v>2024</v>
      </c>
      <c r="BS721" s="10" t="str">
        <f>+_xlfn.XLOOKUP(Tabla1[[#This Row],[COD_ACT]],'[1]VF (2)'!$B:$B,'[1]VF (2)'!$AGD:$AGD)</f>
        <v>102;203;404;510</v>
      </c>
      <c r="BT721" s="10">
        <f>+_xlfn.XLOOKUP(Tabla1[[#This Row],[COD_ACT]],'[1]VF (2)'!$B:$B,'[1]VF (2)'!$AGC:$AGC)</f>
        <v>0</v>
      </c>
      <c r="BU721" s="10" t="e">
        <f>+_xlfn.XLOOKUP(Tabla1[[#This Row],[COD_ACT]],'[2]COMPACTO PUNTO Y COMA'!$A:$A,'[2]COMPACTO PUNTO Y COMA'!$C:$C)</f>
        <v>#N/A</v>
      </c>
      <c r="BV721" s="10" t="e">
        <f>+_xlfn.XLOOKUP(Tabla1[[#This Row],[COD_ACT]],[3]Sheet1!$A:$A,[3]Sheet1!$B:$B)</f>
        <v>#N/A</v>
      </c>
      <c r="BW721" s="14">
        <v>500</v>
      </c>
      <c r="BX721" s="10" t="s">
        <v>5434</v>
      </c>
      <c r="BY721" s="10"/>
      <c r="BZ721" s="10"/>
      <c r="CA721" s="10"/>
      <c r="CB721" s="10"/>
      <c r="CC721" s="10"/>
      <c r="CD721" s="10"/>
      <c r="CE721" s="10"/>
      <c r="CF721" s="10"/>
      <c r="CG721" s="10"/>
    </row>
    <row r="722" spans="1:85" hidden="1">
      <c r="A722" s="11" t="s">
        <v>5435</v>
      </c>
      <c r="B722" s="10">
        <v>5500</v>
      </c>
      <c r="C722" s="11" t="s">
        <v>86</v>
      </c>
      <c r="D722" s="10" t="s">
        <v>5436</v>
      </c>
      <c r="E722" s="10" t="s">
        <v>5437</v>
      </c>
      <c r="F722" s="10" t="s">
        <v>514</v>
      </c>
      <c r="G722" s="10"/>
      <c r="H722" s="10"/>
      <c r="I722" s="10"/>
      <c r="J722" s="10"/>
      <c r="K722" s="12" t="s">
        <v>5438</v>
      </c>
      <c r="L722" s="10" t="s">
        <v>91</v>
      </c>
      <c r="M722" s="10" t="s">
        <v>91</v>
      </c>
      <c r="N722" s="10" t="s">
        <v>92</v>
      </c>
      <c r="O722" s="10" t="s">
        <v>20</v>
      </c>
      <c r="P722" s="10" t="s">
        <v>807</v>
      </c>
      <c r="Q722" s="10">
        <v>0</v>
      </c>
      <c r="R722" s="10">
        <v>0</v>
      </c>
      <c r="S722" s="10">
        <v>0</v>
      </c>
      <c r="T722" s="10">
        <v>0</v>
      </c>
      <c r="U722" s="10">
        <v>1</v>
      </c>
      <c r="V722" s="10">
        <v>0</v>
      </c>
      <c r="W722" s="10">
        <v>0</v>
      </c>
      <c r="X722" s="10" t="s">
        <v>153</v>
      </c>
      <c r="Y722" s="10"/>
      <c r="Z722" s="10" t="s">
        <v>571</v>
      </c>
      <c r="AA722" s="10">
        <v>2044</v>
      </c>
      <c r="AB722" s="10" t="s">
        <v>572</v>
      </c>
      <c r="AC722" s="10" t="s">
        <v>5436</v>
      </c>
      <c r="AD722" s="10">
        <v>2014</v>
      </c>
      <c r="AE722" s="10" t="s">
        <v>116</v>
      </c>
      <c r="AF722" s="10" t="s">
        <v>117</v>
      </c>
      <c r="AG722" s="10"/>
      <c r="AH722" s="10">
        <v>0</v>
      </c>
      <c r="AI722" s="10">
        <v>0</v>
      </c>
      <c r="AJ722" s="10">
        <v>0</v>
      </c>
      <c r="AK722" s="10">
        <v>0</v>
      </c>
      <c r="AL722" s="10">
        <v>0</v>
      </c>
      <c r="AM722" s="10">
        <v>0</v>
      </c>
      <c r="AN722" s="10">
        <v>1</v>
      </c>
      <c r="AO722" s="10">
        <v>0</v>
      </c>
      <c r="AP722" s="10">
        <v>0</v>
      </c>
      <c r="AQ722" s="10">
        <v>0</v>
      </c>
      <c r="AR722" s="10">
        <v>0</v>
      </c>
      <c r="AS722" s="10">
        <v>0</v>
      </c>
      <c r="AT722" s="10">
        <v>0</v>
      </c>
      <c r="AU722" s="10"/>
      <c r="AV722" s="10"/>
      <c r="AW722" s="10"/>
      <c r="AX722" s="10">
        <v>2024</v>
      </c>
      <c r="AY722" s="10" t="s">
        <v>5439</v>
      </c>
      <c r="AZ722" s="10" t="s">
        <v>4423</v>
      </c>
      <c r="BA722" s="10"/>
      <c r="BB722" s="10">
        <v>1</v>
      </c>
      <c r="BC722" s="10" t="s">
        <v>156</v>
      </c>
      <c r="BD722" s="10" t="s">
        <v>157</v>
      </c>
      <c r="BE722" s="10"/>
      <c r="BF722" s="10"/>
      <c r="BG722" s="10"/>
      <c r="BH722" s="10"/>
      <c r="BI722" s="10"/>
      <c r="BJ722" s="10"/>
      <c r="BK722" s="10"/>
      <c r="BL722" s="10"/>
      <c r="BM722" s="10"/>
      <c r="BN722" s="12" t="s">
        <v>4914</v>
      </c>
      <c r="BO722" s="12" t="s">
        <v>5440</v>
      </c>
      <c r="BP722" s="10"/>
      <c r="BQ722" s="10" t="s">
        <v>91</v>
      </c>
      <c r="BR722" s="10">
        <v>2024</v>
      </c>
      <c r="BS722" s="10" t="str">
        <f>+_xlfn.XLOOKUP(Tabla1[[#This Row],[COD_ACT]],'[1]VF (2)'!$B:$B,'[1]VF (2)'!$AGD:$AGD)</f>
        <v>101;105;202;205;404;508</v>
      </c>
      <c r="BT722" s="10">
        <f>+_xlfn.XLOOKUP(Tabla1[[#This Row],[COD_ACT]],'[1]VF (2)'!$B:$B,'[1]VF (2)'!$AGC:$AGC)</f>
        <v>0</v>
      </c>
      <c r="BU722" s="10" t="e">
        <f>+_xlfn.XLOOKUP(Tabla1[[#This Row],[COD_ACT]],'[2]COMPACTO PUNTO Y COMA'!$A:$A,'[2]COMPACTO PUNTO Y COMA'!$C:$C)</f>
        <v>#N/A</v>
      </c>
      <c r="BV722" s="10" t="e">
        <f>+_xlfn.XLOOKUP(Tabla1[[#This Row],[COD_ACT]],[3]Sheet1!$A:$A,[3]Sheet1!$B:$B)</f>
        <v>#N/A</v>
      </c>
      <c r="BW722" s="14">
        <v>500</v>
      </c>
      <c r="BX722" s="10" t="s">
        <v>5441</v>
      </c>
      <c r="BY722" s="10"/>
      <c r="BZ722" s="10"/>
      <c r="CA722" s="10"/>
      <c r="CB722" s="10"/>
      <c r="CC722" s="10"/>
      <c r="CD722" s="10"/>
      <c r="CE722" s="10"/>
      <c r="CF722" s="10"/>
      <c r="CG722" s="10"/>
    </row>
    <row r="723" spans="1:85" hidden="1">
      <c r="A723" s="10" t="s">
        <v>5442</v>
      </c>
      <c r="B723" s="10">
        <v>19414</v>
      </c>
      <c r="C723" s="11" t="s">
        <v>86</v>
      </c>
      <c r="D723" s="10" t="s">
        <v>5443</v>
      </c>
      <c r="E723" s="10" t="s">
        <v>5444</v>
      </c>
      <c r="F723" s="10" t="s">
        <v>514</v>
      </c>
      <c r="G723" s="10"/>
      <c r="H723" s="10"/>
      <c r="I723" s="10"/>
      <c r="J723" s="10"/>
      <c r="K723" s="12" t="s">
        <v>4443</v>
      </c>
      <c r="L723" s="10" t="s">
        <v>91</v>
      </c>
      <c r="M723" s="10" t="s">
        <v>92</v>
      </c>
      <c r="N723" s="10" t="s">
        <v>91</v>
      </c>
      <c r="O723" s="10" t="s">
        <v>16</v>
      </c>
      <c r="P723" s="10" t="s">
        <v>93</v>
      </c>
      <c r="Q723" s="10">
        <v>1</v>
      </c>
      <c r="R723" s="10">
        <v>0</v>
      </c>
      <c r="S723" s="10">
        <v>0</v>
      </c>
      <c r="T723" s="10">
        <v>0</v>
      </c>
      <c r="U723" s="10">
        <v>0</v>
      </c>
      <c r="V723" s="10">
        <v>0</v>
      </c>
      <c r="W723" s="10">
        <v>0</v>
      </c>
      <c r="X723" s="10" t="s">
        <v>153</v>
      </c>
      <c r="Y723" s="10"/>
      <c r="Z723" s="10" t="s">
        <v>571</v>
      </c>
      <c r="AA723" s="10">
        <v>2044</v>
      </c>
      <c r="AB723" s="10" t="s">
        <v>572</v>
      </c>
      <c r="AC723" s="10" t="s">
        <v>5445</v>
      </c>
      <c r="AD723" s="10">
        <v>2014</v>
      </c>
      <c r="AE723" s="10" t="s">
        <v>116</v>
      </c>
      <c r="AF723" s="10" t="s">
        <v>117</v>
      </c>
      <c r="AG723" s="10"/>
      <c r="AH723" s="10">
        <v>0</v>
      </c>
      <c r="AI723" s="10">
        <v>0</v>
      </c>
      <c r="AJ723" s="10">
        <v>0</v>
      </c>
      <c r="AK723" s="10">
        <v>0</v>
      </c>
      <c r="AL723" s="10">
        <v>0</v>
      </c>
      <c r="AM723" s="10">
        <v>0</v>
      </c>
      <c r="AN723" s="10">
        <v>1</v>
      </c>
      <c r="AO723" s="10">
        <v>0</v>
      </c>
      <c r="AP723" s="10">
        <v>0</v>
      </c>
      <c r="AQ723" s="10">
        <v>0</v>
      </c>
      <c r="AR723" s="10">
        <v>0</v>
      </c>
      <c r="AS723" s="10">
        <v>0</v>
      </c>
      <c r="AT723" s="10">
        <v>0</v>
      </c>
      <c r="AU723" s="10"/>
      <c r="AV723" s="10"/>
      <c r="AW723" s="10"/>
      <c r="AX723" s="10">
        <v>2024</v>
      </c>
      <c r="AY723" s="10" t="s">
        <v>5446</v>
      </c>
      <c r="AZ723" s="10" t="s">
        <v>4423</v>
      </c>
      <c r="BA723" s="10"/>
      <c r="BB723" s="10">
        <v>1</v>
      </c>
      <c r="BC723" s="10" t="s">
        <v>357</v>
      </c>
      <c r="BD723" s="10" t="s">
        <v>358</v>
      </c>
      <c r="BE723" s="10"/>
      <c r="BF723" s="10"/>
      <c r="BG723" s="10"/>
      <c r="BH723" s="10"/>
      <c r="BI723" s="10"/>
      <c r="BJ723" s="10"/>
      <c r="BK723" s="10"/>
      <c r="BL723" s="10"/>
      <c r="BM723" s="10"/>
      <c r="BN723" s="12" t="s">
        <v>1691</v>
      </c>
      <c r="BO723" s="12" t="s">
        <v>2771</v>
      </c>
      <c r="BP723" s="10"/>
      <c r="BQ723" s="10" t="s">
        <v>91</v>
      </c>
      <c r="BR723" s="10">
        <v>2024</v>
      </c>
      <c r="BS723" s="10" t="str">
        <f>+_xlfn.XLOOKUP(Tabla1[[#This Row],[COD_ACT]],'[1]VF (2)'!$B:$B,'[1]VF (2)'!$AGD:$AGD)</f>
        <v>101;102;105;205;203;404;505</v>
      </c>
      <c r="BT723" s="10">
        <f>+_xlfn.XLOOKUP(Tabla1[[#This Row],[COD_ACT]],'[1]VF (2)'!$B:$B,'[1]VF (2)'!$AGC:$AGC)</f>
        <v>0</v>
      </c>
      <c r="BU723" s="10" t="e">
        <f>+_xlfn.XLOOKUP(Tabla1[[#This Row],[COD_ACT]],'[2]COMPACTO PUNTO Y COMA'!$A:$A,'[2]COMPACTO PUNTO Y COMA'!$C:$C)</f>
        <v>#N/A</v>
      </c>
      <c r="BV723" s="10" t="e">
        <f>+_xlfn.XLOOKUP(Tabla1[[#This Row],[COD_ACT]],[3]Sheet1!$A:$A,[3]Sheet1!$B:$B)</f>
        <v>#N/A</v>
      </c>
      <c r="BW723" s="14">
        <v>500</v>
      </c>
      <c r="BX723" s="10" t="s">
        <v>5447</v>
      </c>
      <c r="BY723" s="10"/>
      <c r="BZ723" s="10"/>
      <c r="CA723" s="10"/>
      <c r="CB723" s="10"/>
      <c r="CC723" s="10"/>
      <c r="CD723" s="10"/>
      <c r="CE723" s="10"/>
      <c r="CF723" s="10"/>
      <c r="CG723" s="10"/>
    </row>
    <row r="724" spans="1:85" hidden="1">
      <c r="A724" s="11" t="s">
        <v>5448</v>
      </c>
      <c r="B724" s="10">
        <v>5534</v>
      </c>
      <c r="C724" s="11" t="s">
        <v>86</v>
      </c>
      <c r="D724" s="10" t="s">
        <v>5449</v>
      </c>
      <c r="E724" s="10" t="s">
        <v>5450</v>
      </c>
      <c r="F724" s="10" t="s">
        <v>514</v>
      </c>
      <c r="G724" s="10"/>
      <c r="H724" s="10"/>
      <c r="I724" s="10"/>
      <c r="J724" s="10"/>
      <c r="K724" s="12" t="s">
        <v>5168</v>
      </c>
      <c r="L724" s="10" t="s">
        <v>91</v>
      </c>
      <c r="M724" s="10" t="s">
        <v>92</v>
      </c>
      <c r="N724" s="10" t="s">
        <v>91</v>
      </c>
      <c r="O724" s="10" t="s">
        <v>16</v>
      </c>
      <c r="P724" s="10" t="s">
        <v>93</v>
      </c>
      <c r="Q724" s="10">
        <v>1</v>
      </c>
      <c r="R724" s="10">
        <v>0</v>
      </c>
      <c r="S724" s="10">
        <v>0</v>
      </c>
      <c r="T724" s="10">
        <v>0</v>
      </c>
      <c r="U724" s="10">
        <v>0</v>
      </c>
      <c r="V724" s="10">
        <v>0</v>
      </c>
      <c r="W724" s="10">
        <v>0</v>
      </c>
      <c r="X724" s="10" t="s">
        <v>153</v>
      </c>
      <c r="Y724" s="10"/>
      <c r="Z724" s="10" t="s">
        <v>571</v>
      </c>
      <c r="AA724" s="10">
        <v>2044</v>
      </c>
      <c r="AB724" s="10" t="s">
        <v>572</v>
      </c>
      <c r="AC724" s="10" t="s">
        <v>5451</v>
      </c>
      <c r="AD724" s="10">
        <v>2014</v>
      </c>
      <c r="AE724" s="10" t="s">
        <v>116</v>
      </c>
      <c r="AF724" s="10" t="s">
        <v>117</v>
      </c>
      <c r="AG724" s="10"/>
      <c r="AH724" s="10">
        <v>0</v>
      </c>
      <c r="AI724" s="10">
        <v>0</v>
      </c>
      <c r="AJ724" s="10">
        <v>0</v>
      </c>
      <c r="AK724" s="10">
        <v>0</v>
      </c>
      <c r="AL724" s="10">
        <v>0</v>
      </c>
      <c r="AM724" s="10">
        <v>0</v>
      </c>
      <c r="AN724" s="10">
        <v>1</v>
      </c>
      <c r="AO724" s="10">
        <v>0</v>
      </c>
      <c r="AP724" s="10">
        <v>0</v>
      </c>
      <c r="AQ724" s="10">
        <v>0</v>
      </c>
      <c r="AR724" s="10">
        <v>0</v>
      </c>
      <c r="AS724" s="10">
        <v>0</v>
      </c>
      <c r="AT724" s="10">
        <v>0</v>
      </c>
      <c r="AU724" s="10"/>
      <c r="AV724" s="10"/>
      <c r="AW724" s="10"/>
      <c r="AX724" s="10">
        <v>2024</v>
      </c>
      <c r="AY724" s="10" t="s">
        <v>5452</v>
      </c>
      <c r="AZ724" s="10" t="s">
        <v>4423</v>
      </c>
      <c r="BA724" s="10"/>
      <c r="BB724" s="10">
        <v>1</v>
      </c>
      <c r="BC724" s="10" t="s">
        <v>854</v>
      </c>
      <c r="BD724" s="10" t="s">
        <v>855</v>
      </c>
      <c r="BE724" s="10"/>
      <c r="BF724" s="10"/>
      <c r="BG724" s="10"/>
      <c r="BH724" s="10"/>
      <c r="BI724" s="10"/>
      <c r="BJ724" s="10"/>
      <c r="BK724" s="10"/>
      <c r="BL724" s="10"/>
      <c r="BM724" s="10"/>
      <c r="BN724" s="12" t="s">
        <v>5453</v>
      </c>
      <c r="BO724" s="12" t="s">
        <v>538</v>
      </c>
      <c r="BP724" s="10"/>
      <c r="BQ724" s="10" t="s">
        <v>91</v>
      </c>
      <c r="BR724" s="10">
        <v>2024</v>
      </c>
      <c r="BS724" s="10" t="str">
        <f>+_xlfn.XLOOKUP(Tabla1[[#This Row],[COD_ACT]],'[1]VF (2)'!$B:$B,'[1]VF (2)'!$AGD:$AGD)</f>
        <v>101;104;105;205;203</v>
      </c>
      <c r="BT724" s="10" t="str">
        <f>+_xlfn.XLOOKUP(Tabla1[[#This Row],[COD_ACT]],'[1]VF (2)'!$B:$B,'[1]VF (2)'!$AGC:$AGC)</f>
        <v>102</v>
      </c>
      <c r="BU724" s="10" t="e">
        <f>+_xlfn.XLOOKUP(Tabla1[[#This Row],[COD_ACT]],'[2]COMPACTO PUNTO Y COMA'!$A:$A,'[2]COMPACTO PUNTO Y COMA'!$C:$C)</f>
        <v>#N/A</v>
      </c>
      <c r="BV724" s="10" t="e">
        <f>+_xlfn.XLOOKUP(Tabla1[[#This Row],[COD_ACT]],[3]Sheet1!$A:$A,[3]Sheet1!$B:$B)</f>
        <v>#N/A</v>
      </c>
      <c r="BW724" s="14" t="s">
        <v>107</v>
      </c>
      <c r="BX724" s="10" t="s">
        <v>5454</v>
      </c>
      <c r="BY724" s="10"/>
      <c r="BZ724" s="10"/>
      <c r="CA724" s="10"/>
      <c r="CB724" s="10"/>
      <c r="CC724" s="10"/>
      <c r="CD724" s="10"/>
      <c r="CE724" s="10"/>
      <c r="CF724" s="10"/>
      <c r="CG724" s="10"/>
    </row>
    <row r="725" spans="1:85" hidden="1">
      <c r="A725" s="11" t="s">
        <v>5455</v>
      </c>
      <c r="B725" s="10">
        <v>6651</v>
      </c>
      <c r="C725" s="11" t="s">
        <v>86</v>
      </c>
      <c r="D725" s="10" t="s">
        <v>5456</v>
      </c>
      <c r="E725" s="10" t="s">
        <v>5457</v>
      </c>
      <c r="F725" s="10" t="s">
        <v>514</v>
      </c>
      <c r="G725" s="10"/>
      <c r="H725" s="10"/>
      <c r="I725" s="10"/>
      <c r="J725" s="10"/>
      <c r="K725" s="12" t="s">
        <v>5458</v>
      </c>
      <c r="L725" s="10" t="s">
        <v>91</v>
      </c>
      <c r="M725" s="10" t="s">
        <v>92</v>
      </c>
      <c r="N725" s="10" t="s">
        <v>91</v>
      </c>
      <c r="O725" s="10" t="s">
        <v>16</v>
      </c>
      <c r="P725" s="10" t="s">
        <v>93</v>
      </c>
      <c r="Q725" s="10">
        <v>1</v>
      </c>
      <c r="R725" s="10">
        <v>0</v>
      </c>
      <c r="S725" s="10">
        <v>0</v>
      </c>
      <c r="T725" s="10">
        <v>0</v>
      </c>
      <c r="U725" s="10">
        <v>0</v>
      </c>
      <c r="V725" s="10">
        <v>0</v>
      </c>
      <c r="W725" s="10">
        <v>0</v>
      </c>
      <c r="X725" s="10" t="s">
        <v>153</v>
      </c>
      <c r="Y725" s="10"/>
      <c r="Z725" s="10" t="s">
        <v>571</v>
      </c>
      <c r="AA725" s="10">
        <v>2044</v>
      </c>
      <c r="AB725" s="10" t="s">
        <v>572</v>
      </c>
      <c r="AC725" s="10" t="s">
        <v>5459</v>
      </c>
      <c r="AD725" s="10">
        <v>2014</v>
      </c>
      <c r="AE725" s="10" t="s">
        <v>116</v>
      </c>
      <c r="AF725" s="10" t="s">
        <v>117</v>
      </c>
      <c r="AG725" s="10"/>
      <c r="AH725" s="10">
        <v>0</v>
      </c>
      <c r="AI725" s="10">
        <v>0</v>
      </c>
      <c r="AJ725" s="10">
        <v>0</v>
      </c>
      <c r="AK725" s="10">
        <v>0</v>
      </c>
      <c r="AL725" s="10">
        <v>0</v>
      </c>
      <c r="AM725" s="10">
        <v>0</v>
      </c>
      <c r="AN725" s="10">
        <v>1</v>
      </c>
      <c r="AO725" s="10"/>
      <c r="AP725" s="10"/>
      <c r="AQ725" s="10"/>
      <c r="AR725" s="10"/>
      <c r="AS725" s="10"/>
      <c r="AT725" s="10"/>
      <c r="AU725" s="10"/>
      <c r="AV725" s="10"/>
      <c r="AW725" s="10"/>
      <c r="AX725" s="10">
        <v>2024</v>
      </c>
      <c r="AY725" s="10" t="s">
        <v>5460</v>
      </c>
      <c r="AZ725" s="10" t="s">
        <v>4423</v>
      </c>
      <c r="BA725" s="10"/>
      <c r="BB725" s="10">
        <v>1</v>
      </c>
      <c r="BC725" s="10" t="s">
        <v>1699</v>
      </c>
      <c r="BD725" s="10" t="s">
        <v>1700</v>
      </c>
      <c r="BE725" s="10"/>
      <c r="BF725" s="10"/>
      <c r="BG725" s="10"/>
      <c r="BH725" s="10"/>
      <c r="BI725" s="10"/>
      <c r="BJ725" s="10"/>
      <c r="BK725" s="10"/>
      <c r="BL725" s="10"/>
      <c r="BM725" s="10"/>
      <c r="BN725" s="12">
        <v>2024</v>
      </c>
      <c r="BO725" s="12">
        <v>2024</v>
      </c>
      <c r="BP725" s="10"/>
      <c r="BQ725" s="10" t="s">
        <v>91</v>
      </c>
      <c r="BR725" s="10">
        <v>2024</v>
      </c>
      <c r="BS725" s="10" t="str">
        <f>+_xlfn.XLOOKUP(Tabla1[[#This Row],[COD_ACT]],'[1]VF (2)'!$B:$B,'[1]VF (2)'!$AGD:$AGD)</f>
        <v>101;104;105;205;203;204;501;507</v>
      </c>
      <c r="BT725" s="10" t="str">
        <f>+_xlfn.XLOOKUP(Tabla1[[#This Row],[COD_ACT]],'[1]VF (2)'!$B:$B,'[1]VF (2)'!$AGC:$AGC)</f>
        <v>102</v>
      </c>
      <c r="BU725" s="10" t="e">
        <f>+_xlfn.XLOOKUP(Tabla1[[#This Row],[COD_ACT]],'[2]COMPACTO PUNTO Y COMA'!$A:$A,'[2]COMPACTO PUNTO Y COMA'!$C:$C)</f>
        <v>#N/A</v>
      </c>
      <c r="BV725" s="10" t="e">
        <f>+_xlfn.XLOOKUP(Tabla1[[#This Row],[COD_ACT]],[3]Sheet1!$A:$A,[3]Sheet1!$B:$B)</f>
        <v>#N/A</v>
      </c>
      <c r="BW725" s="14" t="s">
        <v>107</v>
      </c>
      <c r="BX725" s="10" t="s">
        <v>5461</v>
      </c>
      <c r="BY725" s="10"/>
      <c r="BZ725" s="10"/>
      <c r="CA725" s="10"/>
      <c r="CB725" s="10"/>
      <c r="CC725" s="10"/>
      <c r="CD725" s="10"/>
      <c r="CE725" s="10"/>
      <c r="CF725" s="10"/>
      <c r="CG725" s="10"/>
    </row>
    <row r="726" spans="1:85" hidden="1">
      <c r="A726" s="10" t="s">
        <v>5462</v>
      </c>
      <c r="B726" s="10">
        <v>20962</v>
      </c>
      <c r="C726" s="11" t="s">
        <v>86</v>
      </c>
      <c r="D726" s="10" t="s">
        <v>5463</v>
      </c>
      <c r="E726" s="10" t="s">
        <v>5464</v>
      </c>
      <c r="F726" s="10" t="s">
        <v>514</v>
      </c>
      <c r="G726" s="10"/>
      <c r="H726" s="10"/>
      <c r="I726" s="10"/>
      <c r="J726" s="10"/>
      <c r="K726" s="12" t="s">
        <v>4443</v>
      </c>
      <c r="L726" s="10" t="s">
        <v>91</v>
      </c>
      <c r="M726" s="10" t="s">
        <v>92</v>
      </c>
      <c r="N726" s="10" t="s">
        <v>91</v>
      </c>
      <c r="O726" s="10" t="s">
        <v>16</v>
      </c>
      <c r="P726" s="10" t="s">
        <v>93</v>
      </c>
      <c r="Q726" s="10">
        <v>1</v>
      </c>
      <c r="R726" s="10">
        <v>0</v>
      </c>
      <c r="S726" s="10">
        <v>0</v>
      </c>
      <c r="T726" s="10">
        <v>0</v>
      </c>
      <c r="U726" s="10">
        <v>0</v>
      </c>
      <c r="V726" s="10">
        <v>0</v>
      </c>
      <c r="W726" s="10">
        <v>0</v>
      </c>
      <c r="X726" s="10" t="s">
        <v>153</v>
      </c>
      <c r="Y726" s="10"/>
      <c r="Z726" s="10" t="s">
        <v>571</v>
      </c>
      <c r="AA726" s="10">
        <v>2044</v>
      </c>
      <c r="AB726" s="10" t="s">
        <v>572</v>
      </c>
      <c r="AC726" s="10" t="s">
        <v>5465</v>
      </c>
      <c r="AD726" s="10">
        <v>2014</v>
      </c>
      <c r="AE726" s="10" t="s">
        <v>116</v>
      </c>
      <c r="AF726" s="10" t="s">
        <v>117</v>
      </c>
      <c r="AG726" s="10"/>
      <c r="AH726" s="10">
        <v>0</v>
      </c>
      <c r="AI726" s="10">
        <v>0</v>
      </c>
      <c r="AJ726" s="10">
        <v>0</v>
      </c>
      <c r="AK726" s="10">
        <v>0</v>
      </c>
      <c r="AL726" s="10">
        <v>0</v>
      </c>
      <c r="AM726" s="10">
        <v>0</v>
      </c>
      <c r="AN726" s="10">
        <v>1</v>
      </c>
      <c r="AO726" s="10">
        <v>0</v>
      </c>
      <c r="AP726" s="10">
        <v>0</v>
      </c>
      <c r="AQ726" s="10">
        <v>0</v>
      </c>
      <c r="AR726" s="10">
        <v>0</v>
      </c>
      <c r="AS726" s="10">
        <v>0</v>
      </c>
      <c r="AT726" s="10">
        <v>0</v>
      </c>
      <c r="AU726" s="10"/>
      <c r="AV726" s="10"/>
      <c r="AW726" s="10"/>
      <c r="AX726" s="10">
        <v>2024</v>
      </c>
      <c r="AY726" s="10" t="s">
        <v>5466</v>
      </c>
      <c r="AZ726" s="10" t="s">
        <v>4423</v>
      </c>
      <c r="BA726" s="10"/>
      <c r="BB726" s="10">
        <v>1</v>
      </c>
      <c r="BC726" s="10" t="s">
        <v>854</v>
      </c>
      <c r="BD726" s="10" t="s">
        <v>855</v>
      </c>
      <c r="BE726" s="10"/>
      <c r="BF726" s="10"/>
      <c r="BG726" s="10"/>
      <c r="BH726" s="10"/>
      <c r="BI726" s="10"/>
      <c r="BJ726" s="10"/>
      <c r="BK726" s="10"/>
      <c r="BL726" s="10"/>
      <c r="BM726" s="10"/>
      <c r="BN726" s="12" t="s">
        <v>4675</v>
      </c>
      <c r="BO726" s="12" t="s">
        <v>635</v>
      </c>
      <c r="BP726" s="10"/>
      <c r="BQ726" s="10" t="s">
        <v>91</v>
      </c>
      <c r="BR726" s="10">
        <v>2024</v>
      </c>
      <c r="BS726" s="10" t="str">
        <f>+_xlfn.XLOOKUP(Tabla1[[#This Row],[COD_ACT]],'[1]VF (2)'!$B:$B,'[1]VF (2)'!$AGD:$AGD)</f>
        <v>101;103;104;105;205;203;507</v>
      </c>
      <c r="BT726" s="10">
        <f>+_xlfn.XLOOKUP(Tabla1[[#This Row],[COD_ACT]],'[1]VF (2)'!$B:$B,'[1]VF (2)'!$AGC:$AGC)</f>
        <v>0</v>
      </c>
      <c r="BU726" s="10" t="e">
        <f>+_xlfn.XLOOKUP(Tabla1[[#This Row],[COD_ACT]],'[2]COMPACTO PUNTO Y COMA'!$A:$A,'[2]COMPACTO PUNTO Y COMA'!$C:$C)</f>
        <v>#N/A</v>
      </c>
      <c r="BV726" s="10" t="e">
        <f>+_xlfn.XLOOKUP(Tabla1[[#This Row],[COD_ACT]],[3]Sheet1!$A:$A,[3]Sheet1!$B:$B)</f>
        <v>#N/A</v>
      </c>
      <c r="BW726" s="14">
        <v>500</v>
      </c>
      <c r="BX726" s="10" t="s">
        <v>5467</v>
      </c>
      <c r="BY726" s="10"/>
      <c r="BZ726" s="10"/>
      <c r="CA726" s="10"/>
      <c r="CB726" s="10"/>
      <c r="CC726" s="10"/>
      <c r="CD726" s="10"/>
      <c r="CE726" s="10"/>
      <c r="CF726" s="10"/>
      <c r="CG726" s="10"/>
    </row>
    <row r="727" spans="1:85" hidden="1">
      <c r="A727" s="10" t="s">
        <v>5468</v>
      </c>
      <c r="B727" s="10">
        <v>7234</v>
      </c>
      <c r="C727" s="11" t="s">
        <v>86</v>
      </c>
      <c r="D727" s="10" t="s">
        <v>5469</v>
      </c>
      <c r="E727" s="10" t="s">
        <v>5470</v>
      </c>
      <c r="F727" s="10" t="s">
        <v>514</v>
      </c>
      <c r="G727" s="10"/>
      <c r="H727" s="10"/>
      <c r="I727" s="10"/>
      <c r="J727" s="10"/>
      <c r="K727" s="12" t="s">
        <v>5168</v>
      </c>
      <c r="L727" s="10" t="s">
        <v>91</v>
      </c>
      <c r="M727" s="10" t="s">
        <v>92</v>
      </c>
      <c r="N727" s="10" t="s">
        <v>91</v>
      </c>
      <c r="O727" s="10" t="s">
        <v>16</v>
      </c>
      <c r="P727" s="10" t="s">
        <v>93</v>
      </c>
      <c r="Q727" s="10">
        <v>1</v>
      </c>
      <c r="R727" s="10">
        <v>0</v>
      </c>
      <c r="S727" s="10">
        <v>0</v>
      </c>
      <c r="T727" s="10">
        <v>0</v>
      </c>
      <c r="U727" s="10">
        <v>0</v>
      </c>
      <c r="V727" s="10">
        <v>0</v>
      </c>
      <c r="W727" s="10">
        <v>0</v>
      </c>
      <c r="X727" s="10" t="s">
        <v>222</v>
      </c>
      <c r="Y727" s="10"/>
      <c r="Z727" s="10" t="s">
        <v>571</v>
      </c>
      <c r="AA727" s="10">
        <v>2044</v>
      </c>
      <c r="AB727" s="10" t="s">
        <v>572</v>
      </c>
      <c r="AC727" s="10" t="s">
        <v>5471</v>
      </c>
      <c r="AD727" s="10">
        <v>2014</v>
      </c>
      <c r="AE727" s="10" t="s">
        <v>116</v>
      </c>
      <c r="AF727" s="10" t="s">
        <v>117</v>
      </c>
      <c r="AG727" s="10"/>
      <c r="AH727" s="10">
        <v>0</v>
      </c>
      <c r="AI727" s="10">
        <v>0</v>
      </c>
      <c r="AJ727" s="10">
        <v>0</v>
      </c>
      <c r="AK727" s="10">
        <v>0</v>
      </c>
      <c r="AL727" s="10">
        <v>0</v>
      </c>
      <c r="AM727" s="10">
        <v>0</v>
      </c>
      <c r="AN727" s="10">
        <v>1</v>
      </c>
      <c r="AO727" s="10">
        <v>0</v>
      </c>
      <c r="AP727" s="10">
        <v>0</v>
      </c>
      <c r="AQ727" s="10">
        <v>0</v>
      </c>
      <c r="AR727" s="10">
        <v>0</v>
      </c>
      <c r="AS727" s="10">
        <v>0</v>
      </c>
      <c r="AT727" s="10">
        <v>0</v>
      </c>
      <c r="AU727" s="10"/>
      <c r="AV727" s="10"/>
      <c r="AW727" s="10"/>
      <c r="AX727" s="10">
        <v>2024</v>
      </c>
      <c r="AY727" s="11" t="s">
        <v>5472</v>
      </c>
      <c r="AZ727" s="10" t="s">
        <v>4423</v>
      </c>
      <c r="BA727" s="10"/>
      <c r="BB727" s="10">
        <v>1</v>
      </c>
      <c r="BC727" s="10" t="s">
        <v>2794</v>
      </c>
      <c r="BD727" s="10" t="s">
        <v>2795</v>
      </c>
      <c r="BE727" s="10"/>
      <c r="BF727" s="10"/>
      <c r="BG727" s="10"/>
      <c r="BH727" s="10"/>
      <c r="BI727" s="10"/>
      <c r="BJ727" s="10"/>
      <c r="BK727" s="10"/>
      <c r="BL727" s="10"/>
      <c r="BM727" s="10"/>
      <c r="BN727" s="12" t="s">
        <v>5473</v>
      </c>
      <c r="BO727" s="12" t="s">
        <v>4293</v>
      </c>
      <c r="BP727" s="10"/>
      <c r="BQ727" s="10" t="s">
        <v>91</v>
      </c>
      <c r="BR727" s="10">
        <v>2024</v>
      </c>
      <c r="BS727" s="10" t="str">
        <f>+_xlfn.XLOOKUP(Tabla1[[#This Row],[COD_ACT]],'[1]VF (2)'!$B:$B,'[1]VF (2)'!$AGD:$AGD)</f>
        <v>101;104;105;205;203;403;404;501;507</v>
      </c>
      <c r="BT727" s="10" t="str">
        <f>+_xlfn.XLOOKUP(Tabla1[[#This Row],[COD_ACT]],'[1]VF (2)'!$B:$B,'[1]VF (2)'!$AGC:$AGC)</f>
        <v>102</v>
      </c>
      <c r="BU727" s="10" t="e">
        <f>+_xlfn.XLOOKUP(Tabla1[[#This Row],[COD_ACT]],'[2]COMPACTO PUNTO Y COMA'!$A:$A,'[2]COMPACTO PUNTO Y COMA'!$C:$C)</f>
        <v>#N/A</v>
      </c>
      <c r="BV727" s="10" t="e">
        <f>+_xlfn.XLOOKUP(Tabla1[[#This Row],[COD_ACT]],[3]Sheet1!$A:$A,[3]Sheet1!$B:$B)</f>
        <v>#N/A</v>
      </c>
      <c r="BW727" s="14" t="s">
        <v>107</v>
      </c>
      <c r="BX727" s="10" t="s">
        <v>5474</v>
      </c>
      <c r="BY727" s="10"/>
      <c r="BZ727" s="10"/>
      <c r="CA727" s="10"/>
      <c r="CB727" s="10"/>
      <c r="CC727" s="10"/>
      <c r="CD727" s="10"/>
      <c r="CE727" s="10"/>
      <c r="CF727" s="10"/>
      <c r="CG727" s="10"/>
    </row>
    <row r="728" spans="1:85" hidden="1">
      <c r="A728" s="10" t="s">
        <v>5475</v>
      </c>
      <c r="B728" s="10">
        <v>19522</v>
      </c>
      <c r="C728" s="11" t="s">
        <v>86</v>
      </c>
      <c r="D728" s="10" t="s">
        <v>5476</v>
      </c>
      <c r="E728" s="10" t="s">
        <v>5477</v>
      </c>
      <c r="F728" s="10" t="s">
        <v>514</v>
      </c>
      <c r="G728" s="10"/>
      <c r="H728" s="10"/>
      <c r="I728" s="10"/>
      <c r="J728" s="10"/>
      <c r="K728" s="12" t="s">
        <v>5478</v>
      </c>
      <c r="L728" s="10" t="s">
        <v>92</v>
      </c>
      <c r="M728" s="10" t="s">
        <v>91</v>
      </c>
      <c r="N728" s="10" t="s">
        <v>92</v>
      </c>
      <c r="O728" s="10" t="s">
        <v>18</v>
      </c>
      <c r="P728" s="10" t="s">
        <v>489</v>
      </c>
      <c r="Q728" s="10">
        <v>0</v>
      </c>
      <c r="R728" s="10">
        <v>0</v>
      </c>
      <c r="S728" s="10">
        <v>1</v>
      </c>
      <c r="T728" s="10">
        <v>0</v>
      </c>
      <c r="U728" s="10">
        <v>0</v>
      </c>
      <c r="V728" s="10">
        <v>0</v>
      </c>
      <c r="W728" s="10">
        <v>0</v>
      </c>
      <c r="X728" s="10" t="s">
        <v>112</v>
      </c>
      <c r="Y728" s="10"/>
      <c r="Z728" s="10" t="s">
        <v>1288</v>
      </c>
      <c r="AA728" s="10">
        <v>2046</v>
      </c>
      <c r="AB728" s="10" t="s">
        <v>1289</v>
      </c>
      <c r="AC728" s="10" t="s">
        <v>5476</v>
      </c>
      <c r="AD728" s="10">
        <v>2044</v>
      </c>
      <c r="AE728" s="10" t="s">
        <v>571</v>
      </c>
      <c r="AF728" s="10" t="s">
        <v>572</v>
      </c>
      <c r="AG728" s="10"/>
      <c r="AH728" s="10">
        <v>0</v>
      </c>
      <c r="AI728" s="10">
        <v>0</v>
      </c>
      <c r="AJ728" s="10">
        <v>0</v>
      </c>
      <c r="AK728" s="10">
        <v>0</v>
      </c>
      <c r="AL728" s="10">
        <v>0</v>
      </c>
      <c r="AM728" s="10">
        <v>0</v>
      </c>
      <c r="AN728" s="10">
        <v>1</v>
      </c>
      <c r="AO728" s="10">
        <v>0</v>
      </c>
      <c r="AP728" s="10">
        <v>0</v>
      </c>
      <c r="AQ728" s="10">
        <v>0</v>
      </c>
      <c r="AR728" s="10">
        <v>0</v>
      </c>
      <c r="AS728" s="10">
        <v>0</v>
      </c>
      <c r="AT728" s="10">
        <v>0</v>
      </c>
      <c r="AU728" s="10"/>
      <c r="AV728" s="10"/>
      <c r="AW728" s="10"/>
      <c r="AX728" s="10">
        <v>2024</v>
      </c>
      <c r="AY728" s="10" t="s">
        <v>5479</v>
      </c>
      <c r="AZ728" s="10" t="s">
        <v>4423</v>
      </c>
      <c r="BA728" s="10"/>
      <c r="BB728" s="10">
        <v>1</v>
      </c>
      <c r="BC728" s="10" t="s">
        <v>4267</v>
      </c>
      <c r="BD728" s="10" t="s">
        <v>4268</v>
      </c>
      <c r="BE728" s="10"/>
      <c r="BF728" s="10"/>
      <c r="BG728" s="10"/>
      <c r="BH728" s="10"/>
      <c r="BI728" s="10"/>
      <c r="BJ728" s="10"/>
      <c r="BK728" s="10"/>
      <c r="BL728" s="10"/>
      <c r="BM728" s="10"/>
      <c r="BN728" s="12" t="s">
        <v>2829</v>
      </c>
      <c r="BO728" s="12" t="s">
        <v>2771</v>
      </c>
      <c r="BP728" s="10"/>
      <c r="BQ728" s="10" t="s">
        <v>91</v>
      </c>
      <c r="BR728" s="10">
        <v>2024</v>
      </c>
      <c r="BS728" s="10" t="str">
        <f>+_xlfn.XLOOKUP(Tabla1[[#This Row],[COD_ACT]],'[1]VF (2)'!$B:$B,'[1]VF (2)'!$AGD:$AGD)</f>
        <v>205;203</v>
      </c>
      <c r="BT728" s="10" t="str">
        <f>+_xlfn.XLOOKUP(Tabla1[[#This Row],[COD_ACT]],'[1]VF (2)'!$B:$B,'[1]VF (2)'!$AGC:$AGC)</f>
        <v>102</v>
      </c>
      <c r="BU728" s="10" t="e">
        <f>+_xlfn.XLOOKUP(Tabla1[[#This Row],[COD_ACT]],'[2]COMPACTO PUNTO Y COMA'!$A:$A,'[2]COMPACTO PUNTO Y COMA'!$C:$C)</f>
        <v>#N/A</v>
      </c>
      <c r="BV728" s="10" t="e">
        <f>+_xlfn.XLOOKUP(Tabla1[[#This Row],[COD_ACT]],[3]Sheet1!$A:$A,[3]Sheet1!$B:$B)</f>
        <v>#N/A</v>
      </c>
      <c r="BW728" s="14" t="s">
        <v>107</v>
      </c>
      <c r="BX728" s="10" t="s">
        <v>5480</v>
      </c>
      <c r="BY728" s="10"/>
      <c r="BZ728" s="10"/>
      <c r="CA728" s="10"/>
      <c r="CB728" s="10"/>
      <c r="CC728" s="10"/>
      <c r="CD728" s="10"/>
      <c r="CE728" s="10"/>
      <c r="CF728" s="10"/>
      <c r="CG728" s="10"/>
    </row>
    <row r="729" spans="1:85" hidden="1">
      <c r="A729" s="10" t="s">
        <v>5481</v>
      </c>
      <c r="B729" s="10">
        <v>20937</v>
      </c>
      <c r="C729" s="11" t="s">
        <v>86</v>
      </c>
      <c r="D729" s="10" t="s">
        <v>5482</v>
      </c>
      <c r="E729" s="10" t="s">
        <v>5483</v>
      </c>
      <c r="F729" s="10" t="s">
        <v>514</v>
      </c>
      <c r="G729" s="10"/>
      <c r="H729" s="10"/>
      <c r="I729" s="10"/>
      <c r="J729" s="10"/>
      <c r="K729" s="12" t="s">
        <v>5484</v>
      </c>
      <c r="L729" s="10" t="s">
        <v>91</v>
      </c>
      <c r="M729" s="10" t="s">
        <v>92</v>
      </c>
      <c r="N729" s="10" t="s">
        <v>91</v>
      </c>
      <c r="O729" s="10" t="s">
        <v>16</v>
      </c>
      <c r="P729" s="10" t="s">
        <v>93</v>
      </c>
      <c r="Q729" s="10">
        <v>1</v>
      </c>
      <c r="R729" s="10">
        <v>0</v>
      </c>
      <c r="S729" s="10">
        <v>0</v>
      </c>
      <c r="T729" s="10">
        <v>0</v>
      </c>
      <c r="U729" s="10">
        <v>0</v>
      </c>
      <c r="V729" s="10">
        <v>0</v>
      </c>
      <c r="W729" s="10">
        <v>0</v>
      </c>
      <c r="X729" s="10" t="s">
        <v>153</v>
      </c>
      <c r="Y729" s="10"/>
      <c r="Z729" s="10" t="s">
        <v>2380</v>
      </c>
      <c r="AA729" s="10">
        <v>2075</v>
      </c>
      <c r="AB729" s="10" t="s">
        <v>2381</v>
      </c>
      <c r="AC729" s="10" t="s">
        <v>5485</v>
      </c>
      <c r="AD729" s="10">
        <v>2044</v>
      </c>
      <c r="AE729" s="10" t="s">
        <v>571</v>
      </c>
      <c r="AF729" s="10" t="s">
        <v>572</v>
      </c>
      <c r="AG729" s="10"/>
      <c r="AH729" s="10">
        <v>0</v>
      </c>
      <c r="AI729" s="10">
        <v>0</v>
      </c>
      <c r="AJ729" s="10">
        <v>0</v>
      </c>
      <c r="AK729" s="10">
        <v>0</v>
      </c>
      <c r="AL729" s="10">
        <v>0</v>
      </c>
      <c r="AM729" s="10">
        <v>0</v>
      </c>
      <c r="AN729" s="10">
        <v>1</v>
      </c>
      <c r="AO729" s="10"/>
      <c r="AP729" s="10"/>
      <c r="AQ729" s="10"/>
      <c r="AR729" s="10"/>
      <c r="AS729" s="10"/>
      <c r="AT729" s="10"/>
      <c r="AU729" s="10"/>
      <c r="AV729" s="10"/>
      <c r="AW729" s="10"/>
      <c r="AX729" s="10">
        <v>2024</v>
      </c>
      <c r="AY729" s="10" t="s">
        <v>5486</v>
      </c>
      <c r="AZ729" s="10" t="s">
        <v>4423</v>
      </c>
      <c r="BA729" s="10"/>
      <c r="BB729" s="10">
        <v>1</v>
      </c>
      <c r="BC729" s="10" t="s">
        <v>854</v>
      </c>
      <c r="BD729" s="10" t="s">
        <v>855</v>
      </c>
      <c r="BE729" s="10"/>
      <c r="BF729" s="10"/>
      <c r="BG729" s="10"/>
      <c r="BH729" s="10"/>
      <c r="BI729" s="10"/>
      <c r="BJ729" s="10"/>
      <c r="BK729" s="10"/>
      <c r="BL729" s="10"/>
      <c r="BM729" s="10"/>
      <c r="BN729" s="12">
        <v>2024</v>
      </c>
      <c r="BO729" s="12">
        <v>2024</v>
      </c>
      <c r="BP729" s="10"/>
      <c r="BQ729" s="10" t="s">
        <v>91</v>
      </c>
      <c r="BR729" s="10">
        <v>2024</v>
      </c>
      <c r="BS729" s="10" t="str">
        <f>+_xlfn.XLOOKUP(Tabla1[[#This Row],[COD_ACT]],'[1]VF (2)'!$B:$B,'[1]VF (2)'!$AGD:$AGD)</f>
        <v>101;104;105;205;203;401;402;403;404;504</v>
      </c>
      <c r="BT729" s="10">
        <f>+_xlfn.XLOOKUP(Tabla1[[#This Row],[COD_ACT]],'[1]VF (2)'!$B:$B,'[1]VF (2)'!$AGC:$AGC)</f>
        <v>102</v>
      </c>
      <c r="BU729" s="10" t="e">
        <f>+_xlfn.XLOOKUP(Tabla1[[#This Row],[COD_ACT]],'[2]COMPACTO PUNTO Y COMA'!$A:$A,'[2]COMPACTO PUNTO Y COMA'!$C:$C)</f>
        <v>#N/A</v>
      </c>
      <c r="BV729" s="10" t="e">
        <f>+_xlfn.XLOOKUP(Tabla1[[#This Row],[COD_ACT]],[3]Sheet1!$A:$A,[3]Sheet1!$B:$B)</f>
        <v>#N/A</v>
      </c>
      <c r="BW729" s="14">
        <v>102</v>
      </c>
      <c r="BX729" s="10" t="s">
        <v>5487</v>
      </c>
      <c r="BY729" s="10"/>
      <c r="BZ729" s="10"/>
      <c r="CA729" s="10"/>
      <c r="CB729" s="10"/>
      <c r="CC729" s="10"/>
      <c r="CD729" s="10"/>
      <c r="CE729" s="10"/>
      <c r="CF729" s="10"/>
      <c r="CG729" s="10"/>
    </row>
    <row r="730" spans="1:85" hidden="1">
      <c r="A730" s="11" t="s">
        <v>5488</v>
      </c>
      <c r="B730" s="10">
        <v>6674</v>
      </c>
      <c r="C730" s="11" t="s">
        <v>86</v>
      </c>
      <c r="D730" s="10" t="s">
        <v>5489</v>
      </c>
      <c r="E730" s="10" t="s">
        <v>5490</v>
      </c>
      <c r="F730" s="10" t="s">
        <v>514</v>
      </c>
      <c r="G730" s="10"/>
      <c r="H730" s="10"/>
      <c r="I730" s="10"/>
      <c r="J730" s="10"/>
      <c r="K730" s="12" t="s">
        <v>5491</v>
      </c>
      <c r="L730" s="10" t="s">
        <v>91</v>
      </c>
      <c r="M730" s="10" t="s">
        <v>92</v>
      </c>
      <c r="N730" s="10" t="s">
        <v>91</v>
      </c>
      <c r="O730" s="10" t="s">
        <v>16</v>
      </c>
      <c r="P730" s="10" t="s">
        <v>93</v>
      </c>
      <c r="Q730" s="10">
        <v>1</v>
      </c>
      <c r="R730" s="10">
        <v>0</v>
      </c>
      <c r="S730" s="10">
        <v>0</v>
      </c>
      <c r="T730" s="10">
        <v>0</v>
      </c>
      <c r="U730" s="10">
        <v>0</v>
      </c>
      <c r="V730" s="10">
        <v>0</v>
      </c>
      <c r="W730" s="10">
        <v>0</v>
      </c>
      <c r="X730" s="10" t="s">
        <v>153</v>
      </c>
      <c r="Y730" s="10"/>
      <c r="Z730" s="10" t="s">
        <v>571</v>
      </c>
      <c r="AA730" s="10">
        <v>2044</v>
      </c>
      <c r="AB730" s="10" t="s">
        <v>572</v>
      </c>
      <c r="AC730" s="10" t="s">
        <v>5492</v>
      </c>
      <c r="AD730" s="10">
        <v>2014</v>
      </c>
      <c r="AE730" s="10" t="s">
        <v>116</v>
      </c>
      <c r="AF730" s="10" t="s">
        <v>117</v>
      </c>
      <c r="AG730" s="10"/>
      <c r="AH730" s="10">
        <v>0</v>
      </c>
      <c r="AI730" s="10">
        <v>0</v>
      </c>
      <c r="AJ730" s="10">
        <v>0</v>
      </c>
      <c r="AK730" s="10">
        <v>0</v>
      </c>
      <c r="AL730" s="10">
        <v>0</v>
      </c>
      <c r="AM730" s="10">
        <v>0</v>
      </c>
      <c r="AN730" s="10">
        <v>1</v>
      </c>
      <c r="AO730" s="10">
        <v>0</v>
      </c>
      <c r="AP730" s="10">
        <v>0</v>
      </c>
      <c r="AQ730" s="10">
        <v>0</v>
      </c>
      <c r="AR730" s="10">
        <v>0</v>
      </c>
      <c r="AS730" s="10">
        <v>0</v>
      </c>
      <c r="AT730" s="10">
        <v>0</v>
      </c>
      <c r="AU730" s="10"/>
      <c r="AV730" s="10"/>
      <c r="AW730" s="10"/>
      <c r="AX730" s="10">
        <v>2024</v>
      </c>
      <c r="AY730" s="10" t="s">
        <v>5493</v>
      </c>
      <c r="AZ730" s="10" t="s">
        <v>4423</v>
      </c>
      <c r="BA730" s="10"/>
      <c r="BB730" s="10">
        <v>1</v>
      </c>
      <c r="BC730" s="10" t="s">
        <v>1699</v>
      </c>
      <c r="BD730" s="10" t="s">
        <v>1700</v>
      </c>
      <c r="BE730" s="10"/>
      <c r="BF730" s="10"/>
      <c r="BG730" s="10"/>
      <c r="BH730" s="10"/>
      <c r="BI730" s="10"/>
      <c r="BJ730" s="10"/>
      <c r="BK730" s="10"/>
      <c r="BL730" s="10"/>
      <c r="BM730" s="10"/>
      <c r="BN730" s="12" t="s">
        <v>2829</v>
      </c>
      <c r="BO730" s="12" t="s">
        <v>5494</v>
      </c>
      <c r="BP730" s="10"/>
      <c r="BQ730" s="10" t="s">
        <v>91</v>
      </c>
      <c r="BR730" s="10">
        <v>2024</v>
      </c>
      <c r="BS730" s="10" t="str">
        <f>+_xlfn.XLOOKUP(Tabla1[[#This Row],[COD_ACT]],'[1]VF (2)'!$B:$B,'[1]VF (2)'!$AGD:$AGD)</f>
        <v>101;203;501;507</v>
      </c>
      <c r="BT730" s="10" t="str">
        <f>+_xlfn.XLOOKUP(Tabla1[[#This Row],[COD_ACT]],'[1]VF (2)'!$B:$B,'[1]VF (2)'!$AGC:$AGC)</f>
        <v>102</v>
      </c>
      <c r="BU730" s="10" t="e">
        <f>+_xlfn.XLOOKUP(Tabla1[[#This Row],[COD_ACT]],'[2]COMPACTO PUNTO Y COMA'!$A:$A,'[2]COMPACTO PUNTO Y COMA'!$C:$C)</f>
        <v>#N/A</v>
      </c>
      <c r="BV730" s="10" t="e">
        <f>+_xlfn.XLOOKUP(Tabla1[[#This Row],[COD_ACT]],[3]Sheet1!$A:$A,[3]Sheet1!$B:$B)</f>
        <v>#N/A</v>
      </c>
      <c r="BW730" s="14" t="s">
        <v>107</v>
      </c>
      <c r="BX730" s="10" t="s">
        <v>4519</v>
      </c>
      <c r="BY730" s="10"/>
      <c r="BZ730" s="10"/>
      <c r="CA730" s="10"/>
      <c r="CB730" s="10"/>
      <c r="CC730" s="10"/>
      <c r="CD730" s="10"/>
      <c r="CE730" s="10"/>
      <c r="CF730" s="10"/>
      <c r="CG730" s="10"/>
    </row>
    <row r="731" spans="1:85" hidden="1">
      <c r="A731" s="10" t="s">
        <v>5495</v>
      </c>
      <c r="B731" s="10">
        <v>20674</v>
      </c>
      <c r="C731" s="11" t="s">
        <v>86</v>
      </c>
      <c r="D731" s="10" t="s">
        <v>5496</v>
      </c>
      <c r="E731" s="10" t="s">
        <v>5497</v>
      </c>
      <c r="F731" s="10" t="s">
        <v>514</v>
      </c>
      <c r="G731" s="10"/>
      <c r="H731" s="10"/>
      <c r="I731" s="10"/>
      <c r="J731" s="10"/>
      <c r="K731" s="12" t="s">
        <v>5498</v>
      </c>
      <c r="L731" s="10" t="s">
        <v>91</v>
      </c>
      <c r="M731" s="10" t="s">
        <v>92</v>
      </c>
      <c r="N731" s="10" t="s">
        <v>91</v>
      </c>
      <c r="O731" s="10" t="s">
        <v>16</v>
      </c>
      <c r="P731" s="10" t="s">
        <v>93</v>
      </c>
      <c r="Q731" s="10">
        <v>1</v>
      </c>
      <c r="R731" s="10">
        <v>0</v>
      </c>
      <c r="S731" s="10">
        <v>0</v>
      </c>
      <c r="T731" s="10">
        <v>0</v>
      </c>
      <c r="U731" s="10">
        <v>0</v>
      </c>
      <c r="V731" s="10">
        <v>0</v>
      </c>
      <c r="W731" s="10">
        <v>0</v>
      </c>
      <c r="X731" s="10" t="s">
        <v>112</v>
      </c>
      <c r="Y731" s="10"/>
      <c r="Z731" s="10" t="s">
        <v>571</v>
      </c>
      <c r="AA731" s="10">
        <v>2044</v>
      </c>
      <c r="AB731" s="10" t="s">
        <v>572</v>
      </c>
      <c r="AC731" s="10" t="s">
        <v>4421</v>
      </c>
      <c r="AD731" s="10">
        <v>2014</v>
      </c>
      <c r="AE731" s="10" t="s">
        <v>116</v>
      </c>
      <c r="AF731" s="10" t="s">
        <v>117</v>
      </c>
      <c r="AG731" s="10"/>
      <c r="AH731" s="10">
        <v>0</v>
      </c>
      <c r="AI731" s="10">
        <v>0</v>
      </c>
      <c r="AJ731" s="10">
        <v>0</v>
      </c>
      <c r="AK731" s="10">
        <v>0</v>
      </c>
      <c r="AL731" s="10">
        <v>0</v>
      </c>
      <c r="AM731" s="10">
        <v>0</v>
      </c>
      <c r="AN731" s="10">
        <v>1</v>
      </c>
      <c r="AO731" s="10">
        <v>0</v>
      </c>
      <c r="AP731" s="10">
        <v>0</v>
      </c>
      <c r="AQ731" s="10">
        <v>0</v>
      </c>
      <c r="AR731" s="10">
        <v>0</v>
      </c>
      <c r="AS731" s="10">
        <v>0</v>
      </c>
      <c r="AT731" s="10">
        <v>0</v>
      </c>
      <c r="AU731" s="10"/>
      <c r="AV731" s="10"/>
      <c r="AW731" s="10"/>
      <c r="AX731" s="10">
        <v>2024</v>
      </c>
      <c r="AY731" s="10" t="s">
        <v>5499</v>
      </c>
      <c r="AZ731" s="10" t="s">
        <v>4423</v>
      </c>
      <c r="BA731" s="10"/>
      <c r="BB731" s="10">
        <v>1</v>
      </c>
      <c r="BC731" s="10" t="s">
        <v>1681</v>
      </c>
      <c r="BD731" s="10" t="s">
        <v>1682</v>
      </c>
      <c r="BE731" s="10"/>
      <c r="BF731" s="10"/>
      <c r="BG731" s="10"/>
      <c r="BH731" s="10"/>
      <c r="BI731" s="10"/>
      <c r="BJ731" s="10"/>
      <c r="BK731" s="10"/>
      <c r="BL731" s="10"/>
      <c r="BM731" s="10"/>
      <c r="BN731" s="12" t="s">
        <v>1691</v>
      </c>
      <c r="BO731" s="12" t="s">
        <v>2771</v>
      </c>
      <c r="BP731" s="10"/>
      <c r="BQ731" s="10" t="s">
        <v>91</v>
      </c>
      <c r="BR731" s="10">
        <v>2024</v>
      </c>
      <c r="BS731" s="10" t="str">
        <f>+_xlfn.XLOOKUP(Tabla1[[#This Row],[COD_ACT]],'[1]VF (2)'!$B:$B,'[1]VF (2)'!$AGD:$AGD)</f>
        <v>103;203;402;403;404</v>
      </c>
      <c r="BT731" s="10" t="str">
        <f>+_xlfn.XLOOKUP(Tabla1[[#This Row],[COD_ACT]],'[1]VF (2)'!$B:$B,'[1]VF (2)'!$AGC:$AGC)</f>
        <v>102</v>
      </c>
      <c r="BU731" s="10" t="e">
        <f>+_xlfn.XLOOKUP(Tabla1[[#This Row],[COD_ACT]],'[2]COMPACTO PUNTO Y COMA'!$A:$A,'[2]COMPACTO PUNTO Y COMA'!$C:$C)</f>
        <v>#N/A</v>
      </c>
      <c r="BV731" s="10" t="e">
        <f>+_xlfn.XLOOKUP(Tabla1[[#This Row],[COD_ACT]],[3]Sheet1!$A:$A,[3]Sheet1!$B:$B)</f>
        <v>#N/A</v>
      </c>
      <c r="BW731" s="14" t="s">
        <v>107</v>
      </c>
      <c r="BX731" s="10" t="s">
        <v>5500</v>
      </c>
      <c r="BY731" s="10"/>
      <c r="BZ731" s="10"/>
      <c r="CA731" s="10"/>
      <c r="CB731" s="10"/>
      <c r="CC731" s="10"/>
      <c r="CD731" s="10"/>
      <c r="CE731" s="10"/>
      <c r="CF731" s="10"/>
      <c r="CG731" s="10"/>
    </row>
    <row r="732" spans="1:85" hidden="1">
      <c r="A732" s="10" t="s">
        <v>5501</v>
      </c>
      <c r="B732" s="10">
        <v>21111</v>
      </c>
      <c r="C732" s="11" t="s">
        <v>86</v>
      </c>
      <c r="D732" s="10" t="s">
        <v>5502</v>
      </c>
      <c r="E732" s="10" t="s">
        <v>5503</v>
      </c>
      <c r="F732" s="10" t="s">
        <v>514</v>
      </c>
      <c r="G732" s="10"/>
      <c r="H732" s="10"/>
      <c r="I732" s="10"/>
      <c r="J732" s="10"/>
      <c r="K732" s="12" t="s">
        <v>5504</v>
      </c>
      <c r="L732" s="10" t="s">
        <v>91</v>
      </c>
      <c r="M732" s="10" t="s">
        <v>92</v>
      </c>
      <c r="N732" s="10" t="s">
        <v>91</v>
      </c>
      <c r="O732" s="10" t="s">
        <v>16</v>
      </c>
      <c r="P732" s="10" t="s">
        <v>93</v>
      </c>
      <c r="Q732" s="10">
        <v>1</v>
      </c>
      <c r="R732" s="10">
        <v>0</v>
      </c>
      <c r="S732" s="10">
        <v>0</v>
      </c>
      <c r="T732" s="10">
        <v>0</v>
      </c>
      <c r="U732" s="10">
        <v>0</v>
      </c>
      <c r="V732" s="10">
        <v>0</v>
      </c>
      <c r="W732" s="10">
        <v>0</v>
      </c>
      <c r="X732" s="10" t="s">
        <v>153</v>
      </c>
      <c r="Y732" s="10"/>
      <c r="Z732" s="10" t="s">
        <v>3574</v>
      </c>
      <c r="AA732" s="10">
        <v>2092</v>
      </c>
      <c r="AB732" s="10" t="s">
        <v>3575</v>
      </c>
      <c r="AC732" s="10" t="s">
        <v>5502</v>
      </c>
      <c r="AD732" s="10">
        <v>2044</v>
      </c>
      <c r="AE732" s="10" t="s">
        <v>571</v>
      </c>
      <c r="AF732" s="10" t="s">
        <v>572</v>
      </c>
      <c r="AG732" s="10"/>
      <c r="AH732" s="10">
        <v>0</v>
      </c>
      <c r="AI732" s="10">
        <v>0</v>
      </c>
      <c r="AJ732" s="10">
        <v>0</v>
      </c>
      <c r="AK732" s="10">
        <v>0</v>
      </c>
      <c r="AL732" s="10">
        <v>0</v>
      </c>
      <c r="AM732" s="10">
        <v>0</v>
      </c>
      <c r="AN732" s="10">
        <v>1</v>
      </c>
      <c r="AO732" s="10">
        <v>0</v>
      </c>
      <c r="AP732" s="10">
        <v>0</v>
      </c>
      <c r="AQ732" s="10">
        <v>0</v>
      </c>
      <c r="AR732" s="10">
        <v>0</v>
      </c>
      <c r="AS732" s="10">
        <v>0</v>
      </c>
      <c r="AT732" s="10">
        <v>0</v>
      </c>
      <c r="AU732" s="10"/>
      <c r="AV732" s="10"/>
      <c r="AW732" s="10"/>
      <c r="AX732" s="10">
        <v>2024</v>
      </c>
      <c r="AY732" s="10" t="s">
        <v>5505</v>
      </c>
      <c r="AZ732" s="10" t="s">
        <v>4423</v>
      </c>
      <c r="BA732" s="10"/>
      <c r="BB732" s="10">
        <v>1</v>
      </c>
      <c r="BC732" s="10" t="s">
        <v>357</v>
      </c>
      <c r="BD732" s="10" t="s">
        <v>358</v>
      </c>
      <c r="BE732" s="10"/>
      <c r="BF732" s="10"/>
      <c r="BG732" s="10"/>
      <c r="BH732" s="10"/>
      <c r="BI732" s="10"/>
      <c r="BJ732" s="10"/>
      <c r="BK732" s="10"/>
      <c r="BL732" s="10"/>
      <c r="BM732" s="10"/>
      <c r="BN732" s="12" t="s">
        <v>1691</v>
      </c>
      <c r="BO732" s="12" t="s">
        <v>5506</v>
      </c>
      <c r="BP732" s="10"/>
      <c r="BQ732" s="10" t="s">
        <v>91</v>
      </c>
      <c r="BR732" s="10">
        <v>2024</v>
      </c>
      <c r="BS732" s="10" t="str">
        <f>+_xlfn.XLOOKUP(Tabla1[[#This Row],[COD_ACT]],'[1]VF (2)'!$B:$B,'[1]VF (2)'!$AGD:$AGD)</f>
        <v>104;205;203;403;404;501</v>
      </c>
      <c r="BT732" s="10">
        <f>+_xlfn.XLOOKUP(Tabla1[[#This Row],[COD_ACT]],'[1]VF (2)'!$B:$B,'[1]VF (2)'!$AGC:$AGC)</f>
        <v>0</v>
      </c>
      <c r="BU732" s="10" t="e">
        <f>+_xlfn.XLOOKUP(Tabla1[[#This Row],[COD_ACT]],'[2]COMPACTO PUNTO Y COMA'!$A:$A,'[2]COMPACTO PUNTO Y COMA'!$C:$C)</f>
        <v>#N/A</v>
      </c>
      <c r="BV732" s="10" t="e">
        <f>+_xlfn.XLOOKUP(Tabla1[[#This Row],[COD_ACT]],[3]Sheet1!$A:$A,[3]Sheet1!$B:$B)</f>
        <v>#N/A</v>
      </c>
      <c r="BW732" s="14">
        <v>500</v>
      </c>
      <c r="BX732" s="10" t="s">
        <v>5507</v>
      </c>
      <c r="BY732" s="10"/>
      <c r="BZ732" s="10"/>
      <c r="CA732" s="10"/>
      <c r="CB732" s="10"/>
      <c r="CC732" s="10"/>
      <c r="CD732" s="10"/>
      <c r="CE732" s="10"/>
      <c r="CF732" s="10"/>
      <c r="CG732" s="10"/>
    </row>
    <row r="733" spans="1:85" hidden="1">
      <c r="A733" s="11" t="s">
        <v>5508</v>
      </c>
      <c r="B733" s="10">
        <v>6124</v>
      </c>
      <c r="C733" s="11" t="s">
        <v>86</v>
      </c>
      <c r="D733" s="10" t="s">
        <v>5509</v>
      </c>
      <c r="E733" s="10" t="s">
        <v>5510</v>
      </c>
      <c r="F733" s="10" t="s">
        <v>514</v>
      </c>
      <c r="G733" s="10"/>
      <c r="H733" s="10"/>
      <c r="I733" s="10"/>
      <c r="J733" s="10"/>
      <c r="K733" s="12" t="s">
        <v>4443</v>
      </c>
      <c r="L733" s="10" t="s">
        <v>91</v>
      </c>
      <c r="M733" s="10" t="s">
        <v>92</v>
      </c>
      <c r="N733" s="10" t="s">
        <v>91</v>
      </c>
      <c r="O733" s="10" t="s">
        <v>16</v>
      </c>
      <c r="P733" s="10" t="s">
        <v>93</v>
      </c>
      <c r="Q733" s="10">
        <v>1</v>
      </c>
      <c r="R733" s="10">
        <v>0</v>
      </c>
      <c r="S733" s="10">
        <v>0</v>
      </c>
      <c r="T733" s="10">
        <v>0</v>
      </c>
      <c r="U733" s="10">
        <v>0</v>
      </c>
      <c r="V733" s="10">
        <v>0</v>
      </c>
      <c r="W733" s="10">
        <v>0</v>
      </c>
      <c r="X733" s="10" t="s">
        <v>94</v>
      </c>
      <c r="Y733" s="10"/>
      <c r="Z733" s="10" t="s">
        <v>571</v>
      </c>
      <c r="AA733" s="10">
        <v>2044</v>
      </c>
      <c r="AB733" s="10" t="s">
        <v>572</v>
      </c>
      <c r="AC733" s="10" t="s">
        <v>5511</v>
      </c>
      <c r="AD733" s="10">
        <v>2014</v>
      </c>
      <c r="AE733" s="10" t="s">
        <v>116</v>
      </c>
      <c r="AF733" s="10" t="s">
        <v>117</v>
      </c>
      <c r="AG733" s="10"/>
      <c r="AH733" s="10">
        <v>0</v>
      </c>
      <c r="AI733" s="10">
        <v>0</v>
      </c>
      <c r="AJ733" s="10">
        <v>0</v>
      </c>
      <c r="AK733" s="10">
        <v>0</v>
      </c>
      <c r="AL733" s="10">
        <v>0</v>
      </c>
      <c r="AM733" s="10">
        <v>0</v>
      </c>
      <c r="AN733" s="10">
        <v>1</v>
      </c>
      <c r="AO733" s="10">
        <v>0</v>
      </c>
      <c r="AP733" s="10">
        <v>0</v>
      </c>
      <c r="AQ733" s="10">
        <v>0</v>
      </c>
      <c r="AR733" s="10">
        <v>0</v>
      </c>
      <c r="AS733" s="10">
        <v>0</v>
      </c>
      <c r="AT733" s="10">
        <v>0</v>
      </c>
      <c r="AU733" s="13" t="s">
        <v>5512</v>
      </c>
      <c r="AV733" s="13" t="s">
        <v>5513</v>
      </c>
      <c r="AW733" s="10"/>
      <c r="AX733" s="10">
        <v>2024</v>
      </c>
      <c r="AY733" s="10" t="s">
        <v>5514</v>
      </c>
      <c r="AZ733" s="10" t="s">
        <v>4423</v>
      </c>
      <c r="BA733" s="10"/>
      <c r="BB733" s="10">
        <v>1</v>
      </c>
      <c r="BC733" s="10" t="s">
        <v>347</v>
      </c>
      <c r="BD733" s="10" t="s">
        <v>348</v>
      </c>
      <c r="BE733" s="10"/>
      <c r="BF733" s="10"/>
      <c r="BG733" s="10"/>
      <c r="BH733" s="10"/>
      <c r="BI733" s="10"/>
      <c r="BJ733" s="10"/>
      <c r="BK733" s="10"/>
      <c r="BL733" s="10"/>
      <c r="BM733" s="10"/>
      <c r="BN733" s="12" t="s">
        <v>2829</v>
      </c>
      <c r="BO733" s="12" t="s">
        <v>538</v>
      </c>
      <c r="BP733" s="10"/>
      <c r="BQ733" s="10" t="s">
        <v>91</v>
      </c>
      <c r="BR733" s="10">
        <v>2024</v>
      </c>
      <c r="BS733" s="10" t="str">
        <f>+_xlfn.XLOOKUP(Tabla1[[#This Row],[COD_ACT]],'[1]VF (2)'!$B:$B,'[1]VF (2)'!$AGD:$AGD)</f>
        <v>101;102;105;205;404;501;504;505;506;507;509;510;511</v>
      </c>
      <c r="BT733" s="10" t="str">
        <f>+_xlfn.XLOOKUP(Tabla1[[#This Row],[COD_ACT]],'[1]VF (2)'!$B:$B,'[1]VF (2)'!$AGC:$AGC)</f>
        <v>102</v>
      </c>
      <c r="BU733" s="10" t="e">
        <f>+_xlfn.XLOOKUP(Tabla1[[#This Row],[COD_ACT]],'[2]COMPACTO PUNTO Y COMA'!$A:$A,'[2]COMPACTO PUNTO Y COMA'!$C:$C)</f>
        <v>#N/A</v>
      </c>
      <c r="BV733" s="10" t="e">
        <f>+_xlfn.XLOOKUP(Tabla1[[#This Row],[COD_ACT]],[3]Sheet1!$A:$A,[3]Sheet1!$B:$B)</f>
        <v>#N/A</v>
      </c>
      <c r="BW733" s="14" t="s">
        <v>107</v>
      </c>
      <c r="BX733" s="10" t="s">
        <v>5515</v>
      </c>
      <c r="BY733" s="10"/>
      <c r="BZ733" s="10"/>
      <c r="CA733" s="10"/>
      <c r="CB733" s="10"/>
      <c r="CC733" s="10"/>
      <c r="CD733" s="10"/>
      <c r="CE733" s="10"/>
      <c r="CF733" s="10"/>
      <c r="CG733" s="10"/>
    </row>
    <row r="734" spans="1:85" hidden="1">
      <c r="A734" s="10" t="s">
        <v>5516</v>
      </c>
      <c r="B734" s="10">
        <v>22881</v>
      </c>
      <c r="C734" s="11" t="s">
        <v>86</v>
      </c>
      <c r="D734" s="10" t="s">
        <v>5517</v>
      </c>
      <c r="E734" s="10" t="s">
        <v>5518</v>
      </c>
      <c r="F734" s="10" t="s">
        <v>514</v>
      </c>
      <c r="G734" s="10"/>
      <c r="H734" s="10"/>
      <c r="I734" s="10"/>
      <c r="J734" s="10"/>
      <c r="K734" s="12" t="s">
        <v>5519</v>
      </c>
      <c r="L734" s="10" t="s">
        <v>91</v>
      </c>
      <c r="M734" s="10" t="s">
        <v>92</v>
      </c>
      <c r="N734" s="10" t="s">
        <v>91</v>
      </c>
      <c r="O734" s="10" t="s">
        <v>16</v>
      </c>
      <c r="P734" s="10" t="s">
        <v>93</v>
      </c>
      <c r="Q734" s="10">
        <v>1</v>
      </c>
      <c r="R734" s="10">
        <v>0</v>
      </c>
      <c r="S734" s="10">
        <v>0</v>
      </c>
      <c r="T734" s="10">
        <v>0</v>
      </c>
      <c r="U734" s="10">
        <v>0</v>
      </c>
      <c r="V734" s="10">
        <v>0</v>
      </c>
      <c r="W734" s="10">
        <v>0</v>
      </c>
      <c r="X734" s="10" t="s">
        <v>153</v>
      </c>
      <c r="Y734" s="10"/>
      <c r="Z734" s="10" t="s">
        <v>3921</v>
      </c>
      <c r="AA734" s="10">
        <v>2047</v>
      </c>
      <c r="AB734" s="10" t="s">
        <v>3922</v>
      </c>
      <c r="AC734" s="10" t="s">
        <v>5517</v>
      </c>
      <c r="AD734" s="10">
        <v>2044</v>
      </c>
      <c r="AE734" s="10" t="s">
        <v>571</v>
      </c>
      <c r="AF734" s="10" t="s">
        <v>572</v>
      </c>
      <c r="AG734" s="10"/>
      <c r="AH734" s="10">
        <v>0</v>
      </c>
      <c r="AI734" s="10">
        <v>0</v>
      </c>
      <c r="AJ734" s="10">
        <v>0</v>
      </c>
      <c r="AK734" s="10">
        <v>0</v>
      </c>
      <c r="AL734" s="10">
        <v>0</v>
      </c>
      <c r="AM734" s="10">
        <v>0</v>
      </c>
      <c r="AN734" s="10">
        <v>1</v>
      </c>
      <c r="AO734" s="10"/>
      <c r="AP734" s="10"/>
      <c r="AQ734" s="10"/>
      <c r="AR734" s="10"/>
      <c r="AS734" s="10"/>
      <c r="AT734" s="10"/>
      <c r="AU734" s="10"/>
      <c r="AV734" s="10"/>
      <c r="AW734" s="10"/>
      <c r="AX734" s="10">
        <v>2024</v>
      </c>
      <c r="AY734" s="10" t="s">
        <v>5520</v>
      </c>
      <c r="AZ734" s="10" t="s">
        <v>4423</v>
      </c>
      <c r="BA734" s="10"/>
      <c r="BB734" s="10">
        <v>1</v>
      </c>
      <c r="BC734" s="10" t="s">
        <v>156</v>
      </c>
      <c r="BD734" s="10" t="s">
        <v>157</v>
      </c>
      <c r="BE734" s="10"/>
      <c r="BF734" s="10"/>
      <c r="BG734" s="10"/>
      <c r="BH734" s="10"/>
      <c r="BI734" s="10"/>
      <c r="BJ734" s="10"/>
      <c r="BK734" s="10"/>
      <c r="BL734" s="10"/>
      <c r="BM734" s="10"/>
      <c r="BN734" s="12">
        <v>2024</v>
      </c>
      <c r="BO734" s="12">
        <v>2024</v>
      </c>
      <c r="BP734" s="10"/>
      <c r="BQ734" s="10" t="s">
        <v>91</v>
      </c>
      <c r="BR734" s="10">
        <v>2024</v>
      </c>
      <c r="BS734" s="10" t="str">
        <f>+_xlfn.XLOOKUP(Tabla1[[#This Row],[COD_ACT]],'[1]VF (2)'!$B:$B,'[1]VF (2)'!$AGD:$AGD)</f>
        <v>101;203;502;512</v>
      </c>
      <c r="BT734" s="10" t="str">
        <f>+_xlfn.XLOOKUP(Tabla1[[#This Row],[COD_ACT]],'[1]VF (2)'!$B:$B,'[1]VF (2)'!$AGC:$AGC)</f>
        <v>102</v>
      </c>
      <c r="BU734" s="10" t="e">
        <f>+_xlfn.XLOOKUP(Tabla1[[#This Row],[COD_ACT]],'[2]COMPACTO PUNTO Y COMA'!$A:$A,'[2]COMPACTO PUNTO Y COMA'!$C:$C)</f>
        <v>#N/A</v>
      </c>
      <c r="BV734" s="10" t="e">
        <f>+_xlfn.XLOOKUP(Tabla1[[#This Row],[COD_ACT]],[3]Sheet1!$A:$A,[3]Sheet1!$B:$B)</f>
        <v>#N/A</v>
      </c>
      <c r="BW734" s="14" t="s">
        <v>107</v>
      </c>
      <c r="BX734" s="10" t="s">
        <v>5521</v>
      </c>
      <c r="BY734" s="10"/>
      <c r="BZ734" s="10"/>
      <c r="CA734" s="10"/>
      <c r="CB734" s="10"/>
      <c r="CC734" s="10"/>
      <c r="CD734" s="10"/>
      <c r="CE734" s="10"/>
      <c r="CF734" s="10"/>
      <c r="CG734" s="10"/>
    </row>
    <row r="735" spans="1:85" hidden="1">
      <c r="A735" s="10" t="s">
        <v>5522</v>
      </c>
      <c r="B735" s="10">
        <v>26540</v>
      </c>
      <c r="C735" s="11" t="s">
        <v>86</v>
      </c>
      <c r="D735" s="10" t="s">
        <v>5523</v>
      </c>
      <c r="E735" s="10" t="s">
        <v>5524</v>
      </c>
      <c r="F735" s="10" t="s">
        <v>514</v>
      </c>
      <c r="G735" s="10"/>
      <c r="H735" s="10"/>
      <c r="I735" s="10"/>
      <c r="J735" s="10"/>
      <c r="K735" s="12" t="s">
        <v>5525</v>
      </c>
      <c r="L735" s="10" t="s">
        <v>91</v>
      </c>
      <c r="M735" s="10" t="s">
        <v>92</v>
      </c>
      <c r="N735" s="10" t="s">
        <v>91</v>
      </c>
      <c r="O735" s="10" t="s">
        <v>16</v>
      </c>
      <c r="P735" s="10" t="s">
        <v>93</v>
      </c>
      <c r="Q735" s="10">
        <v>1</v>
      </c>
      <c r="R735" s="10">
        <v>0</v>
      </c>
      <c r="S735" s="10">
        <v>0</v>
      </c>
      <c r="T735" s="10">
        <v>0</v>
      </c>
      <c r="U735" s="10">
        <v>0</v>
      </c>
      <c r="V735" s="10">
        <v>0</v>
      </c>
      <c r="W735" s="10">
        <v>0</v>
      </c>
      <c r="X735" s="10" t="s">
        <v>153</v>
      </c>
      <c r="Y735" s="10"/>
      <c r="Z735" s="10" t="s">
        <v>762</v>
      </c>
      <c r="AA735" s="10">
        <v>2087</v>
      </c>
      <c r="AB735" s="10" t="s">
        <v>763</v>
      </c>
      <c r="AC735" s="10" t="s">
        <v>5523</v>
      </c>
      <c r="AD735" s="10">
        <v>2014</v>
      </c>
      <c r="AE735" s="10" t="s">
        <v>116</v>
      </c>
      <c r="AF735" s="10" t="s">
        <v>117</v>
      </c>
      <c r="AG735" s="10"/>
      <c r="AH735" s="10">
        <v>0</v>
      </c>
      <c r="AI735" s="10">
        <v>0</v>
      </c>
      <c r="AJ735" s="10">
        <v>0</v>
      </c>
      <c r="AK735" s="10">
        <v>0</v>
      </c>
      <c r="AL735" s="10">
        <v>0</v>
      </c>
      <c r="AM735" s="10">
        <v>0</v>
      </c>
      <c r="AN735" s="10">
        <v>1</v>
      </c>
      <c r="AO735" s="10"/>
      <c r="AP735" s="10"/>
      <c r="AQ735" s="10"/>
      <c r="AR735" s="10"/>
      <c r="AS735" s="10"/>
      <c r="AT735" s="10"/>
      <c r="AU735" s="10"/>
      <c r="AV735" s="10"/>
      <c r="AW735" s="10"/>
      <c r="AX735" s="10">
        <v>2024</v>
      </c>
      <c r="AY735" s="10" t="s">
        <v>5526</v>
      </c>
      <c r="AZ735" s="10" t="s">
        <v>4423</v>
      </c>
      <c r="BA735" s="10"/>
      <c r="BB735" s="10">
        <v>1</v>
      </c>
      <c r="BC735" s="10" t="s">
        <v>357</v>
      </c>
      <c r="BD735" s="10" t="s">
        <v>358</v>
      </c>
      <c r="BE735" s="10"/>
      <c r="BF735" s="10"/>
      <c r="BG735" s="10"/>
      <c r="BH735" s="10"/>
      <c r="BI735" s="10"/>
      <c r="BJ735" s="10"/>
      <c r="BK735" s="10"/>
      <c r="BL735" s="10"/>
      <c r="BM735" s="10"/>
      <c r="BN735" s="12">
        <v>2024</v>
      </c>
      <c r="BO735" s="12">
        <v>2024</v>
      </c>
      <c r="BP735" s="10"/>
      <c r="BQ735" s="10" t="s">
        <v>91</v>
      </c>
      <c r="BR735" s="10">
        <v>2024</v>
      </c>
      <c r="BS735" s="10" t="str">
        <f>+_xlfn.XLOOKUP(Tabla1[[#This Row],[COD_ACT]],'[1]VF (2)'!$B:$B,'[1]VF (2)'!$AGD:$AGD)</f>
        <v>204;401;402;403;404;505</v>
      </c>
      <c r="BT735" s="10">
        <f>+_xlfn.XLOOKUP(Tabla1[[#This Row],[COD_ACT]],'[1]VF (2)'!$B:$B,'[1]VF (2)'!$AGC:$AGC)</f>
        <v>0</v>
      </c>
      <c r="BU735" s="10" t="e">
        <f>+_xlfn.XLOOKUP(Tabla1[[#This Row],[COD_ACT]],'[2]COMPACTO PUNTO Y COMA'!$A:$A,'[2]COMPACTO PUNTO Y COMA'!$C:$C)</f>
        <v>#N/A</v>
      </c>
      <c r="BV735" s="10" t="e">
        <f>+_xlfn.XLOOKUP(Tabla1[[#This Row],[COD_ACT]],[3]Sheet1!$A:$A,[3]Sheet1!$B:$B)</f>
        <v>#N/A</v>
      </c>
      <c r="BW735" s="14">
        <v>500</v>
      </c>
      <c r="BX735" s="10" t="s">
        <v>5527</v>
      </c>
      <c r="BY735" s="10"/>
      <c r="BZ735" s="10"/>
      <c r="CA735" s="10"/>
      <c r="CB735" s="10"/>
      <c r="CC735" s="10"/>
      <c r="CD735" s="10"/>
      <c r="CE735" s="10"/>
      <c r="CF735" s="10"/>
      <c r="CG735" s="10"/>
    </row>
    <row r="736" spans="1:85" hidden="1">
      <c r="A736" s="10" t="s">
        <v>5528</v>
      </c>
      <c r="B736" s="10">
        <v>23624</v>
      </c>
      <c r="C736" s="11" t="s">
        <v>86</v>
      </c>
      <c r="D736" s="10" t="s">
        <v>5529</v>
      </c>
      <c r="E736" s="10" t="s">
        <v>5530</v>
      </c>
      <c r="F736" s="10" t="s">
        <v>514</v>
      </c>
      <c r="G736" s="10"/>
      <c r="H736" s="10"/>
      <c r="I736" s="10"/>
      <c r="J736" s="10"/>
      <c r="K736" s="12" t="s">
        <v>5531</v>
      </c>
      <c r="L736" s="10" t="s">
        <v>91</v>
      </c>
      <c r="M736" s="10" t="s">
        <v>91</v>
      </c>
      <c r="N736" s="10" t="s">
        <v>92</v>
      </c>
      <c r="O736" s="10" t="s">
        <v>17</v>
      </c>
      <c r="P736" s="10" t="s">
        <v>204</v>
      </c>
      <c r="Q736" s="10">
        <v>0</v>
      </c>
      <c r="R736" s="10">
        <v>1</v>
      </c>
      <c r="S736" s="10">
        <v>0</v>
      </c>
      <c r="T736" s="10">
        <v>0</v>
      </c>
      <c r="U736" s="10">
        <v>0</v>
      </c>
      <c r="V736" s="10">
        <v>0</v>
      </c>
      <c r="W736" s="10">
        <v>0</v>
      </c>
      <c r="X736" s="10" t="s">
        <v>153</v>
      </c>
      <c r="Y736" s="10"/>
      <c r="Z736" s="10" t="s">
        <v>5210</v>
      </c>
      <c r="AA736" s="10">
        <v>2085</v>
      </c>
      <c r="AB736" s="10" t="s">
        <v>5211</v>
      </c>
      <c r="AC736" s="10" t="s">
        <v>5529</v>
      </c>
      <c r="AD736" s="10">
        <v>2028</v>
      </c>
      <c r="AE736" s="10" t="s">
        <v>1321</v>
      </c>
      <c r="AF736" s="10" t="s">
        <v>1322</v>
      </c>
      <c r="AG736" s="10"/>
      <c r="AH736" s="10">
        <v>0</v>
      </c>
      <c r="AI736" s="10">
        <v>0</v>
      </c>
      <c r="AJ736" s="10">
        <v>0</v>
      </c>
      <c r="AK736" s="10">
        <v>0</v>
      </c>
      <c r="AL736" s="10">
        <v>0</v>
      </c>
      <c r="AM736" s="10">
        <v>0</v>
      </c>
      <c r="AN736" s="10">
        <v>1</v>
      </c>
      <c r="AO736" s="10"/>
      <c r="AP736" s="10"/>
      <c r="AQ736" s="10"/>
      <c r="AR736" s="10"/>
      <c r="AS736" s="10"/>
      <c r="AT736" s="10"/>
      <c r="AU736" s="10"/>
      <c r="AV736" s="10"/>
      <c r="AW736" s="10"/>
      <c r="AX736" s="10">
        <v>2024</v>
      </c>
      <c r="AY736" s="10" t="s">
        <v>5532</v>
      </c>
      <c r="AZ736" s="10" t="s">
        <v>4423</v>
      </c>
      <c r="BA736" s="10"/>
      <c r="BB736" s="10">
        <v>1</v>
      </c>
      <c r="BC736" s="10" t="s">
        <v>207</v>
      </c>
      <c r="BD736" s="10" t="s">
        <v>208</v>
      </c>
      <c r="BE736" s="10"/>
      <c r="BF736" s="10"/>
      <c r="BG736" s="10"/>
      <c r="BH736" s="10"/>
      <c r="BI736" s="10"/>
      <c r="BJ736" s="10"/>
      <c r="BK736" s="10"/>
      <c r="BL736" s="10"/>
      <c r="BM736" s="10"/>
      <c r="BN736" s="12">
        <v>2024</v>
      </c>
      <c r="BO736" s="12">
        <v>2024</v>
      </c>
      <c r="BP736" s="10"/>
      <c r="BQ736" s="10" t="s">
        <v>91</v>
      </c>
      <c r="BR736" s="10">
        <v>2024</v>
      </c>
      <c r="BS736" s="10" t="str">
        <f>+_xlfn.XLOOKUP(Tabla1[[#This Row],[COD_ACT]],'[1]VF (2)'!$B:$B,'[1]VF (2)'!$AGD:$AGD)</f>
        <v>101;203;507</v>
      </c>
      <c r="BT736" s="10">
        <f>+_xlfn.XLOOKUP(Tabla1[[#This Row],[COD_ACT]],'[1]VF (2)'!$B:$B,'[1]VF (2)'!$AGC:$AGC)</f>
        <v>0</v>
      </c>
      <c r="BU736" s="10" t="e">
        <f>+_xlfn.XLOOKUP(Tabla1[[#This Row],[COD_ACT]],'[2]COMPACTO PUNTO Y COMA'!$A:$A,'[2]COMPACTO PUNTO Y COMA'!$C:$C)</f>
        <v>#N/A</v>
      </c>
      <c r="BV736" s="10" t="e">
        <f>+_xlfn.XLOOKUP(Tabla1[[#This Row],[COD_ACT]],[3]Sheet1!$A:$A,[3]Sheet1!$B:$B)</f>
        <v>#N/A</v>
      </c>
      <c r="BW736" s="14">
        <v>500</v>
      </c>
      <c r="BX736" s="10" t="s">
        <v>5031</v>
      </c>
      <c r="BY736" s="10"/>
      <c r="BZ736" s="10"/>
      <c r="CA736" s="10"/>
      <c r="CB736" s="10"/>
      <c r="CC736" s="10"/>
      <c r="CD736" s="10"/>
      <c r="CE736" s="10"/>
      <c r="CF736" s="10"/>
      <c r="CG736" s="10"/>
    </row>
    <row r="737" spans="1:85">
      <c r="A737" s="10" t="s">
        <v>5533</v>
      </c>
      <c r="B737" s="10">
        <v>31758</v>
      </c>
      <c r="C737" s="11" t="s">
        <v>86</v>
      </c>
      <c r="D737" s="10" t="s">
        <v>5534</v>
      </c>
      <c r="E737" s="10" t="s">
        <v>5535</v>
      </c>
      <c r="F737" s="10" t="s">
        <v>514</v>
      </c>
      <c r="G737" s="10"/>
      <c r="H737" s="10"/>
      <c r="I737" s="10"/>
      <c r="J737" s="10"/>
      <c r="K737" s="12" t="s">
        <v>5536</v>
      </c>
      <c r="L737" s="10" t="s">
        <v>91</v>
      </c>
      <c r="M737" s="10" t="s">
        <v>92</v>
      </c>
      <c r="N737" s="10" t="s">
        <v>91</v>
      </c>
      <c r="O737" s="10" t="s">
        <v>16</v>
      </c>
      <c r="P737" s="10" t="s">
        <v>93</v>
      </c>
      <c r="Q737" s="10">
        <v>1</v>
      </c>
      <c r="R737" s="10">
        <v>0</v>
      </c>
      <c r="S737" s="10">
        <v>0</v>
      </c>
      <c r="T737" s="10">
        <v>0</v>
      </c>
      <c r="U737" s="10">
        <v>0</v>
      </c>
      <c r="V737" s="10">
        <v>0</v>
      </c>
      <c r="W737" s="10">
        <v>0</v>
      </c>
      <c r="X737" s="10" t="s">
        <v>112</v>
      </c>
      <c r="Y737" s="10"/>
      <c r="Z737" s="10" t="s">
        <v>1225</v>
      </c>
      <c r="AA737" s="10">
        <v>2027</v>
      </c>
      <c r="AB737" s="10" t="s">
        <v>1226</v>
      </c>
      <c r="AC737" s="10" t="s">
        <v>5537</v>
      </c>
      <c r="AD737" s="10">
        <v>2014</v>
      </c>
      <c r="AE737" s="10" t="s">
        <v>116</v>
      </c>
      <c r="AF737" s="10" t="s">
        <v>117</v>
      </c>
      <c r="AG737" s="10"/>
      <c r="AH737" s="10">
        <v>0</v>
      </c>
      <c r="AI737" s="10">
        <v>0</v>
      </c>
      <c r="AJ737" s="10">
        <v>0</v>
      </c>
      <c r="AK737" s="10">
        <v>0</v>
      </c>
      <c r="AL737" s="10">
        <v>0</v>
      </c>
      <c r="AM737" s="10">
        <v>0</v>
      </c>
      <c r="AN737" s="10">
        <v>1</v>
      </c>
      <c r="AO737" s="10"/>
      <c r="AP737" s="10"/>
      <c r="AQ737" s="10"/>
      <c r="AR737" s="10"/>
      <c r="AS737" s="10"/>
      <c r="AT737" s="10"/>
      <c r="AU737" s="13" t="s">
        <v>5538</v>
      </c>
      <c r="AV737" s="10"/>
      <c r="AW737" s="10"/>
      <c r="AX737" s="10">
        <v>2024</v>
      </c>
      <c r="AY737" s="10" t="s">
        <v>5539</v>
      </c>
      <c r="AZ737" s="10" t="s">
        <v>4423</v>
      </c>
      <c r="BA737" s="10"/>
      <c r="BB737" s="10">
        <v>1</v>
      </c>
      <c r="BC737" s="10" t="s">
        <v>681</v>
      </c>
      <c r="BD737" s="10" t="s">
        <v>682</v>
      </c>
      <c r="BE737" s="10"/>
      <c r="BF737" s="10"/>
      <c r="BG737" s="10"/>
      <c r="BH737" s="10"/>
      <c r="BI737" s="10"/>
      <c r="BJ737" s="10"/>
      <c r="BK737" s="10"/>
      <c r="BL737" s="10"/>
      <c r="BM737" s="10"/>
      <c r="BN737" s="12">
        <v>2024</v>
      </c>
      <c r="BO737" s="12">
        <v>2024</v>
      </c>
      <c r="BP737" s="10"/>
      <c r="BQ737" s="10" t="s">
        <v>91</v>
      </c>
      <c r="BR737" s="10">
        <v>2024</v>
      </c>
      <c r="BS737" s="10" t="str">
        <f>+_xlfn.XLOOKUP(Tabla1[[#This Row],[COD_ACT]],'[1]VF (2)'!$B:$B,'[1]VF (2)'!$AGD:$AGD)</f>
        <v>101;501;502;503;504;505;506;507;508;509;510;511;512</v>
      </c>
      <c r="BT737" s="10" t="str">
        <f>+_xlfn.XLOOKUP(Tabla1[[#This Row],[COD_ACT]],'[1]VF (2)'!$B:$B,'[1]VF (2)'!$AGC:$AGC)</f>
        <v>103</v>
      </c>
      <c r="BU737" s="10" t="e">
        <f>+_xlfn.XLOOKUP(Tabla1[[#This Row],[COD_ACT]],'[2]COMPACTO PUNTO Y COMA'!$A:$A,'[2]COMPACTO PUNTO Y COMA'!$C:$C)</f>
        <v>#N/A</v>
      </c>
      <c r="BV737" s="10" t="e">
        <f>+_xlfn.XLOOKUP(Tabla1[[#This Row],[COD_ACT]],[3]Sheet1!$A:$A,[3]Sheet1!$B:$B)</f>
        <v>#N/A</v>
      </c>
      <c r="BW737" s="14" t="s">
        <v>351</v>
      </c>
      <c r="BX737" s="10" t="s">
        <v>5540</v>
      </c>
      <c r="BY737" s="10"/>
      <c r="BZ737" s="10"/>
      <c r="CA737" s="10"/>
      <c r="CB737" s="10"/>
      <c r="CC737" s="10"/>
      <c r="CD737" s="10"/>
      <c r="CE737" s="10"/>
      <c r="CF737" s="10"/>
      <c r="CG737" s="10"/>
    </row>
    <row r="738" spans="1:85" hidden="1">
      <c r="A738" s="10" t="s">
        <v>5541</v>
      </c>
      <c r="B738" s="10">
        <v>22694</v>
      </c>
      <c r="C738" s="11" t="s">
        <v>86</v>
      </c>
      <c r="D738" s="10" t="s">
        <v>5542</v>
      </c>
      <c r="E738" s="10" t="s">
        <v>5543</v>
      </c>
      <c r="F738" s="10" t="s">
        <v>514</v>
      </c>
      <c r="G738" s="10"/>
      <c r="H738" s="10"/>
      <c r="I738" s="10"/>
      <c r="J738" s="10"/>
      <c r="K738" s="12" t="s">
        <v>5544</v>
      </c>
      <c r="L738" s="10" t="s">
        <v>91</v>
      </c>
      <c r="M738" s="10" t="s">
        <v>92</v>
      </c>
      <c r="N738" s="10" t="s">
        <v>91</v>
      </c>
      <c r="O738" s="10" t="s">
        <v>16</v>
      </c>
      <c r="P738" s="10" t="s">
        <v>93</v>
      </c>
      <c r="Q738" s="10">
        <v>1</v>
      </c>
      <c r="R738" s="10">
        <v>0</v>
      </c>
      <c r="S738" s="10">
        <v>0</v>
      </c>
      <c r="T738" s="10">
        <v>0</v>
      </c>
      <c r="U738" s="10">
        <v>0</v>
      </c>
      <c r="V738" s="10">
        <v>0</v>
      </c>
      <c r="W738" s="10">
        <v>0</v>
      </c>
      <c r="X738" s="10" t="s">
        <v>458</v>
      </c>
      <c r="Y738" s="10"/>
      <c r="Z738" s="10" t="s">
        <v>1225</v>
      </c>
      <c r="AA738" s="10">
        <v>2027</v>
      </c>
      <c r="AB738" s="10" t="s">
        <v>1226</v>
      </c>
      <c r="AC738" s="10" t="s">
        <v>5545</v>
      </c>
      <c r="AD738" s="10">
        <v>2014</v>
      </c>
      <c r="AE738" s="10" t="s">
        <v>116</v>
      </c>
      <c r="AF738" s="10" t="s">
        <v>117</v>
      </c>
      <c r="AG738" s="10"/>
      <c r="AH738" s="10">
        <v>0</v>
      </c>
      <c r="AI738" s="10">
        <v>0</v>
      </c>
      <c r="AJ738" s="10">
        <v>0</v>
      </c>
      <c r="AK738" s="10">
        <v>0</v>
      </c>
      <c r="AL738" s="10">
        <v>0</v>
      </c>
      <c r="AM738" s="10">
        <v>0</v>
      </c>
      <c r="AN738" s="10">
        <v>1</v>
      </c>
      <c r="AO738" s="10"/>
      <c r="AP738" s="10"/>
      <c r="AQ738" s="10"/>
      <c r="AR738" s="10"/>
      <c r="AS738" s="10"/>
      <c r="AT738" s="10"/>
      <c r="AU738" s="10"/>
      <c r="AV738" s="10"/>
      <c r="AW738" s="10"/>
      <c r="AX738" s="10">
        <v>2024</v>
      </c>
      <c r="AY738" s="10" t="s">
        <v>5546</v>
      </c>
      <c r="AZ738" s="10" t="s">
        <v>4423</v>
      </c>
      <c r="BA738" s="10"/>
      <c r="BB738" s="10">
        <v>1</v>
      </c>
      <c r="BC738" s="10" t="s">
        <v>1754</v>
      </c>
      <c r="BD738" s="10" t="s">
        <v>1755</v>
      </c>
      <c r="BE738" s="10"/>
      <c r="BF738" s="10"/>
      <c r="BG738" s="10"/>
      <c r="BH738" s="10"/>
      <c r="BI738" s="10"/>
      <c r="BJ738" s="10"/>
      <c r="BK738" s="10"/>
      <c r="BL738" s="10"/>
      <c r="BM738" s="10"/>
      <c r="BN738" s="12">
        <v>2024</v>
      </c>
      <c r="BO738" s="12">
        <v>2024</v>
      </c>
      <c r="BP738" s="10"/>
      <c r="BQ738" s="10" t="s">
        <v>91</v>
      </c>
      <c r="BR738" s="10">
        <v>2024</v>
      </c>
      <c r="BS738" s="10" t="str">
        <f>+_xlfn.XLOOKUP(Tabla1[[#This Row],[COD_ACT]],'[1]VF (2)'!$B:$B,'[1]VF (2)'!$AGD:$AGD)</f>
        <v>101;104;203</v>
      </c>
      <c r="BT738" s="10" t="str">
        <f>+_xlfn.XLOOKUP(Tabla1[[#This Row],[COD_ACT]],'[1]VF (2)'!$B:$B,'[1]VF (2)'!$AGC:$AGC)</f>
        <v>104</v>
      </c>
      <c r="BU738" s="10" t="e">
        <f>+_xlfn.XLOOKUP(Tabla1[[#This Row],[COD_ACT]],'[2]COMPACTO PUNTO Y COMA'!$A:$A,'[2]COMPACTO PUNTO Y COMA'!$C:$C)</f>
        <v>#N/A</v>
      </c>
      <c r="BV738" s="10" t="e">
        <f>+_xlfn.XLOOKUP(Tabla1[[#This Row],[COD_ACT]],[3]Sheet1!$A:$A,[3]Sheet1!$B:$B)</f>
        <v>#N/A</v>
      </c>
      <c r="BW738" s="14" t="s">
        <v>1254</v>
      </c>
      <c r="BX738" s="10" t="s">
        <v>5547</v>
      </c>
      <c r="BY738" s="10"/>
      <c r="BZ738" s="10"/>
      <c r="CA738" s="10"/>
      <c r="CB738" s="10"/>
      <c r="CC738" s="10"/>
      <c r="CD738" s="10"/>
      <c r="CE738" s="10"/>
      <c r="CF738" s="10"/>
      <c r="CG738" s="10"/>
    </row>
    <row r="739" spans="1:85" hidden="1">
      <c r="A739" s="10" t="s">
        <v>5548</v>
      </c>
      <c r="B739" s="10">
        <v>20178</v>
      </c>
      <c r="C739" s="11" t="s">
        <v>86</v>
      </c>
      <c r="D739" s="10" t="s">
        <v>5549</v>
      </c>
      <c r="E739" s="10" t="s">
        <v>5550</v>
      </c>
      <c r="F739" s="10" t="s">
        <v>514</v>
      </c>
      <c r="G739" s="10"/>
      <c r="H739" s="10"/>
      <c r="I739" s="10"/>
      <c r="J739" s="10"/>
      <c r="K739" s="12" t="s">
        <v>5551</v>
      </c>
      <c r="L739" s="10" t="s">
        <v>91</v>
      </c>
      <c r="M739" s="10" t="s">
        <v>92</v>
      </c>
      <c r="N739" s="10" t="s">
        <v>91</v>
      </c>
      <c r="O739" s="10" t="s">
        <v>16</v>
      </c>
      <c r="P739" s="10" t="s">
        <v>93</v>
      </c>
      <c r="Q739" s="10">
        <v>1</v>
      </c>
      <c r="R739" s="10">
        <v>0</v>
      </c>
      <c r="S739" s="10">
        <v>0</v>
      </c>
      <c r="T739" s="10">
        <v>0</v>
      </c>
      <c r="U739" s="10">
        <v>0</v>
      </c>
      <c r="V739" s="10">
        <v>0</v>
      </c>
      <c r="W739" s="10">
        <v>0</v>
      </c>
      <c r="X739" s="10" t="s">
        <v>153</v>
      </c>
      <c r="Y739" s="10"/>
      <c r="Z739" s="10" t="s">
        <v>571</v>
      </c>
      <c r="AA739" s="10">
        <v>2044</v>
      </c>
      <c r="AB739" s="10" t="s">
        <v>572</v>
      </c>
      <c r="AC739" s="10" t="s">
        <v>5552</v>
      </c>
      <c r="AD739" s="10">
        <v>2014</v>
      </c>
      <c r="AE739" s="10" t="s">
        <v>116</v>
      </c>
      <c r="AF739" s="10" t="s">
        <v>117</v>
      </c>
      <c r="AG739" s="10"/>
      <c r="AH739" s="10">
        <v>0</v>
      </c>
      <c r="AI739" s="10">
        <v>0</v>
      </c>
      <c r="AJ739" s="10">
        <v>0</v>
      </c>
      <c r="AK739" s="10">
        <v>0</v>
      </c>
      <c r="AL739" s="10">
        <v>0</v>
      </c>
      <c r="AM739" s="10">
        <v>0</v>
      </c>
      <c r="AN739" s="10">
        <v>1</v>
      </c>
      <c r="AO739" s="10">
        <v>0</v>
      </c>
      <c r="AP739" s="10">
        <v>0</v>
      </c>
      <c r="AQ739" s="10">
        <v>0</v>
      </c>
      <c r="AR739" s="10">
        <v>0</v>
      </c>
      <c r="AS739" s="10">
        <v>0</v>
      </c>
      <c r="AT739" s="10">
        <v>0</v>
      </c>
      <c r="AU739" s="10"/>
      <c r="AV739" s="10"/>
      <c r="AW739" s="10"/>
      <c r="AX739" s="10">
        <v>2024</v>
      </c>
      <c r="AY739" s="10" t="s">
        <v>5553</v>
      </c>
      <c r="AZ739" s="10" t="s">
        <v>4423</v>
      </c>
      <c r="BA739" s="10"/>
      <c r="BB739" s="10">
        <v>1</v>
      </c>
      <c r="BC739" s="10" t="s">
        <v>156</v>
      </c>
      <c r="BD739" s="10" t="s">
        <v>157</v>
      </c>
      <c r="BE739" s="10"/>
      <c r="BF739" s="10"/>
      <c r="BG739" s="10"/>
      <c r="BH739" s="10"/>
      <c r="BI739" s="10"/>
      <c r="BJ739" s="10"/>
      <c r="BK739" s="10"/>
      <c r="BL739" s="10"/>
      <c r="BM739" s="10"/>
      <c r="BN739" s="12" t="s">
        <v>1691</v>
      </c>
      <c r="BO739" s="12" t="s">
        <v>2771</v>
      </c>
      <c r="BP739" s="10"/>
      <c r="BQ739" s="10" t="s">
        <v>91</v>
      </c>
      <c r="BR739" s="10">
        <v>2024</v>
      </c>
      <c r="BS739" s="10" t="str">
        <f>+_xlfn.XLOOKUP(Tabla1[[#This Row],[COD_ACT]],'[1]VF (2)'!$B:$B,'[1]VF (2)'!$AGD:$AGD)</f>
        <v>101;203;501</v>
      </c>
      <c r="BT739" s="10" t="str">
        <f>+_xlfn.XLOOKUP(Tabla1[[#This Row],[COD_ACT]],'[1]VF (2)'!$B:$B,'[1]VF (2)'!$AGC:$AGC)</f>
        <v>102</v>
      </c>
      <c r="BU739" s="10" t="e">
        <f>+_xlfn.XLOOKUP(Tabla1[[#This Row],[COD_ACT]],'[2]COMPACTO PUNTO Y COMA'!$A:$A,'[2]COMPACTO PUNTO Y COMA'!$C:$C)</f>
        <v>#N/A</v>
      </c>
      <c r="BV739" s="10" t="e">
        <f>+_xlfn.XLOOKUP(Tabla1[[#This Row],[COD_ACT]],[3]Sheet1!$A:$A,[3]Sheet1!$B:$B)</f>
        <v>#N/A</v>
      </c>
      <c r="BW739" s="14" t="s">
        <v>107</v>
      </c>
      <c r="BX739" s="10" t="s">
        <v>4756</v>
      </c>
      <c r="BY739" s="10"/>
      <c r="BZ739" s="10"/>
      <c r="CA739" s="10"/>
      <c r="CB739" s="10"/>
      <c r="CC739" s="10"/>
      <c r="CD739" s="10"/>
      <c r="CE739" s="10"/>
      <c r="CF739" s="10"/>
      <c r="CG739" s="10"/>
    </row>
    <row r="740" spans="1:85" hidden="1">
      <c r="A740" s="11" t="s">
        <v>5554</v>
      </c>
      <c r="B740" s="10">
        <v>6467</v>
      </c>
      <c r="C740" s="11" t="s">
        <v>86</v>
      </c>
      <c r="D740" s="10" t="s">
        <v>5555</v>
      </c>
      <c r="E740" s="10" t="s">
        <v>5556</v>
      </c>
      <c r="F740" s="10" t="s">
        <v>514</v>
      </c>
      <c r="G740" s="10"/>
      <c r="H740" s="10"/>
      <c r="I740" s="10"/>
      <c r="J740" s="10"/>
      <c r="K740" s="12" t="s">
        <v>5557</v>
      </c>
      <c r="L740" s="10" t="s">
        <v>91</v>
      </c>
      <c r="M740" s="10" t="s">
        <v>92</v>
      </c>
      <c r="N740" s="10" t="s">
        <v>91</v>
      </c>
      <c r="O740" s="10" t="s">
        <v>16</v>
      </c>
      <c r="P740" s="10" t="s">
        <v>93</v>
      </c>
      <c r="Q740" s="10">
        <v>1</v>
      </c>
      <c r="R740" s="10">
        <v>0</v>
      </c>
      <c r="S740" s="10">
        <v>0</v>
      </c>
      <c r="T740" s="10">
        <v>0</v>
      </c>
      <c r="U740" s="10">
        <v>0</v>
      </c>
      <c r="V740" s="10">
        <v>0</v>
      </c>
      <c r="W740" s="10">
        <v>0</v>
      </c>
      <c r="X740" s="10" t="s">
        <v>112</v>
      </c>
      <c r="Y740" s="10"/>
      <c r="Z740" s="10" t="s">
        <v>571</v>
      </c>
      <c r="AA740" s="10">
        <v>2044</v>
      </c>
      <c r="AB740" s="10" t="s">
        <v>572</v>
      </c>
      <c r="AC740" s="10" t="s">
        <v>5558</v>
      </c>
      <c r="AD740" s="10">
        <v>2014</v>
      </c>
      <c r="AE740" s="10" t="s">
        <v>116</v>
      </c>
      <c r="AF740" s="10" t="s">
        <v>117</v>
      </c>
      <c r="AG740" s="10"/>
      <c r="AH740" s="10">
        <v>0</v>
      </c>
      <c r="AI740" s="10">
        <v>0</v>
      </c>
      <c r="AJ740" s="10">
        <v>0</v>
      </c>
      <c r="AK740" s="10">
        <v>0</v>
      </c>
      <c r="AL740" s="10">
        <v>0</v>
      </c>
      <c r="AM740" s="10">
        <v>0</v>
      </c>
      <c r="AN740" s="10">
        <v>1</v>
      </c>
      <c r="AO740" s="10">
        <v>0</v>
      </c>
      <c r="AP740" s="10">
        <v>0</v>
      </c>
      <c r="AQ740" s="10">
        <v>0</v>
      </c>
      <c r="AR740" s="10">
        <v>0</v>
      </c>
      <c r="AS740" s="10">
        <v>0</v>
      </c>
      <c r="AT740" s="10">
        <v>0</v>
      </c>
      <c r="AU740" s="10"/>
      <c r="AV740" s="10"/>
      <c r="AW740" s="10"/>
      <c r="AX740" s="10">
        <v>2024</v>
      </c>
      <c r="AY740" s="10" t="s">
        <v>5559</v>
      </c>
      <c r="AZ740" s="10" t="s">
        <v>4423</v>
      </c>
      <c r="BA740" s="10"/>
      <c r="BB740" s="10">
        <v>1</v>
      </c>
      <c r="BC740" s="10" t="s">
        <v>4267</v>
      </c>
      <c r="BD740" s="10" t="s">
        <v>4268</v>
      </c>
      <c r="BE740" s="10"/>
      <c r="BF740" s="10"/>
      <c r="BG740" s="10"/>
      <c r="BH740" s="10"/>
      <c r="BI740" s="10"/>
      <c r="BJ740" s="10"/>
      <c r="BK740" s="10"/>
      <c r="BL740" s="10"/>
      <c r="BM740" s="10"/>
      <c r="BN740" s="12" t="s">
        <v>2829</v>
      </c>
      <c r="BO740" s="12" t="s">
        <v>1947</v>
      </c>
      <c r="BP740" s="10"/>
      <c r="BQ740" s="10" t="s">
        <v>91</v>
      </c>
      <c r="BR740" s="10">
        <v>2024</v>
      </c>
      <c r="BS740" s="10" t="str">
        <f>+_xlfn.XLOOKUP(Tabla1[[#This Row],[COD_ACT]],'[1]VF (2)'!$B:$B,'[1]VF (2)'!$AGD:$AGD)</f>
        <v>202;205;203;204</v>
      </c>
      <c r="BT740" s="10" t="str">
        <f>+_xlfn.XLOOKUP(Tabla1[[#This Row],[COD_ACT]],'[1]VF (2)'!$B:$B,'[1]VF (2)'!$AGC:$AGC)</f>
        <v>202</v>
      </c>
      <c r="BU740" s="10" t="e">
        <f>+_xlfn.XLOOKUP(Tabla1[[#This Row],[COD_ACT]],'[2]COMPACTO PUNTO Y COMA'!$A:$A,'[2]COMPACTO PUNTO Y COMA'!$C:$C)</f>
        <v>#N/A</v>
      </c>
      <c r="BV740" s="10" t="e">
        <f>+_xlfn.XLOOKUP(Tabla1[[#This Row],[COD_ACT]],[3]Sheet1!$A:$A,[3]Sheet1!$B:$B)</f>
        <v>#N/A</v>
      </c>
      <c r="BW740" s="14">
        <v>102</v>
      </c>
      <c r="BX740" s="10" t="s">
        <v>4777</v>
      </c>
      <c r="BY740" s="10"/>
      <c r="BZ740" s="10"/>
      <c r="CA740" s="10"/>
      <c r="CB740" s="10"/>
      <c r="CC740" s="10"/>
      <c r="CD740" s="10"/>
      <c r="CE740" s="10"/>
      <c r="CF740" s="10"/>
      <c r="CG740" s="10"/>
    </row>
    <row r="741" spans="1:85" hidden="1">
      <c r="A741" s="10" t="s">
        <v>5560</v>
      </c>
      <c r="B741" s="10">
        <v>23677</v>
      </c>
      <c r="C741" s="11" t="s">
        <v>86</v>
      </c>
      <c r="D741" s="10" t="s">
        <v>5561</v>
      </c>
      <c r="E741" s="10" t="s">
        <v>5562</v>
      </c>
      <c r="F741" s="10" t="s">
        <v>514</v>
      </c>
      <c r="G741" s="10"/>
      <c r="H741" s="10"/>
      <c r="I741" s="10"/>
      <c r="J741" s="10"/>
      <c r="K741" s="12" t="s">
        <v>5563</v>
      </c>
      <c r="L741" s="10" t="s">
        <v>91</v>
      </c>
      <c r="M741" s="10" t="s">
        <v>91</v>
      </c>
      <c r="N741" s="10" t="s">
        <v>92</v>
      </c>
      <c r="O741" s="10" t="s">
        <v>17</v>
      </c>
      <c r="P741" s="10" t="s">
        <v>204</v>
      </c>
      <c r="Q741" s="10">
        <v>0</v>
      </c>
      <c r="R741" s="10">
        <v>1</v>
      </c>
      <c r="S741" s="10">
        <v>0</v>
      </c>
      <c r="T741" s="10">
        <v>0</v>
      </c>
      <c r="U741" s="10">
        <v>0</v>
      </c>
      <c r="V741" s="10">
        <v>0</v>
      </c>
      <c r="W741" s="10">
        <v>0</v>
      </c>
      <c r="X741" s="10" t="s">
        <v>458</v>
      </c>
      <c r="Y741" s="10"/>
      <c r="Z741" s="10" t="s">
        <v>5210</v>
      </c>
      <c r="AA741" s="10">
        <v>2085</v>
      </c>
      <c r="AB741" s="10" t="s">
        <v>5211</v>
      </c>
      <c r="AC741" s="10" t="s">
        <v>5564</v>
      </c>
      <c r="AD741" s="10">
        <v>2028</v>
      </c>
      <c r="AE741" s="10" t="s">
        <v>1321</v>
      </c>
      <c r="AF741" s="10" t="s">
        <v>1322</v>
      </c>
      <c r="AG741" s="10"/>
      <c r="AH741" s="10">
        <v>0</v>
      </c>
      <c r="AI741" s="10">
        <v>0</v>
      </c>
      <c r="AJ741" s="10">
        <v>0</v>
      </c>
      <c r="AK741" s="10">
        <v>0</v>
      </c>
      <c r="AL741" s="10">
        <v>0</v>
      </c>
      <c r="AM741" s="10">
        <v>0</v>
      </c>
      <c r="AN741" s="10">
        <v>1</v>
      </c>
      <c r="AO741" s="10"/>
      <c r="AP741" s="10"/>
      <c r="AQ741" s="10"/>
      <c r="AR741" s="10"/>
      <c r="AS741" s="10"/>
      <c r="AT741" s="10"/>
      <c r="AU741" s="13" t="s">
        <v>5565</v>
      </c>
      <c r="AV741" s="13" t="s">
        <v>5566</v>
      </c>
      <c r="AW741" s="10"/>
      <c r="AX741" s="10">
        <v>2024</v>
      </c>
      <c r="AY741" s="10" t="s">
        <v>5567</v>
      </c>
      <c r="AZ741" s="10" t="s">
        <v>4423</v>
      </c>
      <c r="BA741" s="10"/>
      <c r="BB741" s="10">
        <v>1</v>
      </c>
      <c r="BC741" s="10" t="s">
        <v>2573</v>
      </c>
      <c r="BD741" s="10" t="s">
        <v>2574</v>
      </c>
      <c r="BE741" s="10"/>
      <c r="BF741" s="10"/>
      <c r="BG741" s="10"/>
      <c r="BH741" s="10"/>
      <c r="BI741" s="10"/>
      <c r="BJ741" s="10"/>
      <c r="BK741" s="10"/>
      <c r="BL741" s="10"/>
      <c r="BM741" s="10"/>
      <c r="BN741" s="12">
        <v>2024</v>
      </c>
      <c r="BO741" s="12">
        <v>2024</v>
      </c>
      <c r="BP741" s="10"/>
      <c r="BQ741" s="10" t="s">
        <v>91</v>
      </c>
      <c r="BR741" s="10">
        <v>2024</v>
      </c>
      <c r="BS741" s="10" t="str">
        <f>+_xlfn.XLOOKUP(Tabla1[[#This Row],[COD_ACT]],'[1]VF (2)'!$B:$B,'[1]VF (2)'!$AGD:$AGD)</f>
        <v>101;102;501;505;507;508;509</v>
      </c>
      <c r="BT741" s="10">
        <f>+_xlfn.XLOOKUP(Tabla1[[#This Row],[COD_ACT]],'[1]VF (2)'!$B:$B,'[1]VF (2)'!$AGC:$AGC)</f>
        <v>0</v>
      </c>
      <c r="BU741" s="10" t="e">
        <f>+_xlfn.XLOOKUP(Tabla1[[#This Row],[COD_ACT]],'[2]COMPACTO PUNTO Y COMA'!$A:$A,'[2]COMPACTO PUNTO Y COMA'!$C:$C)</f>
        <v>#N/A</v>
      </c>
      <c r="BV741" s="10" t="e">
        <f>+_xlfn.XLOOKUP(Tabla1[[#This Row],[COD_ACT]],[3]Sheet1!$A:$A,[3]Sheet1!$B:$B)</f>
        <v>#N/A</v>
      </c>
      <c r="BW741" s="14">
        <v>500</v>
      </c>
      <c r="BX741" s="10" t="s">
        <v>5568</v>
      </c>
      <c r="BY741" s="10"/>
      <c r="BZ741" s="10"/>
      <c r="CA741" s="10"/>
      <c r="CB741" s="10"/>
      <c r="CC741" s="10"/>
      <c r="CD741" s="10"/>
      <c r="CE741" s="10"/>
      <c r="CF741" s="10"/>
      <c r="CG741" s="10"/>
    </row>
    <row r="742" spans="1:85" hidden="1">
      <c r="A742" s="10" t="s">
        <v>5569</v>
      </c>
      <c r="B742" s="10">
        <v>7366</v>
      </c>
      <c r="C742" s="11" t="s">
        <v>86</v>
      </c>
      <c r="D742" s="10" t="s">
        <v>5570</v>
      </c>
      <c r="E742" s="10" t="s">
        <v>5571</v>
      </c>
      <c r="F742" s="10" t="s">
        <v>514</v>
      </c>
      <c r="G742" s="10"/>
      <c r="H742" s="10"/>
      <c r="I742" s="10"/>
      <c r="J742" s="10"/>
      <c r="K742" s="12" t="s">
        <v>5572</v>
      </c>
      <c r="L742" s="10" t="s">
        <v>91</v>
      </c>
      <c r="M742" s="10" t="s">
        <v>91</v>
      </c>
      <c r="N742" s="10" t="s">
        <v>92</v>
      </c>
      <c r="O742" s="10" t="s">
        <v>18</v>
      </c>
      <c r="P742" s="10" t="s">
        <v>489</v>
      </c>
      <c r="Q742" s="10">
        <v>0</v>
      </c>
      <c r="R742" s="10">
        <v>0</v>
      </c>
      <c r="S742" s="10">
        <v>1</v>
      </c>
      <c r="T742" s="10">
        <v>0</v>
      </c>
      <c r="U742" s="10">
        <v>0</v>
      </c>
      <c r="V742" s="10">
        <v>0</v>
      </c>
      <c r="W742" s="10">
        <v>0</v>
      </c>
      <c r="X742" s="10" t="s">
        <v>153</v>
      </c>
      <c r="Y742" s="10"/>
      <c r="Z742" s="10" t="s">
        <v>571</v>
      </c>
      <c r="AA742" s="10">
        <v>2044</v>
      </c>
      <c r="AB742" s="10" t="s">
        <v>572</v>
      </c>
      <c r="AC742" s="10" t="s">
        <v>5573</v>
      </c>
      <c r="AD742" s="10">
        <v>2014</v>
      </c>
      <c r="AE742" s="10" t="s">
        <v>116</v>
      </c>
      <c r="AF742" s="10" t="s">
        <v>117</v>
      </c>
      <c r="AG742" s="10"/>
      <c r="AH742" s="10">
        <v>0</v>
      </c>
      <c r="AI742" s="10">
        <v>0</v>
      </c>
      <c r="AJ742" s="10">
        <v>0</v>
      </c>
      <c r="AK742" s="10">
        <v>0</v>
      </c>
      <c r="AL742" s="10">
        <v>0</v>
      </c>
      <c r="AM742" s="10">
        <v>0</v>
      </c>
      <c r="AN742" s="10">
        <v>1</v>
      </c>
      <c r="AO742" s="10">
        <v>0</v>
      </c>
      <c r="AP742" s="10">
        <v>0</v>
      </c>
      <c r="AQ742" s="10">
        <v>0</v>
      </c>
      <c r="AR742" s="10">
        <v>0</v>
      </c>
      <c r="AS742" s="10">
        <v>0</v>
      </c>
      <c r="AT742" s="10">
        <v>0</v>
      </c>
      <c r="AU742" s="10"/>
      <c r="AV742" s="10"/>
      <c r="AW742" s="10"/>
      <c r="AX742" s="10">
        <v>2024</v>
      </c>
      <c r="AY742" s="10" t="s">
        <v>5574</v>
      </c>
      <c r="AZ742" s="10" t="s">
        <v>4423</v>
      </c>
      <c r="BA742" s="10"/>
      <c r="BB742" s="10">
        <v>1</v>
      </c>
      <c r="BC742" s="10" t="s">
        <v>207</v>
      </c>
      <c r="BD742" s="10" t="s">
        <v>208</v>
      </c>
      <c r="BE742" s="10"/>
      <c r="BF742" s="10"/>
      <c r="BG742" s="10"/>
      <c r="BH742" s="10"/>
      <c r="BI742" s="10"/>
      <c r="BJ742" s="10"/>
      <c r="BK742" s="10"/>
      <c r="BL742" s="10"/>
      <c r="BM742" s="10"/>
      <c r="BN742" s="12" t="s">
        <v>5453</v>
      </c>
      <c r="BO742" s="12" t="s">
        <v>4473</v>
      </c>
      <c r="BP742" s="10"/>
      <c r="BQ742" s="10" t="s">
        <v>91</v>
      </c>
      <c r="BR742" s="10">
        <v>2024</v>
      </c>
      <c r="BS742" s="10" t="str">
        <f>+_xlfn.XLOOKUP(Tabla1[[#This Row],[COD_ACT]],'[1]VF (2)'!$B:$B,'[1]VF (2)'!$AGD:$AGD)</f>
        <v>101;205;203;204;507</v>
      </c>
      <c r="BT742" s="10" t="str">
        <f>+_xlfn.XLOOKUP(Tabla1[[#This Row],[COD_ACT]],'[1]VF (2)'!$B:$B,'[1]VF (2)'!$AGC:$AGC)</f>
        <v>202</v>
      </c>
      <c r="BU742" s="10" t="e">
        <f>+_xlfn.XLOOKUP(Tabla1[[#This Row],[COD_ACT]],'[2]COMPACTO PUNTO Y COMA'!$A:$A,'[2]COMPACTO PUNTO Y COMA'!$C:$C)</f>
        <v>#N/A</v>
      </c>
      <c r="BV742" s="10" t="e">
        <f>+_xlfn.XLOOKUP(Tabla1[[#This Row],[COD_ACT]],[3]Sheet1!$A:$A,[3]Sheet1!$B:$B)</f>
        <v>#N/A</v>
      </c>
      <c r="BW742" s="14">
        <v>102</v>
      </c>
      <c r="BX742" s="10" t="s">
        <v>5575</v>
      </c>
      <c r="BY742" s="10"/>
      <c r="BZ742" s="10"/>
      <c r="CA742" s="10"/>
      <c r="CB742" s="10"/>
      <c r="CC742" s="10"/>
      <c r="CD742" s="10"/>
      <c r="CE742" s="10"/>
      <c r="CF742" s="10"/>
      <c r="CG742" s="10"/>
    </row>
    <row r="743" spans="1:85">
      <c r="A743" s="11" t="s">
        <v>5576</v>
      </c>
      <c r="B743" s="10">
        <v>6529</v>
      </c>
      <c r="C743" s="11" t="s">
        <v>86</v>
      </c>
      <c r="D743" s="10" t="s">
        <v>5577</v>
      </c>
      <c r="E743" s="10" t="s">
        <v>5578</v>
      </c>
      <c r="F743" s="10" t="s">
        <v>514</v>
      </c>
      <c r="G743" s="10"/>
      <c r="H743" s="10"/>
      <c r="I743" s="10"/>
      <c r="J743" s="10"/>
      <c r="K743" s="12" t="s">
        <v>5579</v>
      </c>
      <c r="L743" s="10" t="s">
        <v>91</v>
      </c>
      <c r="M743" s="10" t="s">
        <v>92</v>
      </c>
      <c r="N743" s="10" t="s">
        <v>91</v>
      </c>
      <c r="O743" s="10" t="s">
        <v>16</v>
      </c>
      <c r="P743" s="10" t="s">
        <v>93</v>
      </c>
      <c r="Q743" s="10">
        <v>1</v>
      </c>
      <c r="R743" s="10">
        <v>0</v>
      </c>
      <c r="S743" s="10">
        <v>0</v>
      </c>
      <c r="T743" s="10">
        <v>0</v>
      </c>
      <c r="U743" s="10">
        <v>0</v>
      </c>
      <c r="V743" s="10">
        <v>0</v>
      </c>
      <c r="W743" s="10">
        <v>0</v>
      </c>
      <c r="X743" s="10" t="s">
        <v>112</v>
      </c>
      <c r="Y743" s="10"/>
      <c r="Z743" s="10" t="s">
        <v>571</v>
      </c>
      <c r="AA743" s="10">
        <v>2044</v>
      </c>
      <c r="AB743" s="10" t="s">
        <v>572</v>
      </c>
      <c r="AC743" s="10" t="s">
        <v>5580</v>
      </c>
      <c r="AD743" s="10">
        <v>2014</v>
      </c>
      <c r="AE743" s="10" t="s">
        <v>116</v>
      </c>
      <c r="AF743" s="10" t="s">
        <v>117</v>
      </c>
      <c r="AG743" s="10"/>
      <c r="AH743" s="10">
        <v>0</v>
      </c>
      <c r="AI743" s="10">
        <v>0</v>
      </c>
      <c r="AJ743" s="10">
        <v>0</v>
      </c>
      <c r="AK743" s="10">
        <v>0</v>
      </c>
      <c r="AL743" s="10">
        <v>0</v>
      </c>
      <c r="AM743" s="10">
        <v>0</v>
      </c>
      <c r="AN743" s="10">
        <v>1</v>
      </c>
      <c r="AO743" s="10">
        <v>0</v>
      </c>
      <c r="AP743" s="10">
        <v>0</v>
      </c>
      <c r="AQ743" s="10">
        <v>0</v>
      </c>
      <c r="AR743" s="10">
        <v>0</v>
      </c>
      <c r="AS743" s="10">
        <v>0</v>
      </c>
      <c r="AT743" s="10">
        <v>0</v>
      </c>
      <c r="AU743" s="10"/>
      <c r="AV743" s="10"/>
      <c r="AW743" s="10"/>
      <c r="AX743" s="10">
        <v>2024</v>
      </c>
      <c r="AY743" s="10" t="s">
        <v>5581</v>
      </c>
      <c r="AZ743" s="10" t="s">
        <v>4423</v>
      </c>
      <c r="BA743" s="10"/>
      <c r="BB743" s="10">
        <v>1</v>
      </c>
      <c r="BC743" s="10" t="s">
        <v>120</v>
      </c>
      <c r="BD743" s="10" t="s">
        <v>121</v>
      </c>
      <c r="BE743" s="10"/>
      <c r="BF743" s="10"/>
      <c r="BG743" s="10"/>
      <c r="BH743" s="10"/>
      <c r="BI743" s="10"/>
      <c r="BJ743" s="10"/>
      <c r="BK743" s="10"/>
      <c r="BL743" s="10"/>
      <c r="BM743" s="10"/>
      <c r="BN743" s="12" t="s">
        <v>5453</v>
      </c>
      <c r="BO743" s="12" t="s">
        <v>538</v>
      </c>
      <c r="BP743" s="10"/>
      <c r="BQ743" s="10" t="s">
        <v>91</v>
      </c>
      <c r="BR743" s="10">
        <v>2024</v>
      </c>
      <c r="BS743" s="10" t="str">
        <f>+_xlfn.XLOOKUP(Tabla1[[#This Row],[COD_ACT]],'[1]VF (2)'!$B:$B,'[1]VF (2)'!$AGD:$AGD)</f>
        <v>203;503</v>
      </c>
      <c r="BT743" s="10" t="str">
        <f>+_xlfn.XLOOKUP(Tabla1[[#This Row],[COD_ACT]],'[1]VF (2)'!$B:$B,'[1]VF (2)'!$AGC:$AGC)</f>
        <v>103</v>
      </c>
      <c r="BU743" s="10" t="e">
        <f>+_xlfn.XLOOKUP(Tabla1[[#This Row],[COD_ACT]],'[2]COMPACTO PUNTO Y COMA'!$A:$A,'[2]COMPACTO PUNTO Y COMA'!$C:$C)</f>
        <v>#N/A</v>
      </c>
      <c r="BV743" s="10" t="e">
        <f>+_xlfn.XLOOKUP(Tabla1[[#This Row],[COD_ACT]],[3]Sheet1!$A:$A,[3]Sheet1!$B:$B)</f>
        <v>#N/A</v>
      </c>
      <c r="BW743" s="14" t="s">
        <v>351</v>
      </c>
      <c r="BX743" s="10" t="s">
        <v>5582</v>
      </c>
      <c r="BY743" s="10"/>
      <c r="BZ743" s="10"/>
      <c r="CA743" s="10"/>
      <c r="CB743" s="10"/>
      <c r="CC743" s="10"/>
      <c r="CD743" s="10"/>
      <c r="CE743" s="10"/>
      <c r="CF743" s="10"/>
      <c r="CG743" s="10"/>
    </row>
    <row r="744" spans="1:85">
      <c r="A744" s="11" t="s">
        <v>5583</v>
      </c>
      <c r="B744" s="10">
        <v>5674</v>
      </c>
      <c r="C744" s="11" t="s">
        <v>86</v>
      </c>
      <c r="D744" s="10" t="s">
        <v>5584</v>
      </c>
      <c r="E744" s="10" t="s">
        <v>5585</v>
      </c>
      <c r="F744" s="10" t="s">
        <v>514</v>
      </c>
      <c r="G744" s="10"/>
      <c r="H744" s="10"/>
      <c r="I744" s="10"/>
      <c r="J744" s="10"/>
      <c r="K744" s="12" t="s">
        <v>5586</v>
      </c>
      <c r="L744" s="10" t="s">
        <v>91</v>
      </c>
      <c r="M744" s="10" t="s">
        <v>92</v>
      </c>
      <c r="N744" s="10" t="s">
        <v>91</v>
      </c>
      <c r="O744" s="10" t="s">
        <v>16</v>
      </c>
      <c r="P744" s="10" t="s">
        <v>93</v>
      </c>
      <c r="Q744" s="10">
        <v>1</v>
      </c>
      <c r="R744" s="10">
        <v>0</v>
      </c>
      <c r="S744" s="10">
        <v>0</v>
      </c>
      <c r="T744" s="10">
        <v>0</v>
      </c>
      <c r="U744" s="10">
        <v>0</v>
      </c>
      <c r="V744" s="10">
        <v>0</v>
      </c>
      <c r="W744" s="10">
        <v>0</v>
      </c>
      <c r="X744" s="10" t="s">
        <v>153</v>
      </c>
      <c r="Y744" s="10"/>
      <c r="Z744" s="10" t="s">
        <v>571</v>
      </c>
      <c r="AA744" s="10">
        <v>2044</v>
      </c>
      <c r="AB744" s="10" t="s">
        <v>572</v>
      </c>
      <c r="AC744" s="10" t="s">
        <v>5587</v>
      </c>
      <c r="AD744" s="10">
        <v>2014</v>
      </c>
      <c r="AE744" s="10" t="s">
        <v>116</v>
      </c>
      <c r="AF744" s="10" t="s">
        <v>117</v>
      </c>
      <c r="AG744" s="10"/>
      <c r="AH744" s="10">
        <v>0</v>
      </c>
      <c r="AI744" s="10">
        <v>0</v>
      </c>
      <c r="AJ744" s="10">
        <v>0</v>
      </c>
      <c r="AK744" s="10">
        <v>0</v>
      </c>
      <c r="AL744" s="10">
        <v>0</v>
      </c>
      <c r="AM744" s="10">
        <v>0</v>
      </c>
      <c r="AN744" s="10">
        <v>1</v>
      </c>
      <c r="AO744" s="10"/>
      <c r="AP744" s="10"/>
      <c r="AQ744" s="10"/>
      <c r="AR744" s="10"/>
      <c r="AS744" s="10"/>
      <c r="AT744" s="10"/>
      <c r="AU744" s="10"/>
      <c r="AV744" s="10"/>
      <c r="AW744" s="10"/>
      <c r="AX744" s="10">
        <v>2024</v>
      </c>
      <c r="AY744" s="10" t="s">
        <v>5588</v>
      </c>
      <c r="AZ744" s="10" t="s">
        <v>4423</v>
      </c>
      <c r="BA744" s="10"/>
      <c r="BB744" s="10">
        <v>1</v>
      </c>
      <c r="BC744" s="10" t="s">
        <v>1945</v>
      </c>
      <c r="BD744" s="10" t="s">
        <v>1946</v>
      </c>
      <c r="BE744" s="10"/>
      <c r="BF744" s="10"/>
      <c r="BG744" s="10"/>
      <c r="BH744" s="10"/>
      <c r="BI744" s="10"/>
      <c r="BJ744" s="10"/>
      <c r="BK744" s="10"/>
      <c r="BL744" s="10"/>
      <c r="BM744" s="10"/>
      <c r="BN744" s="12">
        <v>2024</v>
      </c>
      <c r="BO744" s="12">
        <v>2024</v>
      </c>
      <c r="BP744" s="10"/>
      <c r="BQ744" s="10" t="s">
        <v>91</v>
      </c>
      <c r="BR744" s="10">
        <v>2024</v>
      </c>
      <c r="BS744" s="10" t="str">
        <f>+_xlfn.XLOOKUP(Tabla1[[#This Row],[COD_ACT]],'[1]VF (2)'!$B:$B,'[1]VF (2)'!$AGD:$AGD)</f>
        <v>101;103;104;105;205;203;403;404;501;502;503;504;505;507</v>
      </c>
      <c r="BT744" s="10">
        <f>+_xlfn.XLOOKUP(Tabla1[[#This Row],[COD_ACT]],'[1]VF (2)'!$B:$B,'[1]VF (2)'!$AGC:$AGC)</f>
        <v>0</v>
      </c>
      <c r="BU744" s="10" t="e">
        <f>+_xlfn.XLOOKUP(Tabla1[[#This Row],[COD_ACT]],'[2]COMPACTO PUNTO Y COMA'!$A:$A,'[2]COMPACTO PUNTO Y COMA'!$C:$C)</f>
        <v>#N/A</v>
      </c>
      <c r="BV744" s="10" t="e">
        <f>+_xlfn.XLOOKUP(Tabla1[[#This Row],[COD_ACT]],[3]Sheet1!$A:$A,[3]Sheet1!$B:$B)</f>
        <v>#N/A</v>
      </c>
      <c r="BW744" s="14">
        <v>500</v>
      </c>
      <c r="BX744" s="10" t="s">
        <v>5589</v>
      </c>
      <c r="BY744" s="10"/>
      <c r="BZ744" s="10"/>
      <c r="CA744" s="10"/>
      <c r="CB744" s="10"/>
      <c r="CC744" s="10"/>
      <c r="CD744" s="10"/>
      <c r="CE744" s="10"/>
      <c r="CF744" s="10"/>
      <c r="CG744" s="10"/>
    </row>
    <row r="745" spans="1:85" hidden="1">
      <c r="A745" s="11" t="s">
        <v>5590</v>
      </c>
      <c r="B745" s="10">
        <v>5782</v>
      </c>
      <c r="C745" s="11" t="s">
        <v>86</v>
      </c>
      <c r="D745" s="10" t="s">
        <v>5591</v>
      </c>
      <c r="E745" s="10" t="s">
        <v>5592</v>
      </c>
      <c r="F745" s="10" t="s">
        <v>514</v>
      </c>
      <c r="G745" s="10"/>
      <c r="H745" s="10"/>
      <c r="I745" s="10"/>
      <c r="J745" s="10"/>
      <c r="K745" s="12" t="s">
        <v>5593</v>
      </c>
      <c r="L745" s="10" t="s">
        <v>91</v>
      </c>
      <c r="M745" s="10" t="s">
        <v>92</v>
      </c>
      <c r="N745" s="10" t="s">
        <v>91</v>
      </c>
      <c r="O745" s="10" t="s">
        <v>16</v>
      </c>
      <c r="P745" s="10" t="s">
        <v>93</v>
      </c>
      <c r="Q745" s="10">
        <v>1</v>
      </c>
      <c r="R745" s="10">
        <v>0</v>
      </c>
      <c r="S745" s="10">
        <v>0</v>
      </c>
      <c r="T745" s="10">
        <v>0</v>
      </c>
      <c r="U745" s="10">
        <v>0</v>
      </c>
      <c r="V745" s="10">
        <v>0</v>
      </c>
      <c r="W745" s="10">
        <v>0</v>
      </c>
      <c r="X745" s="10" t="s">
        <v>153</v>
      </c>
      <c r="Y745" s="10"/>
      <c r="Z745" s="10" t="s">
        <v>571</v>
      </c>
      <c r="AA745" s="10">
        <v>2044</v>
      </c>
      <c r="AB745" s="10" t="s">
        <v>572</v>
      </c>
      <c r="AC745" s="10" t="s">
        <v>5594</v>
      </c>
      <c r="AD745" s="10">
        <v>2014</v>
      </c>
      <c r="AE745" s="10" t="s">
        <v>116</v>
      </c>
      <c r="AF745" s="10" t="s">
        <v>117</v>
      </c>
      <c r="AG745" s="10"/>
      <c r="AH745" s="10">
        <v>0</v>
      </c>
      <c r="AI745" s="10">
        <v>0</v>
      </c>
      <c r="AJ745" s="10">
        <v>0</v>
      </c>
      <c r="AK745" s="10">
        <v>0</v>
      </c>
      <c r="AL745" s="10">
        <v>0</v>
      </c>
      <c r="AM745" s="10">
        <v>0</v>
      </c>
      <c r="AN745" s="10">
        <v>1</v>
      </c>
      <c r="AO745" s="10"/>
      <c r="AP745" s="10"/>
      <c r="AQ745" s="10"/>
      <c r="AR745" s="10"/>
      <c r="AS745" s="10"/>
      <c r="AT745" s="10"/>
      <c r="AU745" s="10"/>
      <c r="AV745" s="10"/>
      <c r="AW745" s="10"/>
      <c r="AX745" s="10">
        <v>2024</v>
      </c>
      <c r="AY745" s="10" t="s">
        <v>5595</v>
      </c>
      <c r="AZ745" s="10" t="s">
        <v>4423</v>
      </c>
      <c r="BA745" s="10"/>
      <c r="BB745" s="10">
        <v>1</v>
      </c>
      <c r="BC745" s="10" t="s">
        <v>207</v>
      </c>
      <c r="BD745" s="10" t="s">
        <v>208</v>
      </c>
      <c r="BE745" s="10"/>
      <c r="BF745" s="10"/>
      <c r="BG745" s="10"/>
      <c r="BH745" s="10"/>
      <c r="BI745" s="10"/>
      <c r="BJ745" s="10"/>
      <c r="BK745" s="10"/>
      <c r="BL745" s="10"/>
      <c r="BM745" s="10"/>
      <c r="BN745" s="12">
        <v>2024</v>
      </c>
      <c r="BO745" s="12">
        <v>2024</v>
      </c>
      <c r="BP745" s="10"/>
      <c r="BQ745" s="10" t="s">
        <v>91</v>
      </c>
      <c r="BR745" s="10">
        <v>2024</v>
      </c>
      <c r="BS745" s="10" t="str">
        <f>+_xlfn.XLOOKUP(Tabla1[[#This Row],[COD_ACT]],'[1]VF (2)'!$B:$B,'[1]VF (2)'!$AGD:$AGD)</f>
        <v>101;103;105;205;203;204;501;507</v>
      </c>
      <c r="BT745" s="10" t="str">
        <f>+_xlfn.XLOOKUP(Tabla1[[#This Row],[COD_ACT]],'[1]VF (2)'!$B:$B,'[1]VF (2)'!$AGC:$AGC)</f>
        <v>202</v>
      </c>
      <c r="BU745" s="10" t="e">
        <f>+_xlfn.XLOOKUP(Tabla1[[#This Row],[COD_ACT]],'[2]COMPACTO PUNTO Y COMA'!$A:$A,'[2]COMPACTO PUNTO Y COMA'!$C:$C)</f>
        <v>#N/A</v>
      </c>
      <c r="BV745" s="10" t="e">
        <f>+_xlfn.XLOOKUP(Tabla1[[#This Row],[COD_ACT]],[3]Sheet1!$A:$A,[3]Sheet1!$B:$B)</f>
        <v>#N/A</v>
      </c>
      <c r="BW745" s="14">
        <v>102</v>
      </c>
      <c r="BX745" s="10" t="s">
        <v>5596</v>
      </c>
      <c r="BY745" s="10"/>
      <c r="BZ745" s="10"/>
      <c r="CA745" s="10"/>
      <c r="CB745" s="10"/>
      <c r="CC745" s="10"/>
      <c r="CD745" s="10"/>
      <c r="CE745" s="10"/>
      <c r="CF745" s="10"/>
      <c r="CG745" s="10"/>
    </row>
    <row r="746" spans="1:85" hidden="1">
      <c r="A746" s="10" t="s">
        <v>5597</v>
      </c>
      <c r="B746" s="10">
        <v>20020</v>
      </c>
      <c r="C746" s="11" t="s">
        <v>86</v>
      </c>
      <c r="D746" s="10" t="s">
        <v>5598</v>
      </c>
      <c r="E746" s="10" t="s">
        <v>5599</v>
      </c>
      <c r="F746" s="10" t="s">
        <v>514</v>
      </c>
      <c r="G746" s="10"/>
      <c r="H746" s="10"/>
      <c r="I746" s="10"/>
      <c r="J746" s="10"/>
      <c r="K746" s="12" t="s">
        <v>5600</v>
      </c>
      <c r="L746" s="10" t="s">
        <v>91</v>
      </c>
      <c r="M746" s="10" t="s">
        <v>92</v>
      </c>
      <c r="N746" s="10" t="s">
        <v>91</v>
      </c>
      <c r="O746" s="10" t="s">
        <v>16</v>
      </c>
      <c r="P746" s="10" t="s">
        <v>93</v>
      </c>
      <c r="Q746" s="10">
        <v>1</v>
      </c>
      <c r="R746" s="10">
        <v>0</v>
      </c>
      <c r="S746" s="10">
        <v>0</v>
      </c>
      <c r="T746" s="10">
        <v>0</v>
      </c>
      <c r="U746" s="10">
        <v>0</v>
      </c>
      <c r="V746" s="10">
        <v>0</v>
      </c>
      <c r="W746" s="10">
        <v>0</v>
      </c>
      <c r="X746" s="10" t="s">
        <v>94</v>
      </c>
      <c r="Y746" s="10"/>
      <c r="Z746" s="10" t="s">
        <v>3574</v>
      </c>
      <c r="AA746" s="10">
        <v>2092</v>
      </c>
      <c r="AB746" s="10" t="s">
        <v>3575</v>
      </c>
      <c r="AC746" s="10" t="s">
        <v>5601</v>
      </c>
      <c r="AD746" s="10">
        <v>2044</v>
      </c>
      <c r="AE746" s="10" t="s">
        <v>571</v>
      </c>
      <c r="AF746" s="10" t="s">
        <v>572</v>
      </c>
      <c r="AG746" s="10"/>
      <c r="AH746" s="10">
        <v>0</v>
      </c>
      <c r="AI746" s="10">
        <v>0</v>
      </c>
      <c r="AJ746" s="10">
        <v>0</v>
      </c>
      <c r="AK746" s="10">
        <v>0</v>
      </c>
      <c r="AL746" s="10">
        <v>0</v>
      </c>
      <c r="AM746" s="10">
        <v>0</v>
      </c>
      <c r="AN746" s="10">
        <v>1</v>
      </c>
      <c r="AO746" s="10">
        <v>0</v>
      </c>
      <c r="AP746" s="10">
        <v>0</v>
      </c>
      <c r="AQ746" s="10">
        <v>0</v>
      </c>
      <c r="AR746" s="10">
        <v>0</v>
      </c>
      <c r="AS746" s="10">
        <v>0</v>
      </c>
      <c r="AT746" s="10">
        <v>0</v>
      </c>
      <c r="AU746" s="10"/>
      <c r="AV746" s="10"/>
      <c r="AW746" s="10"/>
      <c r="AX746" s="10">
        <v>2024</v>
      </c>
      <c r="AY746" s="10" t="s">
        <v>5602</v>
      </c>
      <c r="AZ746" s="10" t="s">
        <v>4423</v>
      </c>
      <c r="BA746" s="10"/>
      <c r="BB746" s="10">
        <v>1</v>
      </c>
      <c r="BC746" s="10" t="s">
        <v>347</v>
      </c>
      <c r="BD746" s="10" t="s">
        <v>348</v>
      </c>
      <c r="BE746" s="10"/>
      <c r="BF746" s="10"/>
      <c r="BG746" s="10"/>
      <c r="BH746" s="10"/>
      <c r="BI746" s="10"/>
      <c r="BJ746" s="10"/>
      <c r="BK746" s="10"/>
      <c r="BL746" s="10"/>
      <c r="BM746" s="10"/>
      <c r="BN746" s="12" t="s">
        <v>1691</v>
      </c>
      <c r="BO746" s="12" t="s">
        <v>2771</v>
      </c>
      <c r="BP746" s="10"/>
      <c r="BQ746" s="10" t="s">
        <v>91</v>
      </c>
      <c r="BR746" s="10">
        <v>2024</v>
      </c>
      <c r="BS746" s="10" t="str">
        <f>+_xlfn.XLOOKUP(Tabla1[[#This Row],[COD_ACT]],'[1]VF (2)'!$B:$B,'[1]VF (2)'!$AGD:$AGD)</f>
        <v>507</v>
      </c>
      <c r="BT746" s="10">
        <f>+_xlfn.XLOOKUP(Tabla1[[#This Row],[COD_ACT]],'[1]VF (2)'!$B:$B,'[1]VF (2)'!$AGC:$AGC)</f>
        <v>0</v>
      </c>
      <c r="BU746" s="10" t="e">
        <f>+_xlfn.XLOOKUP(Tabla1[[#This Row],[COD_ACT]],'[2]COMPACTO PUNTO Y COMA'!$A:$A,'[2]COMPACTO PUNTO Y COMA'!$C:$C)</f>
        <v>#N/A</v>
      </c>
      <c r="BV746" s="10" t="e">
        <f>+_xlfn.XLOOKUP(Tabla1[[#This Row],[COD_ACT]],[3]Sheet1!$A:$A,[3]Sheet1!$B:$B)</f>
        <v>#N/A</v>
      </c>
      <c r="BW746" s="14">
        <v>500</v>
      </c>
      <c r="BX746" s="10" t="s">
        <v>3300</v>
      </c>
      <c r="BY746" s="10"/>
      <c r="BZ746" s="10"/>
      <c r="CA746" s="10"/>
      <c r="CB746" s="10"/>
      <c r="CC746" s="10"/>
      <c r="CD746" s="10"/>
      <c r="CE746" s="10"/>
      <c r="CF746" s="10"/>
      <c r="CG746" s="10"/>
    </row>
    <row r="747" spans="1:85" hidden="1">
      <c r="A747" s="10" t="s">
        <v>5603</v>
      </c>
      <c r="B747" s="10">
        <v>8924</v>
      </c>
      <c r="C747" s="11" t="s">
        <v>86</v>
      </c>
      <c r="D747" s="10" t="s">
        <v>5604</v>
      </c>
      <c r="E747" s="10" t="s">
        <v>5605</v>
      </c>
      <c r="F747" s="10" t="s">
        <v>514</v>
      </c>
      <c r="G747" s="10"/>
      <c r="H747" s="10"/>
      <c r="I747" s="10"/>
      <c r="J747" s="10"/>
      <c r="K747" s="12" t="s">
        <v>5606</v>
      </c>
      <c r="L747" s="10" t="s">
        <v>91</v>
      </c>
      <c r="M747" s="10" t="s">
        <v>91</v>
      </c>
      <c r="N747" s="10" t="s">
        <v>92</v>
      </c>
      <c r="O747" s="10" t="s">
        <v>20</v>
      </c>
      <c r="P747" s="10" t="s">
        <v>807</v>
      </c>
      <c r="Q747" s="10">
        <v>0</v>
      </c>
      <c r="R747" s="10">
        <v>0</v>
      </c>
      <c r="S747" s="10">
        <v>0</v>
      </c>
      <c r="T747" s="10">
        <v>0</v>
      </c>
      <c r="U747" s="10">
        <v>1</v>
      </c>
      <c r="V747" s="10">
        <v>0</v>
      </c>
      <c r="W747" s="10">
        <v>0</v>
      </c>
      <c r="X747" s="10" t="s">
        <v>153</v>
      </c>
      <c r="Y747" s="10"/>
      <c r="Z747" s="10" t="s">
        <v>571</v>
      </c>
      <c r="AA747" s="10">
        <v>2044</v>
      </c>
      <c r="AB747" s="10" t="s">
        <v>572</v>
      </c>
      <c r="AC747" s="10" t="s">
        <v>5607</v>
      </c>
      <c r="AD747" s="10">
        <v>2014</v>
      </c>
      <c r="AE747" s="10" t="s">
        <v>116</v>
      </c>
      <c r="AF747" s="10" t="s">
        <v>117</v>
      </c>
      <c r="AG747" s="10"/>
      <c r="AH747" s="10">
        <v>0</v>
      </c>
      <c r="AI747" s="10">
        <v>0</v>
      </c>
      <c r="AJ747" s="10">
        <v>0</v>
      </c>
      <c r="AK747" s="10">
        <v>0</v>
      </c>
      <c r="AL747" s="10">
        <v>0</v>
      </c>
      <c r="AM747" s="10">
        <v>0</v>
      </c>
      <c r="AN747" s="10">
        <v>1</v>
      </c>
      <c r="AO747" s="10">
        <v>0</v>
      </c>
      <c r="AP747" s="10">
        <v>0</v>
      </c>
      <c r="AQ747" s="10">
        <v>0</v>
      </c>
      <c r="AR747" s="10">
        <v>0</v>
      </c>
      <c r="AS747" s="10">
        <v>0</v>
      </c>
      <c r="AT747" s="10">
        <v>0</v>
      </c>
      <c r="AU747" s="10"/>
      <c r="AV747" s="10"/>
      <c r="AW747" s="10"/>
      <c r="AX747" s="10">
        <v>2024</v>
      </c>
      <c r="AY747" s="10" t="s">
        <v>5608</v>
      </c>
      <c r="AZ747" s="10" t="s">
        <v>4423</v>
      </c>
      <c r="BA747" s="10"/>
      <c r="BB747" s="10">
        <v>1</v>
      </c>
      <c r="BC747" s="10" t="s">
        <v>207</v>
      </c>
      <c r="BD747" s="10" t="s">
        <v>208</v>
      </c>
      <c r="BE747" s="10"/>
      <c r="BF747" s="10"/>
      <c r="BG747" s="10"/>
      <c r="BH747" s="10"/>
      <c r="BI747" s="10"/>
      <c r="BJ747" s="10"/>
      <c r="BK747" s="10"/>
      <c r="BL747" s="10"/>
      <c r="BM747" s="10"/>
      <c r="BN747" s="12" t="s">
        <v>5609</v>
      </c>
      <c r="BO747" s="12" t="s">
        <v>4882</v>
      </c>
      <c r="BP747" s="10"/>
      <c r="BQ747" s="10" t="s">
        <v>91</v>
      </c>
      <c r="BR747" s="10">
        <v>2024</v>
      </c>
      <c r="BS747" s="10" t="str">
        <f>+_xlfn.XLOOKUP(Tabla1[[#This Row],[COD_ACT]],'[1]VF (2)'!$B:$B,'[1]VF (2)'!$AGD:$AGD)</f>
        <v>101;102;103;203;302;404;501;502;504;508</v>
      </c>
      <c r="BT747" s="10">
        <f>+_xlfn.XLOOKUP(Tabla1[[#This Row],[COD_ACT]],'[1]VF (2)'!$B:$B,'[1]VF (2)'!$AGC:$AGC)</f>
        <v>0</v>
      </c>
      <c r="BU747" s="10" t="e">
        <f>+_xlfn.XLOOKUP(Tabla1[[#This Row],[COD_ACT]],'[2]COMPACTO PUNTO Y COMA'!$A:$A,'[2]COMPACTO PUNTO Y COMA'!$C:$C)</f>
        <v>#N/A</v>
      </c>
      <c r="BV747" s="10" t="e">
        <f>+_xlfn.XLOOKUP(Tabla1[[#This Row],[COD_ACT]],[3]Sheet1!$A:$A,[3]Sheet1!$B:$B)</f>
        <v>#N/A</v>
      </c>
      <c r="BW747" s="14">
        <v>500</v>
      </c>
      <c r="BX747" s="10" t="s">
        <v>5610</v>
      </c>
      <c r="BY747" s="10"/>
      <c r="BZ747" s="10"/>
      <c r="CA747" s="10"/>
      <c r="CB747" s="10"/>
      <c r="CC747" s="10"/>
      <c r="CD747" s="10"/>
      <c r="CE747" s="10"/>
      <c r="CF747" s="10"/>
      <c r="CG747" s="10"/>
    </row>
    <row r="748" spans="1:85" hidden="1">
      <c r="A748" s="10" t="s">
        <v>5611</v>
      </c>
      <c r="B748" s="10">
        <v>23399</v>
      </c>
      <c r="C748" s="11" t="s">
        <v>86</v>
      </c>
      <c r="D748" s="10" t="s">
        <v>5612</v>
      </c>
      <c r="E748" s="10" t="s">
        <v>5613</v>
      </c>
      <c r="F748" s="10" t="s">
        <v>514</v>
      </c>
      <c r="G748" s="10"/>
      <c r="H748" s="10"/>
      <c r="I748" s="10"/>
      <c r="J748" s="10"/>
      <c r="K748" s="12" t="s">
        <v>5614</v>
      </c>
      <c r="L748" s="10" t="s">
        <v>91</v>
      </c>
      <c r="M748" s="10" t="s">
        <v>92</v>
      </c>
      <c r="N748" s="10" t="s">
        <v>91</v>
      </c>
      <c r="O748" s="10" t="s">
        <v>16</v>
      </c>
      <c r="P748" s="10" t="s">
        <v>93</v>
      </c>
      <c r="Q748" s="10">
        <v>1</v>
      </c>
      <c r="R748" s="10">
        <v>0</v>
      </c>
      <c r="S748" s="10">
        <v>0</v>
      </c>
      <c r="T748" s="10">
        <v>0</v>
      </c>
      <c r="U748" s="10">
        <v>0</v>
      </c>
      <c r="V748" s="10">
        <v>0</v>
      </c>
      <c r="W748" s="10">
        <v>0</v>
      </c>
      <c r="X748" s="10" t="s">
        <v>112</v>
      </c>
      <c r="Y748" s="10"/>
      <c r="Z748" s="10" t="s">
        <v>1208</v>
      </c>
      <c r="AA748" s="10">
        <v>2026</v>
      </c>
      <c r="AB748" s="10" t="s">
        <v>1209</v>
      </c>
      <c r="AC748" s="10" t="s">
        <v>4421</v>
      </c>
      <c r="AD748" s="10">
        <v>2014</v>
      </c>
      <c r="AE748" s="10" t="s">
        <v>116</v>
      </c>
      <c r="AF748" s="10" t="s">
        <v>117</v>
      </c>
      <c r="AG748" s="10"/>
      <c r="AH748" s="10">
        <v>0</v>
      </c>
      <c r="AI748" s="10">
        <v>0</v>
      </c>
      <c r="AJ748" s="10">
        <v>0</v>
      </c>
      <c r="AK748" s="10">
        <v>0</v>
      </c>
      <c r="AL748" s="10">
        <v>0</v>
      </c>
      <c r="AM748" s="10">
        <v>0</v>
      </c>
      <c r="AN748" s="10">
        <v>1</v>
      </c>
      <c r="AO748" s="10">
        <v>0</v>
      </c>
      <c r="AP748" s="10">
        <v>0</v>
      </c>
      <c r="AQ748" s="10">
        <v>0</v>
      </c>
      <c r="AR748" s="10">
        <v>0</v>
      </c>
      <c r="AS748" s="10">
        <v>0</v>
      </c>
      <c r="AT748" s="10">
        <v>0</v>
      </c>
      <c r="AU748" s="10"/>
      <c r="AV748" s="10"/>
      <c r="AW748" s="10"/>
      <c r="AX748" s="10">
        <v>2024</v>
      </c>
      <c r="AY748" s="10" t="s">
        <v>5615</v>
      </c>
      <c r="AZ748" s="10" t="s">
        <v>4423</v>
      </c>
      <c r="BA748" s="10"/>
      <c r="BB748" s="10">
        <v>1</v>
      </c>
      <c r="BC748" s="10" t="s">
        <v>787</v>
      </c>
      <c r="BD748" s="10" t="s">
        <v>788</v>
      </c>
      <c r="BE748" s="10"/>
      <c r="BF748" s="10"/>
      <c r="BG748" s="10"/>
      <c r="BH748" s="10"/>
      <c r="BI748" s="10"/>
      <c r="BJ748" s="10"/>
      <c r="BK748" s="10"/>
      <c r="BL748" s="10"/>
      <c r="BM748" s="10"/>
      <c r="BN748" s="12" t="s">
        <v>1691</v>
      </c>
      <c r="BO748" s="12" t="s">
        <v>3784</v>
      </c>
      <c r="BP748" s="10"/>
      <c r="BQ748" s="10" t="s">
        <v>91</v>
      </c>
      <c r="BR748" s="10">
        <v>2024</v>
      </c>
      <c r="BS748" s="10" t="str">
        <f>+_xlfn.XLOOKUP(Tabla1[[#This Row],[COD_ACT]],'[1]VF (2)'!$B:$B,'[1]VF (2)'!$AGD:$AGD)</f>
        <v>101;203;501;507</v>
      </c>
      <c r="BT748" s="10" t="str">
        <f>+_xlfn.XLOOKUP(Tabla1[[#This Row],[COD_ACT]],'[1]VF (2)'!$B:$B,'[1]VF (2)'!$AGC:$AGC)</f>
        <v>202</v>
      </c>
      <c r="BU748" s="10" t="e">
        <f>+_xlfn.XLOOKUP(Tabla1[[#This Row],[COD_ACT]],'[2]COMPACTO PUNTO Y COMA'!$A:$A,'[2]COMPACTO PUNTO Y COMA'!$C:$C)</f>
        <v>#N/A</v>
      </c>
      <c r="BV748" s="10" t="e">
        <f>+_xlfn.XLOOKUP(Tabla1[[#This Row],[COD_ACT]],[3]Sheet1!$A:$A,[3]Sheet1!$B:$B)</f>
        <v>#N/A</v>
      </c>
      <c r="BW748" s="14">
        <v>102</v>
      </c>
      <c r="BX748" s="10" t="s">
        <v>4519</v>
      </c>
      <c r="BY748" s="10"/>
      <c r="BZ748" s="10"/>
      <c r="CA748" s="10"/>
      <c r="CB748" s="10"/>
      <c r="CC748" s="10"/>
      <c r="CD748" s="10"/>
      <c r="CE748" s="10"/>
      <c r="CF748" s="10"/>
      <c r="CG748" s="10"/>
    </row>
    <row r="749" spans="1:85" hidden="1">
      <c r="A749" s="10" t="s">
        <v>5616</v>
      </c>
      <c r="B749" s="10">
        <v>19878</v>
      </c>
      <c r="C749" s="11" t="s">
        <v>86</v>
      </c>
      <c r="D749" s="10" t="s">
        <v>5617</v>
      </c>
      <c r="E749" s="10" t="s">
        <v>5618</v>
      </c>
      <c r="F749" s="10" t="s">
        <v>514</v>
      </c>
      <c r="G749" s="10"/>
      <c r="H749" s="10"/>
      <c r="I749" s="10"/>
      <c r="J749" s="10"/>
      <c r="K749" s="12" t="s">
        <v>5619</v>
      </c>
      <c r="L749" s="10" t="s">
        <v>91</v>
      </c>
      <c r="M749" s="10" t="s">
        <v>92</v>
      </c>
      <c r="N749" s="10" t="s">
        <v>91</v>
      </c>
      <c r="O749" s="10" t="s">
        <v>16</v>
      </c>
      <c r="P749" s="10" t="s">
        <v>93</v>
      </c>
      <c r="Q749" s="10">
        <v>1</v>
      </c>
      <c r="R749" s="10">
        <v>0</v>
      </c>
      <c r="S749" s="10">
        <v>0</v>
      </c>
      <c r="T749" s="10">
        <v>0</v>
      </c>
      <c r="U749" s="10">
        <v>0</v>
      </c>
      <c r="V749" s="10">
        <v>0</v>
      </c>
      <c r="W749" s="10">
        <v>0</v>
      </c>
      <c r="X749" s="10" t="s">
        <v>153</v>
      </c>
      <c r="Y749" s="10"/>
      <c r="Z749" s="10" t="s">
        <v>571</v>
      </c>
      <c r="AA749" s="10">
        <v>2044</v>
      </c>
      <c r="AB749" s="10" t="s">
        <v>572</v>
      </c>
      <c r="AC749" s="10" t="s">
        <v>5620</v>
      </c>
      <c r="AD749" s="10">
        <v>2014</v>
      </c>
      <c r="AE749" s="10" t="s">
        <v>116</v>
      </c>
      <c r="AF749" s="10" t="s">
        <v>117</v>
      </c>
      <c r="AG749" s="10"/>
      <c r="AH749" s="10">
        <v>0</v>
      </c>
      <c r="AI749" s="10">
        <v>0</v>
      </c>
      <c r="AJ749" s="10">
        <v>0</v>
      </c>
      <c r="AK749" s="10">
        <v>0</v>
      </c>
      <c r="AL749" s="10">
        <v>0</v>
      </c>
      <c r="AM749" s="10">
        <v>0</v>
      </c>
      <c r="AN749" s="10">
        <v>1</v>
      </c>
      <c r="AO749" s="10">
        <v>0</v>
      </c>
      <c r="AP749" s="10">
        <v>0</v>
      </c>
      <c r="AQ749" s="10">
        <v>0</v>
      </c>
      <c r="AR749" s="10">
        <v>0</v>
      </c>
      <c r="AS749" s="10">
        <v>0</v>
      </c>
      <c r="AT749" s="10">
        <v>0</v>
      </c>
      <c r="AU749" s="10"/>
      <c r="AV749" s="10"/>
      <c r="AW749" s="10"/>
      <c r="AX749" s="10">
        <v>2024</v>
      </c>
      <c r="AY749" s="21" t="s">
        <v>5621</v>
      </c>
      <c r="AZ749" s="10" t="s">
        <v>4423</v>
      </c>
      <c r="BA749" s="10"/>
      <c r="BB749" s="10">
        <v>1</v>
      </c>
      <c r="BC749" s="10" t="s">
        <v>207</v>
      </c>
      <c r="BD749" s="10" t="s">
        <v>208</v>
      </c>
      <c r="BE749" s="10"/>
      <c r="BF749" s="10"/>
      <c r="BG749" s="10"/>
      <c r="BH749" s="10"/>
      <c r="BI749" s="10"/>
      <c r="BJ749" s="10"/>
      <c r="BK749" s="10"/>
      <c r="BL749" s="10"/>
      <c r="BM749" s="10"/>
      <c r="BN749" s="12" t="s">
        <v>1691</v>
      </c>
      <c r="BO749" s="12" t="s">
        <v>1692</v>
      </c>
      <c r="BP749" s="10"/>
      <c r="BQ749" s="10" t="s">
        <v>91</v>
      </c>
      <c r="BR749" s="10">
        <v>2024</v>
      </c>
      <c r="BS749" s="10" t="str">
        <f>+_xlfn.XLOOKUP(Tabla1[[#This Row],[COD_ACT]],'[1]VF (2)'!$B:$B,'[1]VF (2)'!$AGD:$AGD)</f>
        <v>101;102;103;203;501;502;505;506;507;510</v>
      </c>
      <c r="BT749" s="10">
        <f>+_xlfn.XLOOKUP(Tabla1[[#This Row],[COD_ACT]],'[1]VF (2)'!$B:$B,'[1]VF (2)'!$AGC:$AGC)</f>
        <v>0</v>
      </c>
      <c r="BU749" s="10" t="e">
        <f>+_xlfn.XLOOKUP(Tabla1[[#This Row],[COD_ACT]],'[2]COMPACTO PUNTO Y COMA'!$A:$A,'[2]COMPACTO PUNTO Y COMA'!$C:$C)</f>
        <v>#N/A</v>
      </c>
      <c r="BV749" s="10" t="e">
        <f>+_xlfn.XLOOKUP(Tabla1[[#This Row],[COD_ACT]],[3]Sheet1!$A:$A,[3]Sheet1!$B:$B)</f>
        <v>#N/A</v>
      </c>
      <c r="BW749" s="14">
        <v>500</v>
      </c>
      <c r="BX749" s="10" t="s">
        <v>5622</v>
      </c>
      <c r="BY749" s="10"/>
      <c r="BZ749" s="10"/>
      <c r="CA749" s="10"/>
      <c r="CB749" s="10"/>
      <c r="CC749" s="10"/>
      <c r="CD749" s="10"/>
      <c r="CE749" s="10"/>
      <c r="CF749" s="10"/>
      <c r="CG749" s="10"/>
    </row>
    <row r="750" spans="1:85" hidden="1">
      <c r="A750" s="10" t="s">
        <v>5623</v>
      </c>
      <c r="B750" s="10">
        <v>23349</v>
      </c>
      <c r="C750" s="11" t="s">
        <v>86</v>
      </c>
      <c r="D750" s="10" t="s">
        <v>5624</v>
      </c>
      <c r="E750" s="10" t="s">
        <v>5625</v>
      </c>
      <c r="F750" s="10" t="s">
        <v>514</v>
      </c>
      <c r="G750" s="10"/>
      <c r="H750" s="10"/>
      <c r="I750" s="10"/>
      <c r="J750" s="10"/>
      <c r="K750" s="12" t="s">
        <v>5626</v>
      </c>
      <c r="L750" s="10" t="s">
        <v>91</v>
      </c>
      <c r="M750" s="10" t="s">
        <v>92</v>
      </c>
      <c r="N750" s="10" t="s">
        <v>91</v>
      </c>
      <c r="O750" s="10" t="s">
        <v>16</v>
      </c>
      <c r="P750" s="10" t="s">
        <v>93</v>
      </c>
      <c r="Q750" s="10">
        <v>1</v>
      </c>
      <c r="R750" s="10">
        <v>0</v>
      </c>
      <c r="S750" s="10">
        <v>0</v>
      </c>
      <c r="T750" s="10">
        <v>0</v>
      </c>
      <c r="U750" s="10">
        <v>0</v>
      </c>
      <c r="V750" s="10">
        <v>0</v>
      </c>
      <c r="W750" s="10">
        <v>0</v>
      </c>
      <c r="X750" s="10" t="s">
        <v>458</v>
      </c>
      <c r="Y750" s="10"/>
      <c r="Z750" s="10" t="s">
        <v>1237</v>
      </c>
      <c r="AA750" s="10">
        <v>2040</v>
      </c>
      <c r="AB750" s="10" t="s">
        <v>1238</v>
      </c>
      <c r="AC750" s="10" t="s">
        <v>5627</v>
      </c>
      <c r="AD750" s="10">
        <v>2014</v>
      </c>
      <c r="AE750" s="10" t="s">
        <v>116</v>
      </c>
      <c r="AF750" s="10" t="s">
        <v>117</v>
      </c>
      <c r="AG750" s="10"/>
      <c r="AH750" s="10">
        <v>0</v>
      </c>
      <c r="AI750" s="10">
        <v>0</v>
      </c>
      <c r="AJ750" s="10">
        <v>0</v>
      </c>
      <c r="AK750" s="10">
        <v>0</v>
      </c>
      <c r="AL750" s="10">
        <v>0</v>
      </c>
      <c r="AM750" s="10">
        <v>0</v>
      </c>
      <c r="AN750" s="10">
        <v>1</v>
      </c>
      <c r="AO750" s="10"/>
      <c r="AP750" s="10"/>
      <c r="AQ750" s="10"/>
      <c r="AR750" s="10"/>
      <c r="AS750" s="10"/>
      <c r="AT750" s="10"/>
      <c r="AU750" s="10"/>
      <c r="AV750" s="10"/>
      <c r="AW750" s="10"/>
      <c r="AX750" s="10">
        <v>2024</v>
      </c>
      <c r="AY750" s="10" t="s">
        <v>5628</v>
      </c>
      <c r="AZ750" s="10" t="s">
        <v>4423</v>
      </c>
      <c r="BA750" s="10"/>
      <c r="BB750" s="10">
        <v>1</v>
      </c>
      <c r="BC750" s="10" t="s">
        <v>2436</v>
      </c>
      <c r="BD750" s="10" t="s">
        <v>2437</v>
      </c>
      <c r="BE750" s="10"/>
      <c r="BF750" s="10"/>
      <c r="BG750" s="10"/>
      <c r="BH750" s="10"/>
      <c r="BI750" s="10"/>
      <c r="BJ750" s="10"/>
      <c r="BK750" s="10"/>
      <c r="BL750" s="10"/>
      <c r="BM750" s="10"/>
      <c r="BN750" s="12">
        <v>2024</v>
      </c>
      <c r="BO750" s="12">
        <v>2024</v>
      </c>
      <c r="BP750" s="10"/>
      <c r="BQ750" s="10" t="s">
        <v>91</v>
      </c>
      <c r="BR750" s="10">
        <v>2024</v>
      </c>
      <c r="BS750" s="10" t="str">
        <f>+_xlfn.XLOOKUP(Tabla1[[#This Row],[COD_ACT]],'[1]VF (2)'!$B:$B,'[1]VF (2)'!$AGD:$AGD)</f>
        <v>103;202;203;204;509</v>
      </c>
      <c r="BT750" s="10" t="str">
        <f>+_xlfn.XLOOKUP(Tabla1[[#This Row],[COD_ACT]],'[1]VF (2)'!$B:$B,'[1]VF (2)'!$AGC:$AGC)</f>
        <v>202</v>
      </c>
      <c r="BU750" s="10" t="e">
        <f>+_xlfn.XLOOKUP(Tabla1[[#This Row],[COD_ACT]],'[2]COMPACTO PUNTO Y COMA'!$A:$A,'[2]COMPACTO PUNTO Y COMA'!$C:$C)</f>
        <v>#N/A</v>
      </c>
      <c r="BV750" s="10" t="e">
        <f>+_xlfn.XLOOKUP(Tabla1[[#This Row],[COD_ACT]],[3]Sheet1!$A:$A,[3]Sheet1!$B:$B)</f>
        <v>#N/A</v>
      </c>
      <c r="BW750" s="14">
        <v>102</v>
      </c>
      <c r="BX750" s="10" t="s">
        <v>5629</v>
      </c>
      <c r="BY750" s="10"/>
      <c r="BZ750" s="10"/>
      <c r="CA750" s="10"/>
      <c r="CB750" s="10"/>
      <c r="CC750" s="10"/>
      <c r="CD750" s="10"/>
      <c r="CE750" s="10"/>
      <c r="CF750" s="10"/>
      <c r="CG750" s="10"/>
    </row>
    <row r="751" spans="1:85" hidden="1">
      <c r="A751" s="10" t="s">
        <v>5630</v>
      </c>
      <c r="B751" s="10">
        <v>22620</v>
      </c>
      <c r="C751" s="11" t="s">
        <v>86</v>
      </c>
      <c r="D751" s="10" t="s">
        <v>5631</v>
      </c>
      <c r="E751" s="10" t="s">
        <v>5632</v>
      </c>
      <c r="F751" s="10" t="s">
        <v>514</v>
      </c>
      <c r="G751" s="10"/>
      <c r="H751" s="10"/>
      <c r="I751" s="10"/>
      <c r="J751" s="10"/>
      <c r="K751" s="12" t="s">
        <v>5633</v>
      </c>
      <c r="L751" s="10" t="s">
        <v>91</v>
      </c>
      <c r="M751" s="10" t="s">
        <v>92</v>
      </c>
      <c r="N751" s="10" t="s">
        <v>91</v>
      </c>
      <c r="O751" s="10" t="s">
        <v>16</v>
      </c>
      <c r="P751" s="10" t="s">
        <v>93</v>
      </c>
      <c r="Q751" s="10">
        <v>1</v>
      </c>
      <c r="R751" s="10">
        <v>0</v>
      </c>
      <c r="S751" s="10">
        <v>0</v>
      </c>
      <c r="T751" s="10">
        <v>0</v>
      </c>
      <c r="U751" s="10">
        <v>0</v>
      </c>
      <c r="V751" s="10">
        <v>0</v>
      </c>
      <c r="W751" s="10">
        <v>0</v>
      </c>
      <c r="X751" s="10" t="s">
        <v>458</v>
      </c>
      <c r="Y751" s="10"/>
      <c r="Z751" s="10" t="s">
        <v>1237</v>
      </c>
      <c r="AA751" s="10">
        <v>2040</v>
      </c>
      <c r="AB751" s="10" t="s">
        <v>1238</v>
      </c>
      <c r="AC751" s="10" t="s">
        <v>5634</v>
      </c>
      <c r="AD751" s="10">
        <v>2014</v>
      </c>
      <c r="AE751" s="10" t="s">
        <v>116</v>
      </c>
      <c r="AF751" s="10" t="s">
        <v>117</v>
      </c>
      <c r="AG751" s="10"/>
      <c r="AH751" s="10">
        <v>0</v>
      </c>
      <c r="AI751" s="10">
        <v>0</v>
      </c>
      <c r="AJ751" s="10">
        <v>0</v>
      </c>
      <c r="AK751" s="10">
        <v>0</v>
      </c>
      <c r="AL751" s="10">
        <v>0</v>
      </c>
      <c r="AM751" s="10">
        <v>0</v>
      </c>
      <c r="AN751" s="10">
        <v>1</v>
      </c>
      <c r="AO751" s="10">
        <v>0</v>
      </c>
      <c r="AP751" s="10">
        <v>0</v>
      </c>
      <c r="AQ751" s="10">
        <v>0</v>
      </c>
      <c r="AR751" s="10">
        <v>0</v>
      </c>
      <c r="AS751" s="10">
        <v>0</v>
      </c>
      <c r="AT751" s="10">
        <v>0</v>
      </c>
      <c r="AU751" s="10"/>
      <c r="AV751" s="10"/>
      <c r="AW751" s="10"/>
      <c r="AX751" s="10">
        <v>2024</v>
      </c>
      <c r="AY751" s="10" t="s">
        <v>5635</v>
      </c>
      <c r="AZ751" s="10" t="s">
        <v>4423</v>
      </c>
      <c r="BA751" s="10"/>
      <c r="BB751" s="10">
        <v>1</v>
      </c>
      <c r="BC751" s="10" t="s">
        <v>818</v>
      </c>
      <c r="BD751" s="10" t="s">
        <v>819</v>
      </c>
      <c r="BE751" s="10"/>
      <c r="BF751" s="10"/>
      <c r="BG751" s="10"/>
      <c r="BH751" s="10"/>
      <c r="BI751" s="10"/>
      <c r="BJ751" s="10"/>
      <c r="BK751" s="10"/>
      <c r="BL751" s="10"/>
      <c r="BM751" s="10"/>
      <c r="BN751" s="12" t="s">
        <v>586</v>
      </c>
      <c r="BO751" s="12" t="s">
        <v>2411</v>
      </c>
      <c r="BP751" s="10"/>
      <c r="BQ751" s="10" t="s">
        <v>91</v>
      </c>
      <c r="BR751" s="10">
        <v>2024</v>
      </c>
      <c r="BS751" s="10" t="str">
        <f>+_xlfn.XLOOKUP(Tabla1[[#This Row],[COD_ACT]],'[1]VF (2)'!$B:$B,'[1]VF (2)'!$AGD:$AGD)</f>
        <v>101;102;103;502;507</v>
      </c>
      <c r="BT751" s="10" t="str">
        <f>+_xlfn.XLOOKUP(Tabla1[[#This Row],[COD_ACT]],'[1]VF (2)'!$B:$B,'[1]VF (2)'!$AGC:$AGC)</f>
        <v>101</v>
      </c>
      <c r="BU751" s="10" t="e">
        <f>+_xlfn.XLOOKUP(Tabla1[[#This Row],[COD_ACT]],'[2]COMPACTO PUNTO Y COMA'!$A:$A,'[2]COMPACTO PUNTO Y COMA'!$C:$C)</f>
        <v>#N/A</v>
      </c>
      <c r="BV751" s="10" t="e">
        <f>+_xlfn.XLOOKUP(Tabla1[[#This Row],[COD_ACT]],[3]Sheet1!$A:$A,[3]Sheet1!$B:$B)</f>
        <v>#N/A</v>
      </c>
      <c r="BW751" s="14" t="s">
        <v>756</v>
      </c>
      <c r="BX751" s="10" t="s">
        <v>5636</v>
      </c>
      <c r="BY751" s="10"/>
      <c r="BZ751" s="10"/>
      <c r="CA751" s="10"/>
      <c r="CB751" s="10"/>
      <c r="CC751" s="10"/>
      <c r="CD751" s="10"/>
      <c r="CE751" s="10"/>
      <c r="CF751" s="10"/>
      <c r="CG751" s="10"/>
    </row>
    <row r="752" spans="1:85" hidden="1">
      <c r="A752" s="10" t="s">
        <v>5637</v>
      </c>
      <c r="B752" s="10">
        <v>23229</v>
      </c>
      <c r="C752" s="11" t="s">
        <v>86</v>
      </c>
      <c r="D752" s="10" t="s">
        <v>2431</v>
      </c>
      <c r="E752" s="10" t="s">
        <v>2432</v>
      </c>
      <c r="F752" s="10" t="s">
        <v>514</v>
      </c>
      <c r="G752" s="10"/>
      <c r="H752" s="10"/>
      <c r="I752" s="10"/>
      <c r="J752" s="10"/>
      <c r="K752" s="12" t="s">
        <v>5638</v>
      </c>
      <c r="L752" s="10" t="s">
        <v>91</v>
      </c>
      <c r="M752" s="10" t="s">
        <v>92</v>
      </c>
      <c r="N752" s="10" t="s">
        <v>91</v>
      </c>
      <c r="O752" s="10" t="s">
        <v>16</v>
      </c>
      <c r="P752" s="10" t="s">
        <v>93</v>
      </c>
      <c r="Q752" s="10">
        <v>1</v>
      </c>
      <c r="R752" s="10">
        <v>0</v>
      </c>
      <c r="S752" s="10">
        <v>0</v>
      </c>
      <c r="T752" s="10">
        <v>0</v>
      </c>
      <c r="U752" s="10">
        <v>0</v>
      </c>
      <c r="V752" s="10">
        <v>0</v>
      </c>
      <c r="W752" s="10">
        <v>0</v>
      </c>
      <c r="X752" s="10" t="s">
        <v>153</v>
      </c>
      <c r="Y752" s="10"/>
      <c r="Z752" s="10" t="s">
        <v>113</v>
      </c>
      <c r="AA752" s="10">
        <v>2030</v>
      </c>
      <c r="AB752" s="10" t="s">
        <v>114</v>
      </c>
      <c r="AC752" s="10" t="s">
        <v>5639</v>
      </c>
      <c r="AD752" s="10">
        <v>2014</v>
      </c>
      <c r="AE752" s="10" t="s">
        <v>116</v>
      </c>
      <c r="AF752" s="10" t="s">
        <v>117</v>
      </c>
      <c r="AG752" s="10"/>
      <c r="AH752" s="10">
        <v>0</v>
      </c>
      <c r="AI752" s="10">
        <v>0</v>
      </c>
      <c r="AJ752" s="10">
        <v>0</v>
      </c>
      <c r="AK752" s="10">
        <v>0</v>
      </c>
      <c r="AL752" s="10">
        <v>0</v>
      </c>
      <c r="AM752" s="10">
        <v>0</v>
      </c>
      <c r="AN752" s="10">
        <v>1</v>
      </c>
      <c r="AO752" s="10">
        <v>0</v>
      </c>
      <c r="AP752" s="10">
        <v>0</v>
      </c>
      <c r="AQ752" s="10">
        <v>0</v>
      </c>
      <c r="AR752" s="10">
        <v>0</v>
      </c>
      <c r="AS752" s="10">
        <v>0</v>
      </c>
      <c r="AT752" s="10">
        <v>0</v>
      </c>
      <c r="AU752" s="10"/>
      <c r="AV752" s="10"/>
      <c r="AW752" s="10"/>
      <c r="AX752" s="10">
        <v>2024</v>
      </c>
      <c r="AY752" s="10" t="s">
        <v>5640</v>
      </c>
      <c r="AZ752" s="10" t="s">
        <v>4423</v>
      </c>
      <c r="BA752" s="10"/>
      <c r="BB752" s="10">
        <v>1</v>
      </c>
      <c r="BC752" s="10" t="s">
        <v>854</v>
      </c>
      <c r="BD752" s="10" t="s">
        <v>855</v>
      </c>
      <c r="BE752" s="10"/>
      <c r="BF752" s="10"/>
      <c r="BG752" s="10"/>
      <c r="BH752" s="10"/>
      <c r="BI752" s="10"/>
      <c r="BJ752" s="10"/>
      <c r="BK752" s="10"/>
      <c r="BL752" s="10"/>
      <c r="BM752" s="10"/>
      <c r="BN752" s="12" t="s">
        <v>1691</v>
      </c>
      <c r="BO752" s="12" t="s">
        <v>2428</v>
      </c>
      <c r="BP752" s="10"/>
      <c r="BQ752" s="10" t="s">
        <v>91</v>
      </c>
      <c r="BR752" s="10">
        <v>2024</v>
      </c>
      <c r="BS752" s="10" t="str">
        <f>+_xlfn.XLOOKUP(Tabla1[[#This Row],[COD_ACT]],'[1]VF (2)'!$B:$B,'[1]VF (2)'!$AGD:$AGD)</f>
        <v>104;203;204;403;404;505</v>
      </c>
      <c r="BT752" s="10" t="str">
        <f>+_xlfn.XLOOKUP(Tabla1[[#This Row],[COD_ACT]],'[1]VF (2)'!$B:$B,'[1]VF (2)'!$AGC:$AGC)</f>
        <v>103</v>
      </c>
      <c r="BU752" s="10" t="e">
        <f>+_xlfn.XLOOKUP(Tabla1[[#This Row],[COD_ACT]],'[2]COMPACTO PUNTO Y COMA'!$A:$A,'[2]COMPACTO PUNTO Y COMA'!$C:$C)</f>
        <v>#N/A</v>
      </c>
      <c r="BV752" s="10" t="e">
        <f>+_xlfn.XLOOKUP(Tabla1[[#This Row],[COD_ACT]],[3]Sheet1!$A:$A,[3]Sheet1!$B:$B)</f>
        <v>#N/A</v>
      </c>
      <c r="BW752" s="14" t="s">
        <v>351</v>
      </c>
      <c r="BX752" s="10" t="s">
        <v>5641</v>
      </c>
      <c r="BY752" s="10"/>
      <c r="BZ752" s="10"/>
      <c r="CA752" s="10"/>
      <c r="CB752" s="10"/>
      <c r="CC752" s="10"/>
      <c r="CD752" s="10"/>
      <c r="CE752" s="10"/>
      <c r="CF752" s="10"/>
      <c r="CG752" s="10"/>
    </row>
    <row r="753" spans="1:85" hidden="1">
      <c r="A753" s="10" t="s">
        <v>5642</v>
      </c>
      <c r="B753" s="10">
        <v>6720</v>
      </c>
      <c r="C753" s="11" t="s">
        <v>86</v>
      </c>
      <c r="D753" s="10" t="s">
        <v>5643</v>
      </c>
      <c r="E753" s="10" t="s">
        <v>5644</v>
      </c>
      <c r="F753" s="10" t="s">
        <v>514</v>
      </c>
      <c r="G753" s="10"/>
      <c r="H753" s="10"/>
      <c r="I753" s="10"/>
      <c r="J753" s="10"/>
      <c r="K753" s="12" t="s">
        <v>5168</v>
      </c>
      <c r="L753" s="10" t="s">
        <v>91</v>
      </c>
      <c r="M753" s="10" t="s">
        <v>92</v>
      </c>
      <c r="N753" s="10" t="s">
        <v>91</v>
      </c>
      <c r="O753" s="10" t="s">
        <v>16</v>
      </c>
      <c r="P753" s="10" t="s">
        <v>93</v>
      </c>
      <c r="Q753" s="10">
        <v>1</v>
      </c>
      <c r="R753" s="10">
        <v>0</v>
      </c>
      <c r="S753" s="10">
        <v>0</v>
      </c>
      <c r="T753" s="10">
        <v>0</v>
      </c>
      <c r="U753" s="10">
        <v>0</v>
      </c>
      <c r="V753" s="10">
        <v>0</v>
      </c>
      <c r="W753" s="10">
        <v>0</v>
      </c>
      <c r="X753" s="10" t="s">
        <v>94</v>
      </c>
      <c r="Y753" s="10"/>
      <c r="Z753" s="10" t="s">
        <v>571</v>
      </c>
      <c r="AA753" s="10">
        <v>2044</v>
      </c>
      <c r="AB753" s="10" t="s">
        <v>572</v>
      </c>
      <c r="AC753" s="10" t="s">
        <v>5643</v>
      </c>
      <c r="AD753" s="10">
        <v>2014</v>
      </c>
      <c r="AE753" s="10" t="s">
        <v>116</v>
      </c>
      <c r="AF753" s="10" t="s">
        <v>117</v>
      </c>
      <c r="AG753" s="10"/>
      <c r="AH753" s="10">
        <v>0</v>
      </c>
      <c r="AI753" s="10">
        <v>0</v>
      </c>
      <c r="AJ753" s="10">
        <v>0</v>
      </c>
      <c r="AK753" s="10">
        <v>0</v>
      </c>
      <c r="AL753" s="10">
        <v>0</v>
      </c>
      <c r="AM753" s="10">
        <v>0</v>
      </c>
      <c r="AN753" s="10">
        <v>1</v>
      </c>
      <c r="AO753" s="10">
        <v>0</v>
      </c>
      <c r="AP753" s="10">
        <v>0</v>
      </c>
      <c r="AQ753" s="10">
        <v>0</v>
      </c>
      <c r="AR753" s="10">
        <v>0</v>
      </c>
      <c r="AS753" s="10">
        <v>0</v>
      </c>
      <c r="AT753" s="10">
        <v>0</v>
      </c>
      <c r="AU753" s="10"/>
      <c r="AV753" s="10"/>
      <c r="AW753" s="10"/>
      <c r="AX753" s="10">
        <v>2024</v>
      </c>
      <c r="AY753" s="10" t="s">
        <v>5645</v>
      </c>
      <c r="AZ753" s="10" t="s">
        <v>4423</v>
      </c>
      <c r="BA753" s="10"/>
      <c r="BB753" s="10">
        <v>1</v>
      </c>
      <c r="BC753" s="10" t="s">
        <v>900</v>
      </c>
      <c r="BD753" s="10" t="s">
        <v>901</v>
      </c>
      <c r="BE753" s="10"/>
      <c r="BF753" s="10"/>
      <c r="BG753" s="10"/>
      <c r="BH753" s="10"/>
      <c r="BI753" s="10"/>
      <c r="BJ753" s="10"/>
      <c r="BK753" s="10"/>
      <c r="BL753" s="10"/>
      <c r="BM753" s="10"/>
      <c r="BN753" s="12" t="s">
        <v>4914</v>
      </c>
      <c r="BO753" s="12" t="s">
        <v>5646</v>
      </c>
      <c r="BP753" s="10"/>
      <c r="BQ753" s="10" t="s">
        <v>91</v>
      </c>
      <c r="BR753" s="10">
        <v>2024</v>
      </c>
      <c r="BS753" s="10" t="str">
        <f>+_xlfn.XLOOKUP(Tabla1[[#This Row],[COD_ACT]],'[1]VF (2)'!$B:$B,'[1]VF (2)'!$AGD:$AGD)</f>
        <v>101;104;105;202;205;203;204;404;501;507</v>
      </c>
      <c r="BT753" s="10" t="str">
        <f>+_xlfn.XLOOKUP(Tabla1[[#This Row],[COD_ACT]],'[1]VF (2)'!$B:$B,'[1]VF (2)'!$AGC:$AGC)</f>
        <v>102</v>
      </c>
      <c r="BU753" s="10" t="e">
        <f>+_xlfn.XLOOKUP(Tabla1[[#This Row],[COD_ACT]],'[2]COMPACTO PUNTO Y COMA'!$A:$A,'[2]COMPACTO PUNTO Y COMA'!$C:$C)</f>
        <v>#N/A</v>
      </c>
      <c r="BV753" s="10" t="e">
        <f>+_xlfn.XLOOKUP(Tabla1[[#This Row],[COD_ACT]],[3]Sheet1!$A:$A,[3]Sheet1!$B:$B)</f>
        <v>#N/A</v>
      </c>
      <c r="BW753" s="14" t="s">
        <v>107</v>
      </c>
      <c r="BX753" s="10" t="s">
        <v>5647</v>
      </c>
      <c r="BY753" s="10"/>
      <c r="BZ753" s="10"/>
      <c r="CA753" s="10"/>
      <c r="CB753" s="10"/>
      <c r="CC753" s="10"/>
      <c r="CD753" s="10"/>
      <c r="CE753" s="10"/>
      <c r="CF753" s="10"/>
      <c r="CG753" s="10"/>
    </row>
    <row r="754" spans="1:85" hidden="1">
      <c r="A754" s="10" t="s">
        <v>5648</v>
      </c>
      <c r="B754" s="10">
        <v>34049</v>
      </c>
      <c r="C754" s="11" t="s">
        <v>86</v>
      </c>
      <c r="D754" s="10" t="s">
        <v>5649</v>
      </c>
      <c r="E754" s="10" t="s">
        <v>5650</v>
      </c>
      <c r="F754" s="10" t="s">
        <v>514</v>
      </c>
      <c r="G754" s="11"/>
      <c r="H754" s="10"/>
      <c r="I754" s="10"/>
      <c r="J754" s="10"/>
      <c r="K754" s="12" t="s">
        <v>4547</v>
      </c>
      <c r="L754" s="10" t="s">
        <v>91</v>
      </c>
      <c r="M754" s="10" t="s">
        <v>92</v>
      </c>
      <c r="N754" s="10" t="s">
        <v>91</v>
      </c>
      <c r="O754" s="10" t="s">
        <v>16</v>
      </c>
      <c r="P754" s="10" t="s">
        <v>93</v>
      </c>
      <c r="Q754" s="10">
        <v>1</v>
      </c>
      <c r="R754" s="10">
        <v>0</v>
      </c>
      <c r="S754" s="10">
        <v>0</v>
      </c>
      <c r="T754" s="10">
        <v>0</v>
      </c>
      <c r="U754" s="10">
        <v>0</v>
      </c>
      <c r="V754" s="10">
        <v>0</v>
      </c>
      <c r="W754" s="10">
        <v>0</v>
      </c>
      <c r="X754" s="10" t="s">
        <v>112</v>
      </c>
      <c r="Y754" s="10"/>
      <c r="Z754" s="10" t="s">
        <v>762</v>
      </c>
      <c r="AA754" s="10">
        <v>2087</v>
      </c>
      <c r="AB754" s="10" t="s">
        <v>763</v>
      </c>
      <c r="AC754" s="10" t="s">
        <v>5649</v>
      </c>
      <c r="AD754" s="10">
        <v>2014</v>
      </c>
      <c r="AE754" s="10" t="s">
        <v>116</v>
      </c>
      <c r="AF754" s="10" t="s">
        <v>117</v>
      </c>
      <c r="AG754" s="10"/>
      <c r="AH754" s="10">
        <v>0</v>
      </c>
      <c r="AI754" s="10">
        <v>0</v>
      </c>
      <c r="AJ754" s="10">
        <v>0</v>
      </c>
      <c r="AK754" s="10">
        <v>0</v>
      </c>
      <c r="AL754" s="10">
        <v>0</v>
      </c>
      <c r="AM754" s="10">
        <v>0</v>
      </c>
      <c r="AN754" s="10">
        <v>1</v>
      </c>
      <c r="AO754" s="10">
        <v>0</v>
      </c>
      <c r="AP754" s="10">
        <v>0</v>
      </c>
      <c r="AQ754" s="10">
        <v>0</v>
      </c>
      <c r="AR754" s="10">
        <v>0</v>
      </c>
      <c r="AS754" s="10">
        <v>0</v>
      </c>
      <c r="AT754" s="10">
        <v>0</v>
      </c>
      <c r="AU754" s="13" t="s">
        <v>4548</v>
      </c>
      <c r="AV754" s="10"/>
      <c r="AW754" s="10"/>
      <c r="AX754" s="10">
        <v>2024</v>
      </c>
      <c r="AY754" s="10" t="s">
        <v>5651</v>
      </c>
      <c r="AZ754" s="10" t="s">
        <v>4423</v>
      </c>
      <c r="BA754" s="10"/>
      <c r="BB754" s="10">
        <v>1</v>
      </c>
      <c r="BC754" s="10" t="s">
        <v>1681</v>
      </c>
      <c r="BD754" s="10" t="s">
        <v>1682</v>
      </c>
      <c r="BE754" s="10"/>
      <c r="BF754" s="10"/>
      <c r="BG754" s="10"/>
      <c r="BH754" s="10"/>
      <c r="BI754" s="10"/>
      <c r="BJ754" s="10"/>
      <c r="BK754" s="10"/>
      <c r="BL754" s="10"/>
      <c r="BM754" s="10"/>
      <c r="BN754" s="12" t="s">
        <v>1691</v>
      </c>
      <c r="BO754" s="12" t="s">
        <v>1692</v>
      </c>
      <c r="BP754" s="10"/>
      <c r="BQ754" s="10" t="s">
        <v>91</v>
      </c>
      <c r="BR754" s="10">
        <v>2024</v>
      </c>
      <c r="BS754" s="10" t="str">
        <f>+_xlfn.XLOOKUP(Tabla1[[#This Row],[COD_ACT]],'[1]VF (2)'!$B:$B,'[1]VF (2)'!$AGD:$AGD)</f>
        <v>501</v>
      </c>
      <c r="BT754" s="10">
        <f>+_xlfn.XLOOKUP(Tabla1[[#This Row],[COD_ACT]],'[1]VF (2)'!$B:$B,'[1]VF (2)'!$AGC:$AGC)</f>
        <v>0</v>
      </c>
      <c r="BU754" s="10" t="e">
        <f>+_xlfn.XLOOKUP(Tabla1[[#This Row],[COD_ACT]],'[2]COMPACTO PUNTO Y COMA'!$A:$A,'[2]COMPACTO PUNTO Y COMA'!$C:$C)</f>
        <v>#N/A</v>
      </c>
      <c r="BV754" s="10" t="e">
        <f>+_xlfn.XLOOKUP(Tabla1[[#This Row],[COD_ACT]],[3]Sheet1!$A:$A,[3]Sheet1!$B:$B)</f>
        <v>#N/A</v>
      </c>
      <c r="BW754" s="14">
        <v>500</v>
      </c>
      <c r="BX754" s="10" t="s">
        <v>4861</v>
      </c>
      <c r="BY754" s="10"/>
      <c r="BZ754" s="10"/>
      <c r="CA754" s="10"/>
      <c r="CB754" s="10"/>
      <c r="CC754" s="10"/>
      <c r="CD754" s="10"/>
      <c r="CE754" s="10"/>
      <c r="CF754" s="10"/>
      <c r="CG754" s="10"/>
    </row>
    <row r="755" spans="1:85" hidden="1">
      <c r="A755" s="10" t="s">
        <v>5652</v>
      </c>
      <c r="B755" s="10">
        <v>19384</v>
      </c>
      <c r="C755" s="11" t="s">
        <v>86</v>
      </c>
      <c r="D755" s="10" t="s">
        <v>5653</v>
      </c>
      <c r="E755" s="10" t="s">
        <v>5654</v>
      </c>
      <c r="F755" s="10" t="s">
        <v>514</v>
      </c>
      <c r="G755" s="10"/>
      <c r="H755" s="10"/>
      <c r="I755" s="10"/>
      <c r="J755" s="10"/>
      <c r="K755" s="12" t="s">
        <v>4599</v>
      </c>
      <c r="L755" s="10" t="s">
        <v>91</v>
      </c>
      <c r="M755" s="10" t="s">
        <v>92</v>
      </c>
      <c r="N755" s="10" t="s">
        <v>91</v>
      </c>
      <c r="O755" s="10" t="s">
        <v>16</v>
      </c>
      <c r="P755" s="10" t="s">
        <v>93</v>
      </c>
      <c r="Q755" s="10">
        <v>1</v>
      </c>
      <c r="R755" s="10">
        <v>0</v>
      </c>
      <c r="S755" s="10">
        <v>0</v>
      </c>
      <c r="T755" s="10">
        <v>0</v>
      </c>
      <c r="U755" s="10">
        <v>0</v>
      </c>
      <c r="V755" s="10">
        <v>0</v>
      </c>
      <c r="W755" s="10">
        <v>0</v>
      </c>
      <c r="X755" s="10" t="s">
        <v>222</v>
      </c>
      <c r="Y755" s="10"/>
      <c r="Z755" s="10" t="s">
        <v>3574</v>
      </c>
      <c r="AA755" s="10">
        <v>2092</v>
      </c>
      <c r="AB755" s="10" t="s">
        <v>3575</v>
      </c>
      <c r="AC755" s="10" t="s">
        <v>5653</v>
      </c>
      <c r="AD755" s="10">
        <v>2044</v>
      </c>
      <c r="AE755" s="10" t="s">
        <v>571</v>
      </c>
      <c r="AF755" s="10" t="s">
        <v>572</v>
      </c>
      <c r="AG755" s="10"/>
      <c r="AH755" s="10">
        <v>0</v>
      </c>
      <c r="AI755" s="10">
        <v>0</v>
      </c>
      <c r="AJ755" s="10">
        <v>0</v>
      </c>
      <c r="AK755" s="10">
        <v>0</v>
      </c>
      <c r="AL755" s="10">
        <v>0</v>
      </c>
      <c r="AM755" s="10">
        <v>0</v>
      </c>
      <c r="AN755" s="10">
        <v>1</v>
      </c>
      <c r="AO755" s="10"/>
      <c r="AP755" s="10"/>
      <c r="AQ755" s="10"/>
      <c r="AR755" s="10"/>
      <c r="AS755" s="10"/>
      <c r="AT755" s="10"/>
      <c r="AU755" s="10"/>
      <c r="AV755" s="10"/>
      <c r="AW755" s="10"/>
      <c r="AX755" s="10">
        <v>2024</v>
      </c>
      <c r="AY755" s="11" t="s">
        <v>5655</v>
      </c>
      <c r="AZ755" s="10" t="s">
        <v>4423</v>
      </c>
      <c r="BA755" s="10"/>
      <c r="BB755" s="10">
        <v>1</v>
      </c>
      <c r="BC755" s="10" t="s">
        <v>3513</v>
      </c>
      <c r="BD755" s="10" t="s">
        <v>3514</v>
      </c>
      <c r="BE755" s="10"/>
      <c r="BF755" s="10"/>
      <c r="BG755" s="10"/>
      <c r="BH755" s="10"/>
      <c r="BI755" s="10"/>
      <c r="BJ755" s="10"/>
      <c r="BK755" s="10"/>
      <c r="BL755" s="10"/>
      <c r="BM755" s="10"/>
      <c r="BN755" s="12">
        <v>2024</v>
      </c>
      <c r="BO755" s="12">
        <v>2024</v>
      </c>
      <c r="BP755" s="10"/>
      <c r="BQ755" s="10" t="s">
        <v>91</v>
      </c>
      <c r="BR755" s="10">
        <v>2024</v>
      </c>
      <c r="BS755" s="10" t="str">
        <f>+_xlfn.XLOOKUP(Tabla1[[#This Row],[COD_ACT]],'[1]VF (2)'!$B:$B,'[1]VF (2)'!$AGD:$AGD)</f>
        <v>101;104;105;205;203;401;402;403;404;501</v>
      </c>
      <c r="BT755" s="10">
        <f>+_xlfn.XLOOKUP(Tabla1[[#This Row],[COD_ACT]],'[1]VF (2)'!$B:$B,'[1]VF (2)'!$AGC:$AGC)</f>
        <v>102</v>
      </c>
      <c r="BU755" s="10" t="e">
        <f>+_xlfn.XLOOKUP(Tabla1[[#This Row],[COD_ACT]],'[2]COMPACTO PUNTO Y COMA'!$A:$A,'[2]COMPACTO PUNTO Y COMA'!$C:$C)</f>
        <v>#N/A</v>
      </c>
      <c r="BV755" s="10" t="e">
        <f>+_xlfn.XLOOKUP(Tabla1[[#This Row],[COD_ACT]],[3]Sheet1!$A:$A,[3]Sheet1!$B:$B)</f>
        <v>#N/A</v>
      </c>
      <c r="BW755" s="14">
        <v>102</v>
      </c>
      <c r="BX755" s="10" t="s">
        <v>5656</v>
      </c>
      <c r="BY755" s="10"/>
      <c r="BZ755" s="10"/>
      <c r="CA755" s="10"/>
      <c r="CB755" s="10"/>
      <c r="CC755" s="10"/>
      <c r="CD755" s="10"/>
      <c r="CE755" s="10"/>
      <c r="CF755" s="10"/>
      <c r="CG755" s="10"/>
    </row>
    <row r="756" spans="1:85">
      <c r="A756" s="10" t="s">
        <v>5657</v>
      </c>
      <c r="B756" s="10">
        <v>21634</v>
      </c>
      <c r="C756" s="11" t="s">
        <v>86</v>
      </c>
      <c r="D756" s="10" t="s">
        <v>5658</v>
      </c>
      <c r="E756" s="10" t="s">
        <v>5659</v>
      </c>
      <c r="F756" s="10" t="s">
        <v>514</v>
      </c>
      <c r="G756" s="10"/>
      <c r="H756" s="10"/>
      <c r="I756" s="10"/>
      <c r="J756" s="10"/>
      <c r="K756" s="12" t="s">
        <v>5660</v>
      </c>
      <c r="L756" s="10" t="s">
        <v>92</v>
      </c>
      <c r="M756" s="10" t="s">
        <v>92</v>
      </c>
      <c r="N756" s="10" t="s">
        <v>91</v>
      </c>
      <c r="O756" s="10" t="s">
        <v>16</v>
      </c>
      <c r="P756" s="10" t="s">
        <v>93</v>
      </c>
      <c r="Q756" s="10">
        <v>1</v>
      </c>
      <c r="R756" s="10">
        <v>0</v>
      </c>
      <c r="S756" s="10">
        <v>0</v>
      </c>
      <c r="T756" s="10">
        <v>0</v>
      </c>
      <c r="U756" s="10">
        <v>0</v>
      </c>
      <c r="V756" s="10">
        <v>0</v>
      </c>
      <c r="W756" s="10">
        <v>0</v>
      </c>
      <c r="X756" s="10" t="s">
        <v>153</v>
      </c>
      <c r="Y756" s="10"/>
      <c r="Z756" s="10" t="s">
        <v>762</v>
      </c>
      <c r="AA756" s="10">
        <v>2087</v>
      </c>
      <c r="AB756" s="10" t="s">
        <v>763</v>
      </c>
      <c r="AC756" s="10" t="s">
        <v>5661</v>
      </c>
      <c r="AD756" s="10">
        <v>2014</v>
      </c>
      <c r="AE756" s="10" t="s">
        <v>116</v>
      </c>
      <c r="AF756" s="10" t="s">
        <v>117</v>
      </c>
      <c r="AG756" s="10"/>
      <c r="AH756" s="10">
        <v>0</v>
      </c>
      <c r="AI756" s="10">
        <v>0</v>
      </c>
      <c r="AJ756" s="10">
        <v>0</v>
      </c>
      <c r="AK756" s="10">
        <v>0</v>
      </c>
      <c r="AL756" s="10">
        <v>0</v>
      </c>
      <c r="AM756" s="10">
        <v>0</v>
      </c>
      <c r="AN756" s="10">
        <v>1</v>
      </c>
      <c r="AO756" s="10">
        <v>0</v>
      </c>
      <c r="AP756" s="10">
        <v>0</v>
      </c>
      <c r="AQ756" s="10">
        <v>0</v>
      </c>
      <c r="AR756" s="10">
        <v>0</v>
      </c>
      <c r="AS756" s="10">
        <v>0</v>
      </c>
      <c r="AT756" s="10">
        <v>0</v>
      </c>
      <c r="AU756" s="10"/>
      <c r="AV756" s="10"/>
      <c r="AW756" s="10"/>
      <c r="AX756" s="10">
        <v>2024</v>
      </c>
      <c r="AY756" s="10" t="s">
        <v>5662</v>
      </c>
      <c r="AZ756" s="10" t="s">
        <v>4423</v>
      </c>
      <c r="BA756" s="10"/>
      <c r="BB756" s="10">
        <v>1</v>
      </c>
      <c r="BC756" s="10" t="s">
        <v>2009</v>
      </c>
      <c r="BD756" s="10" t="s">
        <v>2010</v>
      </c>
      <c r="BE756" s="10"/>
      <c r="BF756" s="10"/>
      <c r="BG756" s="10"/>
      <c r="BH756" s="10"/>
      <c r="BI756" s="10"/>
      <c r="BJ756" s="10"/>
      <c r="BK756" s="10"/>
      <c r="BL756" s="10"/>
      <c r="BM756" s="10"/>
      <c r="BN756" s="12" t="s">
        <v>1691</v>
      </c>
      <c r="BO756" s="12" t="s">
        <v>4619</v>
      </c>
      <c r="BP756" s="10"/>
      <c r="BQ756" s="10" t="s">
        <v>91</v>
      </c>
      <c r="BR756" s="10">
        <v>2024</v>
      </c>
      <c r="BS756" s="10" t="str">
        <f>+_xlfn.XLOOKUP(Tabla1[[#This Row],[COD_ACT]],'[1]VF (2)'!$B:$B,'[1]VF (2)'!$AGD:$AGD)</f>
        <v>101;105;205;203;501;503</v>
      </c>
      <c r="BT756" s="10" t="str">
        <f>+_xlfn.XLOOKUP(Tabla1[[#This Row],[COD_ACT]],'[1]VF (2)'!$B:$B,'[1]VF (2)'!$AGC:$AGC)</f>
        <v>102</v>
      </c>
      <c r="BU756" s="10" t="e">
        <f>+_xlfn.XLOOKUP(Tabla1[[#This Row],[COD_ACT]],'[2]COMPACTO PUNTO Y COMA'!$A:$A,'[2]COMPACTO PUNTO Y COMA'!$C:$C)</f>
        <v>#N/A</v>
      </c>
      <c r="BV756" s="10" t="e">
        <f>+_xlfn.XLOOKUP(Tabla1[[#This Row],[COD_ACT]],[3]Sheet1!$A:$A,[3]Sheet1!$B:$B)</f>
        <v>#N/A</v>
      </c>
      <c r="BW756" s="14" t="s">
        <v>107</v>
      </c>
      <c r="BX756" s="10" t="s">
        <v>5663</v>
      </c>
      <c r="BY756" s="10"/>
      <c r="BZ756" s="10"/>
      <c r="CA756" s="10"/>
      <c r="CB756" s="10"/>
      <c r="CC756" s="10"/>
      <c r="CD756" s="10"/>
      <c r="CE756" s="10"/>
      <c r="CF756" s="10"/>
      <c r="CG756" s="10"/>
    </row>
    <row r="757" spans="1:85" hidden="1">
      <c r="A757" s="10" t="s">
        <v>5664</v>
      </c>
      <c r="B757" s="10">
        <v>21537</v>
      </c>
      <c r="C757" s="11" t="s">
        <v>86</v>
      </c>
      <c r="D757" s="10" t="s">
        <v>5665</v>
      </c>
      <c r="E757" s="10" t="s">
        <v>5666</v>
      </c>
      <c r="F757" s="10" t="s">
        <v>514</v>
      </c>
      <c r="G757" s="10"/>
      <c r="H757" s="10"/>
      <c r="I757" s="10"/>
      <c r="J757" s="10"/>
      <c r="K757" s="12" t="s">
        <v>5667</v>
      </c>
      <c r="L757" s="10" t="s">
        <v>91</v>
      </c>
      <c r="M757" s="10" t="s">
        <v>92</v>
      </c>
      <c r="N757" s="10" t="s">
        <v>91</v>
      </c>
      <c r="O757" s="10" t="s">
        <v>16</v>
      </c>
      <c r="P757" s="10" t="s">
        <v>93</v>
      </c>
      <c r="Q757" s="10">
        <v>1</v>
      </c>
      <c r="R757" s="10">
        <v>0</v>
      </c>
      <c r="S757" s="10">
        <v>0</v>
      </c>
      <c r="T757" s="10">
        <v>0</v>
      </c>
      <c r="U757" s="10">
        <v>0</v>
      </c>
      <c r="V757" s="10">
        <v>0</v>
      </c>
      <c r="W757" s="10">
        <v>0</v>
      </c>
      <c r="X757" s="10" t="s">
        <v>112</v>
      </c>
      <c r="Y757" s="10"/>
      <c r="Z757" s="10" t="s">
        <v>762</v>
      </c>
      <c r="AA757" s="10">
        <v>2087</v>
      </c>
      <c r="AB757" s="10" t="s">
        <v>763</v>
      </c>
      <c r="AC757" s="10" t="s">
        <v>5668</v>
      </c>
      <c r="AD757" s="10">
        <v>2014</v>
      </c>
      <c r="AE757" s="10" t="s">
        <v>116</v>
      </c>
      <c r="AF757" s="10" t="s">
        <v>117</v>
      </c>
      <c r="AG757" s="10"/>
      <c r="AH757" s="10">
        <v>0</v>
      </c>
      <c r="AI757" s="10">
        <v>0</v>
      </c>
      <c r="AJ757" s="10">
        <v>0</v>
      </c>
      <c r="AK757" s="10">
        <v>0</v>
      </c>
      <c r="AL757" s="10">
        <v>0</v>
      </c>
      <c r="AM757" s="10">
        <v>0</v>
      </c>
      <c r="AN757" s="10">
        <v>1</v>
      </c>
      <c r="AO757" s="10">
        <v>0</v>
      </c>
      <c r="AP757" s="10">
        <v>0</v>
      </c>
      <c r="AQ757" s="10">
        <v>0</v>
      </c>
      <c r="AR757" s="10">
        <v>0</v>
      </c>
      <c r="AS757" s="10">
        <v>0</v>
      </c>
      <c r="AT757" s="10">
        <v>0</v>
      </c>
      <c r="AU757" s="10"/>
      <c r="AV757" s="10"/>
      <c r="AW757" s="10"/>
      <c r="AX757" s="10">
        <v>2024</v>
      </c>
      <c r="AY757" s="10" t="s">
        <v>5669</v>
      </c>
      <c r="AZ757" s="10" t="s">
        <v>4423</v>
      </c>
      <c r="BA757" s="10"/>
      <c r="BB757" s="10">
        <v>1</v>
      </c>
      <c r="BC757" s="10" t="s">
        <v>4267</v>
      </c>
      <c r="BD757" s="10" t="s">
        <v>4268</v>
      </c>
      <c r="BE757" s="10"/>
      <c r="BF757" s="10"/>
      <c r="BG757" s="10"/>
      <c r="BH757" s="10"/>
      <c r="BI757" s="10"/>
      <c r="BJ757" s="10"/>
      <c r="BK757" s="10"/>
      <c r="BL757" s="10"/>
      <c r="BM757" s="10"/>
      <c r="BN757" s="12" t="s">
        <v>1691</v>
      </c>
      <c r="BO757" s="12" t="s">
        <v>4802</v>
      </c>
      <c r="BP757" s="10"/>
      <c r="BQ757" s="10" t="s">
        <v>91</v>
      </c>
      <c r="BR757" s="10">
        <v>2024</v>
      </c>
      <c r="BS757" s="10" t="str">
        <f>+_xlfn.XLOOKUP(Tabla1[[#This Row],[COD_ACT]],'[1]VF (2)'!$B:$B,'[1]VF (2)'!$AGD:$AGD)</f>
        <v>101;203;501</v>
      </c>
      <c r="BT757" s="10" t="str">
        <f>+_xlfn.XLOOKUP(Tabla1[[#This Row],[COD_ACT]],'[1]VF (2)'!$B:$B,'[1]VF (2)'!$AGC:$AGC)</f>
        <v>202</v>
      </c>
      <c r="BU757" s="10" t="e">
        <f>+_xlfn.XLOOKUP(Tabla1[[#This Row],[COD_ACT]],'[2]COMPACTO PUNTO Y COMA'!$A:$A,'[2]COMPACTO PUNTO Y COMA'!$C:$C)</f>
        <v>#N/A</v>
      </c>
      <c r="BV757" s="10" t="e">
        <f>+_xlfn.XLOOKUP(Tabla1[[#This Row],[COD_ACT]],[3]Sheet1!$A:$A,[3]Sheet1!$B:$B)</f>
        <v>#N/A</v>
      </c>
      <c r="BW757" s="14">
        <v>102</v>
      </c>
      <c r="BX757" s="10" t="s">
        <v>4756</v>
      </c>
      <c r="BY757" s="10"/>
      <c r="BZ757" s="10"/>
      <c r="CA757" s="10"/>
      <c r="CB757" s="10"/>
      <c r="CC757" s="10"/>
      <c r="CD757" s="10"/>
      <c r="CE757" s="10"/>
      <c r="CF757" s="10"/>
      <c r="CG757" s="10"/>
    </row>
    <row r="758" spans="1:85" hidden="1">
      <c r="A758" s="10" t="s">
        <v>5670</v>
      </c>
      <c r="B758" s="10">
        <v>20595</v>
      </c>
      <c r="C758" s="11" t="s">
        <v>86</v>
      </c>
      <c r="D758" s="10" t="s">
        <v>5671</v>
      </c>
      <c r="E758" s="10" t="s">
        <v>5672</v>
      </c>
      <c r="F758" s="10" t="s">
        <v>514</v>
      </c>
      <c r="G758" s="10"/>
      <c r="H758" s="10"/>
      <c r="I758" s="10"/>
      <c r="J758" s="10"/>
      <c r="K758" s="12" t="s">
        <v>5673</v>
      </c>
      <c r="L758" s="10" t="s">
        <v>91</v>
      </c>
      <c r="M758" s="10" t="s">
        <v>92</v>
      </c>
      <c r="N758" s="10" t="s">
        <v>91</v>
      </c>
      <c r="O758" s="10" t="s">
        <v>16</v>
      </c>
      <c r="P758" s="10" t="s">
        <v>93</v>
      </c>
      <c r="Q758" s="10">
        <v>1</v>
      </c>
      <c r="R758" s="10">
        <v>0</v>
      </c>
      <c r="S758" s="10">
        <v>0</v>
      </c>
      <c r="T758" s="10">
        <v>0</v>
      </c>
      <c r="U758" s="10">
        <v>0</v>
      </c>
      <c r="V758" s="10">
        <v>0</v>
      </c>
      <c r="W758" s="10">
        <v>0</v>
      </c>
      <c r="X758" s="10" t="s">
        <v>94</v>
      </c>
      <c r="Y758" s="10"/>
      <c r="Z758" s="10" t="s">
        <v>762</v>
      </c>
      <c r="AA758" s="10">
        <v>2087</v>
      </c>
      <c r="AB758" s="10" t="s">
        <v>763</v>
      </c>
      <c r="AC758" s="10" t="s">
        <v>5674</v>
      </c>
      <c r="AD758" s="10">
        <v>2014</v>
      </c>
      <c r="AE758" s="10" t="s">
        <v>116</v>
      </c>
      <c r="AF758" s="10" t="s">
        <v>117</v>
      </c>
      <c r="AG758" s="10"/>
      <c r="AH758" s="10">
        <v>0</v>
      </c>
      <c r="AI758" s="10">
        <v>0</v>
      </c>
      <c r="AJ758" s="10">
        <v>0</v>
      </c>
      <c r="AK758" s="10">
        <v>0</v>
      </c>
      <c r="AL758" s="10">
        <v>0</v>
      </c>
      <c r="AM758" s="10">
        <v>0</v>
      </c>
      <c r="AN758" s="10">
        <v>1</v>
      </c>
      <c r="AO758" s="10">
        <v>0</v>
      </c>
      <c r="AP758" s="10">
        <v>0</v>
      </c>
      <c r="AQ758" s="10">
        <v>0</v>
      </c>
      <c r="AR758" s="10">
        <v>0</v>
      </c>
      <c r="AS758" s="10">
        <v>0</v>
      </c>
      <c r="AT758" s="10">
        <v>0</v>
      </c>
      <c r="AU758" s="10"/>
      <c r="AV758" s="10"/>
      <c r="AW758" s="10"/>
      <c r="AX758" s="10">
        <v>2024</v>
      </c>
      <c r="AY758" s="10" t="s">
        <v>5675</v>
      </c>
      <c r="AZ758" s="10" t="s">
        <v>4423</v>
      </c>
      <c r="BA758" s="10"/>
      <c r="BB758" s="10">
        <v>1</v>
      </c>
      <c r="BC758" s="10" t="s">
        <v>347</v>
      </c>
      <c r="BD758" s="10" t="s">
        <v>348</v>
      </c>
      <c r="BE758" s="10"/>
      <c r="BF758" s="10"/>
      <c r="BG758" s="10"/>
      <c r="BH758" s="10"/>
      <c r="BI758" s="10"/>
      <c r="BJ758" s="10"/>
      <c r="BK758" s="10"/>
      <c r="BL758" s="10"/>
      <c r="BM758" s="10"/>
      <c r="BN758" s="12" t="s">
        <v>1691</v>
      </c>
      <c r="BO758" s="12" t="s">
        <v>1692</v>
      </c>
      <c r="BP758" s="10"/>
      <c r="BQ758" s="10" t="s">
        <v>91</v>
      </c>
      <c r="BR758" s="10">
        <v>2024</v>
      </c>
      <c r="BS758" s="10" t="str">
        <f>+_xlfn.XLOOKUP(Tabla1[[#This Row],[COD_ACT]],'[1]VF (2)'!$B:$B,'[1]VF (2)'!$AGD:$AGD)</f>
        <v>501</v>
      </c>
      <c r="BT758" s="10" t="str">
        <f>+_xlfn.XLOOKUP(Tabla1[[#This Row],[COD_ACT]],'[1]VF (2)'!$B:$B,'[1]VF (2)'!$AGC:$AGC)</f>
        <v>102</v>
      </c>
      <c r="BU758" s="10" t="e">
        <f>+_xlfn.XLOOKUP(Tabla1[[#This Row],[COD_ACT]],'[2]COMPACTO PUNTO Y COMA'!$A:$A,'[2]COMPACTO PUNTO Y COMA'!$C:$C)</f>
        <v>#N/A</v>
      </c>
      <c r="BV758" s="10" t="e">
        <f>+_xlfn.XLOOKUP(Tabla1[[#This Row],[COD_ACT]],[3]Sheet1!$A:$A,[3]Sheet1!$B:$B)</f>
        <v>#N/A</v>
      </c>
      <c r="BW758" s="14" t="s">
        <v>107</v>
      </c>
      <c r="BX758" s="10" t="s">
        <v>4861</v>
      </c>
      <c r="BY758" s="10"/>
      <c r="BZ758" s="10"/>
      <c r="CA758" s="10"/>
      <c r="CB758" s="10"/>
      <c r="CC758" s="10"/>
      <c r="CD758" s="10"/>
      <c r="CE758" s="10"/>
      <c r="CF758" s="10"/>
      <c r="CG758" s="10"/>
    </row>
    <row r="759" spans="1:85" hidden="1">
      <c r="A759" s="10" t="s">
        <v>5676</v>
      </c>
      <c r="B759" s="10">
        <v>23507</v>
      </c>
      <c r="C759" s="11" t="s">
        <v>86</v>
      </c>
      <c r="D759" s="10" t="s">
        <v>5677</v>
      </c>
      <c r="E759" s="10" t="s">
        <v>5678</v>
      </c>
      <c r="F759" s="10" t="s">
        <v>514</v>
      </c>
      <c r="G759" s="10"/>
      <c r="H759" s="10"/>
      <c r="I759" s="10"/>
      <c r="J759" s="10"/>
      <c r="K759" s="12" t="s">
        <v>5679</v>
      </c>
      <c r="L759" s="10" t="s">
        <v>91</v>
      </c>
      <c r="M759" s="10" t="s">
        <v>91</v>
      </c>
      <c r="N759" s="10" t="s">
        <v>92</v>
      </c>
      <c r="O759" s="10" t="s">
        <v>17</v>
      </c>
      <c r="P759" s="10" t="s">
        <v>204</v>
      </c>
      <c r="Q759" s="10">
        <v>0</v>
      </c>
      <c r="R759" s="10">
        <v>1</v>
      </c>
      <c r="S759" s="10">
        <v>0</v>
      </c>
      <c r="T759" s="10">
        <v>0</v>
      </c>
      <c r="U759" s="10">
        <v>0</v>
      </c>
      <c r="V759" s="10">
        <v>0</v>
      </c>
      <c r="W759" s="10">
        <v>0</v>
      </c>
      <c r="X759" s="10" t="s">
        <v>112</v>
      </c>
      <c r="Y759" s="10"/>
      <c r="Z759" s="10" t="s">
        <v>1321</v>
      </c>
      <c r="AA759" s="10">
        <v>2028</v>
      </c>
      <c r="AB759" s="10" t="s">
        <v>1322</v>
      </c>
      <c r="AC759" s="10" t="s">
        <v>5680</v>
      </c>
      <c r="AD759" s="10">
        <v>2014</v>
      </c>
      <c r="AE759" s="10" t="s">
        <v>116</v>
      </c>
      <c r="AF759" s="10" t="s">
        <v>117</v>
      </c>
      <c r="AG759" s="10"/>
      <c r="AH759" s="10">
        <v>0</v>
      </c>
      <c r="AI759" s="10">
        <v>0</v>
      </c>
      <c r="AJ759" s="10">
        <v>0</v>
      </c>
      <c r="AK759" s="10">
        <v>0</v>
      </c>
      <c r="AL759" s="10">
        <v>0</v>
      </c>
      <c r="AM759" s="10">
        <v>0</v>
      </c>
      <c r="AN759" s="10">
        <v>1</v>
      </c>
      <c r="AO759" s="10"/>
      <c r="AP759" s="10"/>
      <c r="AQ759" s="10"/>
      <c r="AR759" s="10"/>
      <c r="AS759" s="10"/>
      <c r="AT759" s="10"/>
      <c r="AU759" s="10"/>
      <c r="AV759" s="10"/>
      <c r="AW759" s="10"/>
      <c r="AX759" s="10">
        <v>2024</v>
      </c>
      <c r="AY759" s="10" t="s">
        <v>5681</v>
      </c>
      <c r="AZ759" s="10" t="s">
        <v>4423</v>
      </c>
      <c r="BA759" s="10"/>
      <c r="BB759" s="10">
        <v>1</v>
      </c>
      <c r="BC759" s="10" t="s">
        <v>518</v>
      </c>
      <c r="BD759" s="10" t="s">
        <v>519</v>
      </c>
      <c r="BE759" s="10"/>
      <c r="BF759" s="10"/>
      <c r="BG759" s="10"/>
      <c r="BH759" s="10"/>
      <c r="BI759" s="10"/>
      <c r="BJ759" s="10"/>
      <c r="BK759" s="10"/>
      <c r="BL759" s="10"/>
      <c r="BM759" s="10"/>
      <c r="BN759" s="12">
        <v>2024</v>
      </c>
      <c r="BO759" s="12">
        <v>2024</v>
      </c>
      <c r="BP759" s="10"/>
      <c r="BQ759" s="10" t="s">
        <v>91</v>
      </c>
      <c r="BR759" s="10">
        <v>2024</v>
      </c>
      <c r="BS759" s="10" t="str">
        <f>+_xlfn.XLOOKUP(Tabla1[[#This Row],[COD_ACT]],'[1]VF (2)'!$B:$B,'[1]VF (2)'!$AGD:$AGD)</f>
        <v>104;501;507</v>
      </c>
      <c r="BT759" s="10" t="str">
        <f>+_xlfn.XLOOKUP(Tabla1[[#This Row],[COD_ACT]],'[1]VF (2)'!$B:$B,'[1]VF (2)'!$AGC:$AGC)</f>
        <v>202</v>
      </c>
      <c r="BU759" s="10" t="e">
        <f>+_xlfn.XLOOKUP(Tabla1[[#This Row],[COD_ACT]],'[2]COMPACTO PUNTO Y COMA'!$A:$A,'[2]COMPACTO PUNTO Y COMA'!$C:$C)</f>
        <v>#N/A</v>
      </c>
      <c r="BV759" s="10" t="e">
        <f>+_xlfn.XLOOKUP(Tabla1[[#This Row],[COD_ACT]],[3]Sheet1!$A:$A,[3]Sheet1!$B:$B)</f>
        <v>#N/A</v>
      </c>
      <c r="BW759" s="14">
        <v>102</v>
      </c>
      <c r="BX759" s="10" t="s">
        <v>5682</v>
      </c>
      <c r="BY759" s="10"/>
      <c r="BZ759" s="10"/>
      <c r="CA759" s="10"/>
      <c r="CB759" s="10"/>
      <c r="CC759" s="10"/>
      <c r="CD759" s="10"/>
      <c r="CE759" s="10"/>
      <c r="CF759" s="10"/>
      <c r="CG759" s="10"/>
    </row>
    <row r="760" spans="1:85" hidden="1">
      <c r="A760" s="10" t="s">
        <v>5683</v>
      </c>
      <c r="B760" s="10">
        <v>22641</v>
      </c>
      <c r="C760" s="11" t="s">
        <v>86</v>
      </c>
      <c r="D760" s="10" t="s">
        <v>5684</v>
      </c>
      <c r="E760" s="10" t="s">
        <v>5685</v>
      </c>
      <c r="F760" s="10" t="s">
        <v>514</v>
      </c>
      <c r="G760" s="10"/>
      <c r="H760" s="10"/>
      <c r="I760" s="10"/>
      <c r="J760" s="10"/>
      <c r="K760" s="12" t="s">
        <v>5686</v>
      </c>
      <c r="L760" s="10" t="s">
        <v>91</v>
      </c>
      <c r="M760" s="10" t="s">
        <v>92</v>
      </c>
      <c r="N760" s="10" t="s">
        <v>91</v>
      </c>
      <c r="O760" s="10" t="s">
        <v>16</v>
      </c>
      <c r="P760" s="10" t="s">
        <v>93</v>
      </c>
      <c r="Q760" s="10">
        <v>1</v>
      </c>
      <c r="R760" s="10">
        <v>0</v>
      </c>
      <c r="S760" s="10">
        <v>0</v>
      </c>
      <c r="T760" s="10">
        <v>0</v>
      </c>
      <c r="U760" s="10">
        <v>0</v>
      </c>
      <c r="V760" s="10">
        <v>0</v>
      </c>
      <c r="W760" s="10">
        <v>0</v>
      </c>
      <c r="X760" s="10" t="s">
        <v>112</v>
      </c>
      <c r="Y760" s="10"/>
      <c r="Z760" s="10" t="s">
        <v>762</v>
      </c>
      <c r="AA760" s="10">
        <v>2087</v>
      </c>
      <c r="AB760" s="10" t="s">
        <v>763</v>
      </c>
      <c r="AC760" s="10" t="s">
        <v>5687</v>
      </c>
      <c r="AD760" s="10">
        <v>2014</v>
      </c>
      <c r="AE760" s="10" t="s">
        <v>116</v>
      </c>
      <c r="AF760" s="10" t="s">
        <v>117</v>
      </c>
      <c r="AG760" s="10"/>
      <c r="AH760" s="10">
        <v>0</v>
      </c>
      <c r="AI760" s="10">
        <v>0</v>
      </c>
      <c r="AJ760" s="10">
        <v>0</v>
      </c>
      <c r="AK760" s="10">
        <v>0</v>
      </c>
      <c r="AL760" s="10">
        <v>0</v>
      </c>
      <c r="AM760" s="10">
        <v>0</v>
      </c>
      <c r="AN760" s="10">
        <v>1</v>
      </c>
      <c r="AO760" s="10">
        <v>0</v>
      </c>
      <c r="AP760" s="10">
        <v>0</v>
      </c>
      <c r="AQ760" s="10">
        <v>0</v>
      </c>
      <c r="AR760" s="10">
        <v>0</v>
      </c>
      <c r="AS760" s="10">
        <v>0</v>
      </c>
      <c r="AT760" s="10">
        <v>0</v>
      </c>
      <c r="AU760" s="10"/>
      <c r="AV760" s="10"/>
      <c r="AW760" s="10"/>
      <c r="AX760" s="10">
        <v>2024</v>
      </c>
      <c r="AY760" s="10" t="s">
        <v>5688</v>
      </c>
      <c r="AZ760" s="10" t="s">
        <v>4423</v>
      </c>
      <c r="BA760" s="10"/>
      <c r="BB760" s="10">
        <v>1</v>
      </c>
      <c r="BC760" s="10" t="s">
        <v>261</v>
      </c>
      <c r="BD760" s="10" t="s">
        <v>262</v>
      </c>
      <c r="BE760" s="10"/>
      <c r="BF760" s="10"/>
      <c r="BG760" s="10"/>
      <c r="BH760" s="10"/>
      <c r="BI760" s="10"/>
      <c r="BJ760" s="10"/>
      <c r="BK760" s="10"/>
      <c r="BL760" s="10"/>
      <c r="BM760" s="10"/>
      <c r="BN760" s="12" t="s">
        <v>2410</v>
      </c>
      <c r="BO760" s="12" t="s">
        <v>4535</v>
      </c>
      <c r="BP760" s="10"/>
      <c r="BQ760" s="10" t="s">
        <v>91</v>
      </c>
      <c r="BR760" s="10">
        <v>2024</v>
      </c>
      <c r="BS760" s="10" t="str">
        <f>+_xlfn.XLOOKUP(Tabla1[[#This Row],[COD_ACT]],'[1]VF (2)'!$B:$B,'[1]VF (2)'!$AGD:$AGD)</f>
        <v>101;104;105;205;203;404;501;507</v>
      </c>
      <c r="BT760" s="10" t="str">
        <f>+_xlfn.XLOOKUP(Tabla1[[#This Row],[COD_ACT]],'[1]VF (2)'!$B:$B,'[1]VF (2)'!$AGC:$AGC)</f>
        <v>102</v>
      </c>
      <c r="BU760" s="10" t="e">
        <f>+_xlfn.XLOOKUP(Tabla1[[#This Row],[COD_ACT]],'[2]COMPACTO PUNTO Y COMA'!$A:$A,'[2]COMPACTO PUNTO Y COMA'!$C:$C)</f>
        <v>#N/A</v>
      </c>
      <c r="BV760" s="10" t="e">
        <f>+_xlfn.XLOOKUP(Tabla1[[#This Row],[COD_ACT]],[3]Sheet1!$A:$A,[3]Sheet1!$B:$B)</f>
        <v>#N/A</v>
      </c>
      <c r="BW760" s="14" t="s">
        <v>107</v>
      </c>
      <c r="BX760" s="10" t="s">
        <v>5689</v>
      </c>
      <c r="BY760" s="10"/>
      <c r="BZ760" s="10"/>
      <c r="CA760" s="10"/>
      <c r="CB760" s="10"/>
      <c r="CC760" s="10"/>
      <c r="CD760" s="10"/>
      <c r="CE760" s="10"/>
      <c r="CF760" s="10"/>
      <c r="CG760" s="10"/>
    </row>
    <row r="761" spans="1:85" hidden="1">
      <c r="A761" s="10" t="s">
        <v>5690</v>
      </c>
      <c r="B761" s="10">
        <v>21816</v>
      </c>
      <c r="C761" s="11" t="s">
        <v>86</v>
      </c>
      <c r="D761" s="10" t="s">
        <v>5691</v>
      </c>
      <c r="E761" s="10" t="s">
        <v>5692</v>
      </c>
      <c r="F761" s="10" t="s">
        <v>514</v>
      </c>
      <c r="G761" s="10"/>
      <c r="H761" s="10"/>
      <c r="I761" s="10"/>
      <c r="J761" s="10"/>
      <c r="K761" s="12" t="s">
        <v>4865</v>
      </c>
      <c r="L761" s="10" t="s">
        <v>91</v>
      </c>
      <c r="M761" s="10" t="s">
        <v>92</v>
      </c>
      <c r="N761" s="10" t="s">
        <v>91</v>
      </c>
      <c r="O761" s="10" t="s">
        <v>16</v>
      </c>
      <c r="P761" s="10" t="s">
        <v>93</v>
      </c>
      <c r="Q761" s="10">
        <v>1</v>
      </c>
      <c r="R761" s="10">
        <v>0</v>
      </c>
      <c r="S761" s="10">
        <v>0</v>
      </c>
      <c r="T761" s="10">
        <v>0</v>
      </c>
      <c r="U761" s="10">
        <v>0</v>
      </c>
      <c r="V761" s="10">
        <v>0</v>
      </c>
      <c r="W761" s="10">
        <v>0</v>
      </c>
      <c r="X761" s="10" t="s">
        <v>112</v>
      </c>
      <c r="Y761" s="10"/>
      <c r="Z761" s="10" t="s">
        <v>762</v>
      </c>
      <c r="AA761" s="10">
        <v>2087</v>
      </c>
      <c r="AB761" s="10" t="s">
        <v>763</v>
      </c>
      <c r="AC761" s="10" t="s">
        <v>5693</v>
      </c>
      <c r="AD761" s="10">
        <v>2014</v>
      </c>
      <c r="AE761" s="10" t="s">
        <v>116</v>
      </c>
      <c r="AF761" s="10" t="s">
        <v>117</v>
      </c>
      <c r="AG761" s="10"/>
      <c r="AH761" s="10">
        <v>0</v>
      </c>
      <c r="AI761" s="10">
        <v>0</v>
      </c>
      <c r="AJ761" s="10">
        <v>0</v>
      </c>
      <c r="AK761" s="10">
        <v>0</v>
      </c>
      <c r="AL761" s="10">
        <v>0</v>
      </c>
      <c r="AM761" s="10">
        <v>0</v>
      </c>
      <c r="AN761" s="10">
        <v>1</v>
      </c>
      <c r="AO761" s="10">
        <v>0</v>
      </c>
      <c r="AP761" s="10">
        <v>0</v>
      </c>
      <c r="AQ761" s="10">
        <v>0</v>
      </c>
      <c r="AR761" s="10">
        <v>0</v>
      </c>
      <c r="AS761" s="10">
        <v>0</v>
      </c>
      <c r="AT761" s="10">
        <v>0</v>
      </c>
      <c r="AU761" s="10"/>
      <c r="AV761" s="10"/>
      <c r="AW761" s="10"/>
      <c r="AX761" s="10">
        <v>2024</v>
      </c>
      <c r="AY761" s="10" t="s">
        <v>5694</v>
      </c>
      <c r="AZ761" s="10" t="s">
        <v>4423</v>
      </c>
      <c r="BA761" s="10"/>
      <c r="BB761" s="10">
        <v>1</v>
      </c>
      <c r="BC761" s="10" t="s">
        <v>261</v>
      </c>
      <c r="BD761" s="10" t="s">
        <v>262</v>
      </c>
      <c r="BE761" s="10"/>
      <c r="BF761" s="10"/>
      <c r="BG761" s="10"/>
      <c r="BH761" s="10"/>
      <c r="BI761" s="10"/>
      <c r="BJ761" s="10"/>
      <c r="BK761" s="10"/>
      <c r="BL761" s="10"/>
      <c r="BM761" s="10"/>
      <c r="BN761" s="12" t="s">
        <v>586</v>
      </c>
      <c r="BO761" s="12" t="s">
        <v>5150</v>
      </c>
      <c r="BP761" s="10"/>
      <c r="BQ761" s="10" t="s">
        <v>91</v>
      </c>
      <c r="BR761" s="10">
        <v>2024</v>
      </c>
      <c r="BS761" s="10" t="str">
        <f>+_xlfn.XLOOKUP(Tabla1[[#This Row],[COD_ACT]],'[1]VF (2)'!$B:$B,'[1]VF (2)'!$AGD:$AGD)</f>
        <v>101;205;203;404;507</v>
      </c>
      <c r="BT761" s="10" t="str">
        <f>+_xlfn.XLOOKUP(Tabla1[[#This Row],[COD_ACT]],'[1]VF (2)'!$B:$B,'[1]VF (2)'!$AGC:$AGC)</f>
        <v>102</v>
      </c>
      <c r="BU761" s="10" t="e">
        <f>+_xlfn.XLOOKUP(Tabla1[[#This Row],[COD_ACT]],'[2]COMPACTO PUNTO Y COMA'!$A:$A,'[2]COMPACTO PUNTO Y COMA'!$C:$C)</f>
        <v>#N/A</v>
      </c>
      <c r="BV761" s="10" t="e">
        <f>+_xlfn.XLOOKUP(Tabla1[[#This Row],[COD_ACT]],[3]Sheet1!$A:$A,[3]Sheet1!$B:$B)</f>
        <v>#N/A</v>
      </c>
      <c r="BW761" s="14" t="s">
        <v>107</v>
      </c>
      <c r="BX761" s="10" t="s">
        <v>5695</v>
      </c>
      <c r="BY761" s="10"/>
      <c r="BZ761" s="10"/>
      <c r="CA761" s="10"/>
      <c r="CB761" s="10"/>
      <c r="CC761" s="10"/>
      <c r="CD761" s="10"/>
      <c r="CE761" s="10"/>
      <c r="CF761" s="10"/>
      <c r="CG761" s="10"/>
    </row>
    <row r="762" spans="1:85">
      <c r="A762" s="10" t="s">
        <v>5696</v>
      </c>
      <c r="B762" s="10">
        <v>19842</v>
      </c>
      <c r="C762" s="11" t="s">
        <v>86</v>
      </c>
      <c r="D762" s="10" t="s">
        <v>5697</v>
      </c>
      <c r="E762" s="10" t="s">
        <v>5698</v>
      </c>
      <c r="F762" s="10" t="s">
        <v>514</v>
      </c>
      <c r="G762" s="10"/>
      <c r="H762" s="10"/>
      <c r="I762" s="10"/>
      <c r="J762" s="10"/>
      <c r="K762" s="12" t="s">
        <v>5699</v>
      </c>
      <c r="L762" s="10" t="s">
        <v>91</v>
      </c>
      <c r="M762" s="10" t="s">
        <v>92</v>
      </c>
      <c r="N762" s="10" t="s">
        <v>91</v>
      </c>
      <c r="O762" s="10" t="s">
        <v>16</v>
      </c>
      <c r="P762" s="10" t="s">
        <v>93</v>
      </c>
      <c r="Q762" s="10">
        <v>1</v>
      </c>
      <c r="R762" s="10">
        <v>0</v>
      </c>
      <c r="S762" s="10">
        <v>0</v>
      </c>
      <c r="T762" s="10">
        <v>0</v>
      </c>
      <c r="U762" s="10">
        <v>0</v>
      </c>
      <c r="V762" s="10">
        <v>0</v>
      </c>
      <c r="W762" s="10">
        <v>0</v>
      </c>
      <c r="X762" s="10" t="s">
        <v>112</v>
      </c>
      <c r="Y762" s="10"/>
      <c r="Z762" s="10" t="s">
        <v>762</v>
      </c>
      <c r="AA762" s="10">
        <v>2087</v>
      </c>
      <c r="AB762" s="10" t="s">
        <v>763</v>
      </c>
      <c r="AC762" s="10" t="s">
        <v>5700</v>
      </c>
      <c r="AD762" s="10">
        <v>2014</v>
      </c>
      <c r="AE762" s="10" t="s">
        <v>116</v>
      </c>
      <c r="AF762" s="10" t="s">
        <v>117</v>
      </c>
      <c r="AG762" s="10"/>
      <c r="AH762" s="10">
        <v>0</v>
      </c>
      <c r="AI762" s="10">
        <v>0</v>
      </c>
      <c r="AJ762" s="10">
        <v>0</v>
      </c>
      <c r="AK762" s="10">
        <v>0</v>
      </c>
      <c r="AL762" s="10">
        <v>0</v>
      </c>
      <c r="AM762" s="10">
        <v>0</v>
      </c>
      <c r="AN762" s="10">
        <v>1</v>
      </c>
      <c r="AO762" s="10">
        <v>0</v>
      </c>
      <c r="AP762" s="10">
        <v>0</v>
      </c>
      <c r="AQ762" s="10">
        <v>0</v>
      </c>
      <c r="AR762" s="10">
        <v>0</v>
      </c>
      <c r="AS762" s="10">
        <v>0</v>
      </c>
      <c r="AT762" s="10">
        <v>0</v>
      </c>
      <c r="AU762" s="10"/>
      <c r="AV762" s="10"/>
      <c r="AW762" s="10"/>
      <c r="AX762" s="10">
        <v>2024</v>
      </c>
      <c r="AY762" s="10" t="s">
        <v>5701</v>
      </c>
      <c r="AZ762" s="10" t="s">
        <v>4423</v>
      </c>
      <c r="BA762" s="10"/>
      <c r="BB762" s="10">
        <v>1</v>
      </c>
      <c r="BC762" s="10" t="s">
        <v>3722</v>
      </c>
      <c r="BD762" s="10" t="s">
        <v>3723</v>
      </c>
      <c r="BE762" s="10"/>
      <c r="BF762" s="10"/>
      <c r="BG762" s="10"/>
      <c r="BH762" s="10"/>
      <c r="BI762" s="10"/>
      <c r="BJ762" s="10"/>
      <c r="BK762" s="10"/>
      <c r="BL762" s="10"/>
      <c r="BM762" s="10"/>
      <c r="BN762" s="12" t="s">
        <v>1691</v>
      </c>
      <c r="BO762" s="12" t="s">
        <v>4535</v>
      </c>
      <c r="BP762" s="10"/>
      <c r="BQ762" s="10" t="s">
        <v>91</v>
      </c>
      <c r="BR762" s="10">
        <v>2024</v>
      </c>
      <c r="BS762" s="10" t="str">
        <f>+_xlfn.XLOOKUP(Tabla1[[#This Row],[COD_ACT]],'[1]VF (2)'!$B:$B,'[1]VF (2)'!$AGD:$AGD)</f>
        <v>101;103;205;203;503;505;507</v>
      </c>
      <c r="BT762" s="10" t="str">
        <f>+_xlfn.XLOOKUP(Tabla1[[#This Row],[COD_ACT]],'[1]VF (2)'!$B:$B,'[1]VF (2)'!$AGC:$AGC)</f>
        <v>104</v>
      </c>
      <c r="BU762" s="10" t="e">
        <f>+_xlfn.XLOOKUP(Tabla1[[#This Row],[COD_ACT]],'[2]COMPACTO PUNTO Y COMA'!$A:$A,'[2]COMPACTO PUNTO Y COMA'!$C:$C)</f>
        <v>#N/A</v>
      </c>
      <c r="BV762" s="10" t="e">
        <f>+_xlfn.XLOOKUP(Tabla1[[#This Row],[COD_ACT]],[3]Sheet1!$A:$A,[3]Sheet1!$B:$B)</f>
        <v>#N/A</v>
      </c>
      <c r="BW762" s="14" t="s">
        <v>1254</v>
      </c>
      <c r="BX762" s="10" t="s">
        <v>5702</v>
      </c>
      <c r="BY762" s="10"/>
      <c r="BZ762" s="10"/>
      <c r="CA762" s="10"/>
      <c r="CB762" s="10"/>
      <c r="CC762" s="10"/>
      <c r="CD762" s="10"/>
      <c r="CE762" s="10"/>
      <c r="CF762" s="10"/>
      <c r="CG762" s="10"/>
    </row>
    <row r="763" spans="1:85" hidden="1">
      <c r="A763" s="10" t="s">
        <v>5703</v>
      </c>
      <c r="B763" s="10">
        <v>34053</v>
      </c>
      <c r="C763" s="11" t="s">
        <v>86</v>
      </c>
      <c r="D763" s="10" t="s">
        <v>5704</v>
      </c>
      <c r="E763" s="10" t="s">
        <v>5705</v>
      </c>
      <c r="F763" s="10" t="s">
        <v>514</v>
      </c>
      <c r="G763" s="11"/>
      <c r="H763" s="10"/>
      <c r="I763" s="10"/>
      <c r="J763" s="10"/>
      <c r="K763" s="12" t="s">
        <v>4547</v>
      </c>
      <c r="L763" s="10" t="s">
        <v>91</v>
      </c>
      <c r="M763" s="10" t="s">
        <v>92</v>
      </c>
      <c r="N763" s="10" t="s">
        <v>91</v>
      </c>
      <c r="O763" s="10" t="s">
        <v>16</v>
      </c>
      <c r="P763" s="10" t="s">
        <v>93</v>
      </c>
      <c r="Q763" s="10">
        <v>1</v>
      </c>
      <c r="R763" s="10">
        <v>0</v>
      </c>
      <c r="S763" s="10">
        <v>0</v>
      </c>
      <c r="T763" s="10">
        <v>0</v>
      </c>
      <c r="U763" s="10">
        <v>0</v>
      </c>
      <c r="V763" s="10">
        <v>0</v>
      </c>
      <c r="W763" s="10">
        <v>0</v>
      </c>
      <c r="X763" s="10" t="s">
        <v>153</v>
      </c>
      <c r="Y763" s="10"/>
      <c r="Z763" s="10" t="s">
        <v>762</v>
      </c>
      <c r="AA763" s="10">
        <v>2087</v>
      </c>
      <c r="AB763" s="10" t="s">
        <v>763</v>
      </c>
      <c r="AC763" s="10" t="s">
        <v>5706</v>
      </c>
      <c r="AD763" s="10">
        <v>2014</v>
      </c>
      <c r="AE763" s="10" t="s">
        <v>116</v>
      </c>
      <c r="AF763" s="10" t="s">
        <v>117</v>
      </c>
      <c r="AG763" s="10"/>
      <c r="AH763" s="10">
        <v>0</v>
      </c>
      <c r="AI763" s="10">
        <v>0</v>
      </c>
      <c r="AJ763" s="10">
        <v>0</v>
      </c>
      <c r="AK763" s="10">
        <v>0</v>
      </c>
      <c r="AL763" s="10">
        <v>0</v>
      </c>
      <c r="AM763" s="10">
        <v>0</v>
      </c>
      <c r="AN763" s="10">
        <v>1</v>
      </c>
      <c r="AO763" s="10">
        <v>0</v>
      </c>
      <c r="AP763" s="10">
        <v>0</v>
      </c>
      <c r="AQ763" s="10">
        <v>0</v>
      </c>
      <c r="AR763" s="10">
        <v>0</v>
      </c>
      <c r="AS763" s="10">
        <v>0</v>
      </c>
      <c r="AT763" s="10">
        <v>0</v>
      </c>
      <c r="AU763" s="13" t="s">
        <v>4548</v>
      </c>
      <c r="AV763" s="10"/>
      <c r="AW763" s="10"/>
      <c r="AX763" s="10">
        <v>2024</v>
      </c>
      <c r="AY763" s="10" t="s">
        <v>5707</v>
      </c>
      <c r="AZ763" s="10" t="s">
        <v>4423</v>
      </c>
      <c r="BA763" s="10"/>
      <c r="BB763" s="10">
        <v>1</v>
      </c>
      <c r="BC763" s="10" t="s">
        <v>854</v>
      </c>
      <c r="BD763" s="10" t="s">
        <v>855</v>
      </c>
      <c r="BE763" s="10"/>
      <c r="BF763" s="10"/>
      <c r="BG763" s="10"/>
      <c r="BH763" s="10"/>
      <c r="BI763" s="10"/>
      <c r="BJ763" s="10"/>
      <c r="BK763" s="10"/>
      <c r="BL763" s="10"/>
      <c r="BM763" s="10"/>
      <c r="BN763" s="12" t="s">
        <v>1691</v>
      </c>
      <c r="BO763" s="12" t="s">
        <v>1692</v>
      </c>
      <c r="BP763" s="10"/>
      <c r="BQ763" s="10" t="s">
        <v>91</v>
      </c>
      <c r="BR763" s="10">
        <v>2024</v>
      </c>
      <c r="BS763" s="10" t="str">
        <f>+_xlfn.XLOOKUP(Tabla1[[#This Row],[COD_ACT]],'[1]VF (2)'!$B:$B,'[1]VF (2)'!$AGD:$AGD)</f>
        <v>505</v>
      </c>
      <c r="BT763" s="10">
        <f>+_xlfn.XLOOKUP(Tabla1[[#This Row],[COD_ACT]],'[1]VF (2)'!$B:$B,'[1]VF (2)'!$AGC:$AGC)</f>
        <v>0</v>
      </c>
      <c r="BU763" s="10" t="e">
        <f>+_xlfn.XLOOKUP(Tabla1[[#This Row],[COD_ACT]],'[2]COMPACTO PUNTO Y COMA'!$A:$A,'[2]COMPACTO PUNTO Y COMA'!$C:$C)</f>
        <v>#N/A</v>
      </c>
      <c r="BV763" s="10" t="e">
        <f>+_xlfn.XLOOKUP(Tabla1[[#This Row],[COD_ACT]],[3]Sheet1!$A:$A,[3]Sheet1!$B:$B)</f>
        <v>#N/A</v>
      </c>
      <c r="BW763" s="14">
        <v>500</v>
      </c>
      <c r="BX763" s="10" t="s">
        <v>945</v>
      </c>
      <c r="BY763" s="10"/>
      <c r="BZ763" s="10"/>
      <c r="CA763" s="10"/>
      <c r="CB763" s="10"/>
      <c r="CC763" s="10"/>
      <c r="CD763" s="10"/>
      <c r="CE763" s="10"/>
      <c r="CF763" s="10"/>
      <c r="CG763" s="10"/>
    </row>
    <row r="764" spans="1:85">
      <c r="A764" s="10" t="s">
        <v>5708</v>
      </c>
      <c r="B764" s="10">
        <v>20642</v>
      </c>
      <c r="C764" s="11" t="s">
        <v>86</v>
      </c>
      <c r="D764" s="10" t="s">
        <v>5709</v>
      </c>
      <c r="E764" s="10" t="s">
        <v>5710</v>
      </c>
      <c r="F764" s="10" t="s">
        <v>514</v>
      </c>
      <c r="G764" s="10"/>
      <c r="H764" s="10"/>
      <c r="I764" s="10"/>
      <c r="J764" s="10"/>
      <c r="K764" s="12" t="s">
        <v>5711</v>
      </c>
      <c r="L764" s="10" t="s">
        <v>91</v>
      </c>
      <c r="M764" s="10" t="s">
        <v>92</v>
      </c>
      <c r="N764" s="10" t="s">
        <v>91</v>
      </c>
      <c r="O764" s="10" t="s">
        <v>16</v>
      </c>
      <c r="P764" s="10" t="s">
        <v>93</v>
      </c>
      <c r="Q764" s="10">
        <v>1</v>
      </c>
      <c r="R764" s="10">
        <v>0</v>
      </c>
      <c r="S764" s="10">
        <v>0</v>
      </c>
      <c r="T764" s="10">
        <v>0</v>
      </c>
      <c r="U764" s="10">
        <v>0</v>
      </c>
      <c r="V764" s="10">
        <v>0</v>
      </c>
      <c r="W764" s="10">
        <v>0</v>
      </c>
      <c r="X764" s="10" t="s">
        <v>94</v>
      </c>
      <c r="Y764" s="10"/>
      <c r="Z764" s="10" t="s">
        <v>571</v>
      </c>
      <c r="AA764" s="10">
        <v>2044</v>
      </c>
      <c r="AB764" s="10" t="s">
        <v>572</v>
      </c>
      <c r="AC764" s="10" t="s">
        <v>5712</v>
      </c>
      <c r="AD764" s="10">
        <v>2014</v>
      </c>
      <c r="AE764" s="10" t="s">
        <v>116</v>
      </c>
      <c r="AF764" s="10" t="s">
        <v>117</v>
      </c>
      <c r="AG764" s="10"/>
      <c r="AH764" s="10">
        <v>0</v>
      </c>
      <c r="AI764" s="10">
        <v>0</v>
      </c>
      <c r="AJ764" s="10">
        <v>0</v>
      </c>
      <c r="AK764" s="10">
        <v>0</v>
      </c>
      <c r="AL764" s="10">
        <v>0</v>
      </c>
      <c r="AM764" s="10">
        <v>0</v>
      </c>
      <c r="AN764" s="10">
        <v>1</v>
      </c>
      <c r="AO764" s="10"/>
      <c r="AP764" s="10"/>
      <c r="AQ764" s="10"/>
      <c r="AR764" s="10"/>
      <c r="AS764" s="10"/>
      <c r="AT764" s="10"/>
      <c r="AU764" s="10"/>
      <c r="AV764" s="10"/>
      <c r="AW764" s="10"/>
      <c r="AX764" s="10">
        <v>2024</v>
      </c>
      <c r="AY764" s="10" t="s">
        <v>5713</v>
      </c>
      <c r="AZ764" s="10" t="s">
        <v>4423</v>
      </c>
      <c r="BA764" s="10"/>
      <c r="BB764" s="10">
        <v>1</v>
      </c>
      <c r="BC764" s="10" t="s">
        <v>347</v>
      </c>
      <c r="BD764" s="10" t="s">
        <v>348</v>
      </c>
      <c r="BE764" s="10"/>
      <c r="BF764" s="10"/>
      <c r="BG764" s="10"/>
      <c r="BH764" s="10"/>
      <c r="BI764" s="10"/>
      <c r="BJ764" s="10"/>
      <c r="BK764" s="10"/>
      <c r="BL764" s="10"/>
      <c r="BM764" s="10"/>
      <c r="BN764" s="12">
        <v>2024</v>
      </c>
      <c r="BO764" s="12">
        <v>2024</v>
      </c>
      <c r="BP764" s="10"/>
      <c r="BQ764" s="10" t="s">
        <v>91</v>
      </c>
      <c r="BR764" s="10">
        <v>2024</v>
      </c>
      <c r="BS764" s="10" t="str">
        <f>+_xlfn.XLOOKUP(Tabla1[[#This Row],[COD_ACT]],'[1]VF (2)'!$B:$B,'[1]VF (2)'!$AGD:$AGD)</f>
        <v>103;203;501;502;503;504;507</v>
      </c>
      <c r="BT764" s="10">
        <f>+_xlfn.XLOOKUP(Tabla1[[#This Row],[COD_ACT]],'[1]VF (2)'!$B:$B,'[1]VF (2)'!$AGC:$AGC)</f>
        <v>0</v>
      </c>
      <c r="BU764" s="10" t="e">
        <f>+_xlfn.XLOOKUP(Tabla1[[#This Row],[COD_ACT]],'[2]COMPACTO PUNTO Y COMA'!$A:$A,'[2]COMPACTO PUNTO Y COMA'!$C:$C)</f>
        <v>#N/A</v>
      </c>
      <c r="BV764" s="10" t="e">
        <f>+_xlfn.XLOOKUP(Tabla1[[#This Row],[COD_ACT]],[3]Sheet1!$A:$A,[3]Sheet1!$B:$B)</f>
        <v>#N/A</v>
      </c>
      <c r="BW764" s="14">
        <v>500</v>
      </c>
      <c r="BX764" s="10" t="s">
        <v>5714</v>
      </c>
      <c r="BY764" s="10"/>
      <c r="BZ764" s="10"/>
      <c r="CA764" s="10"/>
      <c r="CB764" s="10"/>
      <c r="CC764" s="10"/>
      <c r="CD764" s="10"/>
      <c r="CE764" s="10"/>
      <c r="CF764" s="10"/>
      <c r="CG764" s="10"/>
    </row>
    <row r="765" spans="1:85" hidden="1">
      <c r="A765" s="10" t="s">
        <v>5715</v>
      </c>
      <c r="B765" s="10">
        <v>7756</v>
      </c>
      <c r="C765" s="11" t="s">
        <v>86</v>
      </c>
      <c r="D765" s="10" t="s">
        <v>5716</v>
      </c>
      <c r="E765" s="10" t="s">
        <v>5717</v>
      </c>
      <c r="F765" s="10" t="s">
        <v>514</v>
      </c>
      <c r="G765" s="10"/>
      <c r="H765" s="10"/>
      <c r="I765" s="10"/>
      <c r="J765" s="10"/>
      <c r="K765" s="12" t="s">
        <v>5718</v>
      </c>
      <c r="L765" s="10" t="s">
        <v>91</v>
      </c>
      <c r="M765" s="10" t="s">
        <v>92</v>
      </c>
      <c r="N765" s="10" t="s">
        <v>91</v>
      </c>
      <c r="O765" s="10" t="s">
        <v>16</v>
      </c>
      <c r="P765" s="10" t="s">
        <v>93</v>
      </c>
      <c r="Q765" s="10">
        <v>1</v>
      </c>
      <c r="R765" s="10">
        <v>0</v>
      </c>
      <c r="S765" s="10">
        <v>0</v>
      </c>
      <c r="T765" s="10">
        <v>0</v>
      </c>
      <c r="U765" s="10">
        <v>0</v>
      </c>
      <c r="V765" s="10">
        <v>0</v>
      </c>
      <c r="W765" s="10">
        <v>0</v>
      </c>
      <c r="X765" s="10" t="s">
        <v>112</v>
      </c>
      <c r="Y765" s="10"/>
      <c r="Z765" s="10" t="s">
        <v>113</v>
      </c>
      <c r="AA765" s="10">
        <v>2030</v>
      </c>
      <c r="AB765" s="10" t="s">
        <v>114</v>
      </c>
      <c r="AC765" s="10" t="s">
        <v>5719</v>
      </c>
      <c r="AD765" s="10">
        <v>2014</v>
      </c>
      <c r="AE765" s="10" t="s">
        <v>116</v>
      </c>
      <c r="AF765" s="10" t="s">
        <v>117</v>
      </c>
      <c r="AG765" s="10"/>
      <c r="AH765" s="10">
        <v>0</v>
      </c>
      <c r="AI765" s="10">
        <v>0</v>
      </c>
      <c r="AJ765" s="10">
        <v>0</v>
      </c>
      <c r="AK765" s="10">
        <v>0</v>
      </c>
      <c r="AL765" s="10">
        <v>0</v>
      </c>
      <c r="AM765" s="10">
        <v>0</v>
      </c>
      <c r="AN765" s="10">
        <v>1</v>
      </c>
      <c r="AO765" s="10">
        <v>0</v>
      </c>
      <c r="AP765" s="10">
        <v>0</v>
      </c>
      <c r="AQ765" s="10">
        <v>0</v>
      </c>
      <c r="AR765" s="10">
        <v>0</v>
      </c>
      <c r="AS765" s="10">
        <v>0</v>
      </c>
      <c r="AT765" s="10">
        <v>0</v>
      </c>
      <c r="AU765" s="10"/>
      <c r="AV765" s="10"/>
      <c r="AW765" s="10"/>
      <c r="AX765" s="10">
        <v>2024</v>
      </c>
      <c r="AY765" s="10" t="s">
        <v>5720</v>
      </c>
      <c r="AZ765" s="10" t="s">
        <v>4423</v>
      </c>
      <c r="BA765" s="10"/>
      <c r="BB765" s="10">
        <v>1</v>
      </c>
      <c r="BC765" s="10" t="s">
        <v>681</v>
      </c>
      <c r="BD765" s="10" t="s">
        <v>682</v>
      </c>
      <c r="BE765" s="10"/>
      <c r="BF765" s="10"/>
      <c r="BG765" s="10"/>
      <c r="BH765" s="10"/>
      <c r="BI765" s="10"/>
      <c r="BJ765" s="10"/>
      <c r="BK765" s="10"/>
      <c r="BL765" s="10"/>
      <c r="BM765" s="10"/>
      <c r="BN765" s="12" t="s">
        <v>230</v>
      </c>
      <c r="BO765" s="12" t="s">
        <v>216</v>
      </c>
      <c r="BP765" s="10"/>
      <c r="BQ765" s="10" t="s">
        <v>91</v>
      </c>
      <c r="BR765" s="10">
        <v>2024</v>
      </c>
      <c r="BS765" s="10" t="str">
        <f>+_xlfn.XLOOKUP(Tabla1[[#This Row],[COD_ACT]],'[1]VF (2)'!$B:$B,'[1]VF (2)'!$AGD:$AGD)</f>
        <v>101;102;103;104;105;305;505;506</v>
      </c>
      <c r="BT765" s="10" t="str">
        <f>+_xlfn.XLOOKUP(Tabla1[[#This Row],[COD_ACT]],'[1]VF (2)'!$B:$B,'[1]VF (2)'!$AGC:$AGC)</f>
        <v>103</v>
      </c>
      <c r="BU765" s="10" t="e">
        <f>+_xlfn.XLOOKUP(Tabla1[[#This Row],[COD_ACT]],'[2]COMPACTO PUNTO Y COMA'!$A:$A,'[2]COMPACTO PUNTO Y COMA'!$C:$C)</f>
        <v>#N/A</v>
      </c>
      <c r="BV765" s="10" t="e">
        <f>+_xlfn.XLOOKUP(Tabla1[[#This Row],[COD_ACT]],[3]Sheet1!$A:$A,[3]Sheet1!$B:$B)</f>
        <v>#N/A</v>
      </c>
      <c r="BW765" s="14" t="s">
        <v>351</v>
      </c>
      <c r="BX765" s="10" t="s">
        <v>5721</v>
      </c>
      <c r="BY765" s="10"/>
      <c r="BZ765" s="10"/>
      <c r="CA765" s="10"/>
      <c r="CB765" s="10"/>
      <c r="CC765" s="10"/>
      <c r="CD765" s="10"/>
      <c r="CE765" s="10"/>
      <c r="CF765" s="10"/>
      <c r="CG765" s="10"/>
    </row>
    <row r="766" spans="1:85" hidden="1">
      <c r="A766" s="10" t="s">
        <v>5722</v>
      </c>
      <c r="B766" s="10">
        <v>23432</v>
      </c>
      <c r="C766" s="11" t="s">
        <v>86</v>
      </c>
      <c r="D766" s="10" t="s">
        <v>5723</v>
      </c>
      <c r="E766" s="10" t="s">
        <v>5724</v>
      </c>
      <c r="F766" s="10" t="s">
        <v>514</v>
      </c>
      <c r="G766" s="10"/>
      <c r="H766" s="10"/>
      <c r="I766" s="10"/>
      <c r="J766" s="10"/>
      <c r="K766" s="12" t="s">
        <v>5725</v>
      </c>
      <c r="L766" s="10" t="s">
        <v>91</v>
      </c>
      <c r="M766" s="10" t="s">
        <v>92</v>
      </c>
      <c r="N766" s="10" t="s">
        <v>91</v>
      </c>
      <c r="O766" s="10" t="s">
        <v>16</v>
      </c>
      <c r="P766" s="10" t="s">
        <v>93</v>
      </c>
      <c r="Q766" s="10">
        <v>1</v>
      </c>
      <c r="R766" s="10">
        <v>0</v>
      </c>
      <c r="S766" s="10">
        <v>0</v>
      </c>
      <c r="T766" s="10">
        <v>0</v>
      </c>
      <c r="U766" s="10">
        <v>0</v>
      </c>
      <c r="V766" s="10">
        <v>0</v>
      </c>
      <c r="W766" s="10">
        <v>0</v>
      </c>
      <c r="X766" s="10" t="s">
        <v>153</v>
      </c>
      <c r="Y766" s="10"/>
      <c r="Z766" s="10" t="s">
        <v>762</v>
      </c>
      <c r="AA766" s="10">
        <v>2087</v>
      </c>
      <c r="AB766" s="10" t="s">
        <v>763</v>
      </c>
      <c r="AC766" s="10" t="s">
        <v>4800</v>
      </c>
      <c r="AD766" s="10">
        <v>2014</v>
      </c>
      <c r="AE766" s="10" t="s">
        <v>116</v>
      </c>
      <c r="AF766" s="10" t="s">
        <v>117</v>
      </c>
      <c r="AG766" s="10"/>
      <c r="AH766" s="10">
        <v>0</v>
      </c>
      <c r="AI766" s="10">
        <v>0</v>
      </c>
      <c r="AJ766" s="10">
        <v>0</v>
      </c>
      <c r="AK766" s="10">
        <v>0</v>
      </c>
      <c r="AL766" s="10">
        <v>0</v>
      </c>
      <c r="AM766" s="10">
        <v>0</v>
      </c>
      <c r="AN766" s="10">
        <v>1</v>
      </c>
      <c r="AO766" s="10"/>
      <c r="AP766" s="10"/>
      <c r="AQ766" s="10"/>
      <c r="AR766" s="10"/>
      <c r="AS766" s="10"/>
      <c r="AT766" s="10"/>
      <c r="AU766" s="10"/>
      <c r="AV766" s="10"/>
      <c r="AW766" s="10"/>
      <c r="AX766" s="10">
        <v>2024</v>
      </c>
      <c r="AY766" s="10" t="s">
        <v>5726</v>
      </c>
      <c r="AZ766" s="10" t="s">
        <v>4423</v>
      </c>
      <c r="BA766" s="10"/>
      <c r="BB766" s="10">
        <v>1</v>
      </c>
      <c r="BC766" s="10" t="s">
        <v>207</v>
      </c>
      <c r="BD766" s="10" t="s">
        <v>208</v>
      </c>
      <c r="BE766" s="10"/>
      <c r="BF766" s="10"/>
      <c r="BG766" s="10"/>
      <c r="BH766" s="10"/>
      <c r="BI766" s="10"/>
      <c r="BJ766" s="10"/>
      <c r="BK766" s="10"/>
      <c r="BL766" s="10"/>
      <c r="BM766" s="10"/>
      <c r="BN766" s="12">
        <v>2024</v>
      </c>
      <c r="BO766" s="12">
        <v>2024</v>
      </c>
      <c r="BP766" s="10"/>
      <c r="BQ766" s="10" t="s">
        <v>91</v>
      </c>
      <c r="BR766" s="10">
        <v>2024</v>
      </c>
      <c r="BS766" s="10" t="str">
        <f>+_xlfn.XLOOKUP(Tabla1[[#This Row],[COD_ACT]],'[1]VF (2)'!$B:$B,'[1]VF (2)'!$AGD:$AGD)</f>
        <v>101</v>
      </c>
      <c r="BT766" s="10">
        <f>+_xlfn.XLOOKUP(Tabla1[[#This Row],[COD_ACT]],'[1]VF (2)'!$B:$B,'[1]VF (2)'!$AGC:$AGC)</f>
        <v>0</v>
      </c>
      <c r="BU766" s="10" t="e">
        <f>+_xlfn.XLOOKUP(Tabla1[[#This Row],[COD_ACT]],'[2]COMPACTO PUNTO Y COMA'!$A:$A,'[2]COMPACTO PUNTO Y COMA'!$C:$C)</f>
        <v>#N/A</v>
      </c>
      <c r="BV766" s="10" t="e">
        <f>+_xlfn.XLOOKUP(Tabla1[[#This Row],[COD_ACT]],[3]Sheet1!$A:$A,[3]Sheet1!$B:$B)</f>
        <v>#N/A</v>
      </c>
      <c r="BW766" s="14">
        <v>500</v>
      </c>
      <c r="BX766" s="10" t="s">
        <v>756</v>
      </c>
      <c r="BY766" s="10"/>
      <c r="BZ766" s="10"/>
      <c r="CA766" s="10"/>
      <c r="CB766" s="10"/>
      <c r="CC766" s="10"/>
      <c r="CD766" s="10"/>
      <c r="CE766" s="10"/>
      <c r="CF766" s="10"/>
      <c r="CG766" s="10"/>
    </row>
    <row r="767" spans="1:85" hidden="1">
      <c r="A767" s="11" t="s">
        <v>5727</v>
      </c>
      <c r="B767" s="10">
        <v>5014</v>
      </c>
      <c r="C767" s="11" t="s">
        <v>86</v>
      </c>
      <c r="D767" s="10" t="s">
        <v>5728</v>
      </c>
      <c r="E767" s="10" t="s">
        <v>5729</v>
      </c>
      <c r="F767" s="10" t="s">
        <v>514</v>
      </c>
      <c r="G767" s="10"/>
      <c r="H767" s="10"/>
      <c r="I767" s="10"/>
      <c r="J767" s="10"/>
      <c r="K767" s="12" t="s">
        <v>5730</v>
      </c>
      <c r="L767" s="10" t="s">
        <v>91</v>
      </c>
      <c r="M767" s="10" t="s">
        <v>92</v>
      </c>
      <c r="N767" s="10" t="s">
        <v>91</v>
      </c>
      <c r="O767" s="10" t="s">
        <v>16</v>
      </c>
      <c r="P767" s="10" t="s">
        <v>93</v>
      </c>
      <c r="Q767" s="10">
        <v>1</v>
      </c>
      <c r="R767" s="10">
        <v>0</v>
      </c>
      <c r="S767" s="10">
        <v>0</v>
      </c>
      <c r="T767" s="10">
        <v>0</v>
      </c>
      <c r="U767" s="10">
        <v>0</v>
      </c>
      <c r="V767" s="10">
        <v>0</v>
      </c>
      <c r="W767" s="10">
        <v>0</v>
      </c>
      <c r="X767" s="10" t="s">
        <v>112</v>
      </c>
      <c r="Y767" s="10"/>
      <c r="Z767" s="10" t="s">
        <v>571</v>
      </c>
      <c r="AA767" s="10">
        <v>2044</v>
      </c>
      <c r="AB767" s="10" t="s">
        <v>572</v>
      </c>
      <c r="AC767" s="10" t="s">
        <v>5731</v>
      </c>
      <c r="AD767" s="10">
        <v>2014</v>
      </c>
      <c r="AE767" s="10" t="s">
        <v>116</v>
      </c>
      <c r="AF767" s="10" t="s">
        <v>117</v>
      </c>
      <c r="AG767" s="10"/>
      <c r="AH767" s="10">
        <v>0</v>
      </c>
      <c r="AI767" s="10">
        <v>0</v>
      </c>
      <c r="AJ767" s="10">
        <v>0</v>
      </c>
      <c r="AK767" s="10">
        <v>0</v>
      </c>
      <c r="AL767" s="10">
        <v>0</v>
      </c>
      <c r="AM767" s="10">
        <v>0</v>
      </c>
      <c r="AN767" s="10">
        <v>1</v>
      </c>
      <c r="AO767" s="10"/>
      <c r="AP767" s="10"/>
      <c r="AQ767" s="10"/>
      <c r="AR767" s="10"/>
      <c r="AS767" s="10"/>
      <c r="AT767" s="10"/>
      <c r="AU767" s="10"/>
      <c r="AV767" s="10"/>
      <c r="AW767" s="10"/>
      <c r="AX767" s="10">
        <v>2024</v>
      </c>
      <c r="AY767" s="10" t="s">
        <v>5732</v>
      </c>
      <c r="AZ767" s="10" t="s">
        <v>4423</v>
      </c>
      <c r="BA767" s="10"/>
      <c r="BB767" s="10">
        <v>1</v>
      </c>
      <c r="BC767" s="10" t="s">
        <v>4267</v>
      </c>
      <c r="BD767" s="10" t="s">
        <v>4268</v>
      </c>
      <c r="BE767" s="10"/>
      <c r="BF767" s="10"/>
      <c r="BG767" s="10"/>
      <c r="BH767" s="10"/>
      <c r="BI767" s="10"/>
      <c r="BJ767" s="10"/>
      <c r="BK767" s="10"/>
      <c r="BL767" s="10"/>
      <c r="BM767" s="10"/>
      <c r="BN767" s="12">
        <v>2024</v>
      </c>
      <c r="BO767" s="12">
        <v>2024</v>
      </c>
      <c r="BP767" s="10"/>
      <c r="BQ767" s="10" t="s">
        <v>91</v>
      </c>
      <c r="BR767" s="10">
        <v>2024</v>
      </c>
      <c r="BS767" s="10" t="str">
        <f>+_xlfn.XLOOKUP(Tabla1[[#This Row],[COD_ACT]],'[1]VF (2)'!$B:$B,'[1]VF (2)'!$AGD:$AGD)</f>
        <v>105;205;203;510</v>
      </c>
      <c r="BT767" s="10">
        <f>+_xlfn.XLOOKUP(Tabla1[[#This Row],[COD_ACT]],'[1]VF (2)'!$B:$B,'[1]VF (2)'!$AGC:$AGC)</f>
        <v>0</v>
      </c>
      <c r="BU767" s="10" t="e">
        <f>+_xlfn.XLOOKUP(Tabla1[[#This Row],[COD_ACT]],'[2]COMPACTO PUNTO Y COMA'!$A:$A,'[2]COMPACTO PUNTO Y COMA'!$C:$C)</f>
        <v>#N/A</v>
      </c>
      <c r="BV767" s="10" t="e">
        <f>+_xlfn.XLOOKUP(Tabla1[[#This Row],[COD_ACT]],[3]Sheet1!$A:$A,[3]Sheet1!$B:$B)</f>
        <v>#N/A</v>
      </c>
      <c r="BW767" s="14">
        <v>500</v>
      </c>
      <c r="BX767" s="10" t="s">
        <v>5733</v>
      </c>
      <c r="BY767" s="10"/>
      <c r="BZ767" s="10"/>
      <c r="CA767" s="10"/>
      <c r="CB767" s="10"/>
      <c r="CC767" s="10"/>
      <c r="CD767" s="10"/>
      <c r="CE767" s="10"/>
      <c r="CF767" s="10"/>
      <c r="CG767" s="10"/>
    </row>
    <row r="768" spans="1:85" hidden="1">
      <c r="A768" s="11" t="s">
        <v>5734</v>
      </c>
      <c r="B768" s="10">
        <v>6056</v>
      </c>
      <c r="C768" s="11" t="s">
        <v>86</v>
      </c>
      <c r="D768" s="10" t="s">
        <v>5735</v>
      </c>
      <c r="E768" s="10" t="s">
        <v>5736</v>
      </c>
      <c r="F768" s="10" t="s">
        <v>514</v>
      </c>
      <c r="G768" s="10"/>
      <c r="H768" s="10"/>
      <c r="I768" s="10"/>
      <c r="J768" s="10"/>
      <c r="K768" s="12" t="s">
        <v>4443</v>
      </c>
      <c r="L768" s="10" t="s">
        <v>91</v>
      </c>
      <c r="M768" s="10" t="s">
        <v>91</v>
      </c>
      <c r="N768" s="10" t="s">
        <v>92</v>
      </c>
      <c r="O768" s="10" t="s">
        <v>18</v>
      </c>
      <c r="P768" s="10" t="s">
        <v>489</v>
      </c>
      <c r="Q768" s="10">
        <v>0</v>
      </c>
      <c r="R768" s="10">
        <v>0</v>
      </c>
      <c r="S768" s="10">
        <v>1</v>
      </c>
      <c r="T768" s="10">
        <v>0</v>
      </c>
      <c r="U768" s="10">
        <v>0</v>
      </c>
      <c r="V768" s="10">
        <v>0</v>
      </c>
      <c r="W768" s="10">
        <v>0</v>
      </c>
      <c r="X768" s="10" t="s">
        <v>94</v>
      </c>
      <c r="Y768" s="10"/>
      <c r="Z768" s="10" t="s">
        <v>571</v>
      </c>
      <c r="AA768" s="10">
        <v>2044</v>
      </c>
      <c r="AB768" s="10" t="s">
        <v>572</v>
      </c>
      <c r="AC768" s="10" t="s">
        <v>5737</v>
      </c>
      <c r="AD768" s="10">
        <v>2014</v>
      </c>
      <c r="AE768" s="10" t="s">
        <v>116</v>
      </c>
      <c r="AF768" s="10" t="s">
        <v>117</v>
      </c>
      <c r="AG768" s="10"/>
      <c r="AH768" s="10">
        <v>0</v>
      </c>
      <c r="AI768" s="10">
        <v>0</v>
      </c>
      <c r="AJ768" s="10">
        <v>0</v>
      </c>
      <c r="AK768" s="10">
        <v>0</v>
      </c>
      <c r="AL768" s="10">
        <v>0</v>
      </c>
      <c r="AM768" s="10">
        <v>0</v>
      </c>
      <c r="AN768" s="10">
        <v>1</v>
      </c>
      <c r="AO768" s="10">
        <v>0</v>
      </c>
      <c r="AP768" s="10">
        <v>0</v>
      </c>
      <c r="AQ768" s="10">
        <v>0</v>
      </c>
      <c r="AR768" s="10">
        <v>0</v>
      </c>
      <c r="AS768" s="10">
        <v>0</v>
      </c>
      <c r="AT768" s="10">
        <v>0</v>
      </c>
      <c r="AU768" s="10"/>
      <c r="AV768" s="10"/>
      <c r="AW768" s="10"/>
      <c r="AX768" s="10">
        <v>2024</v>
      </c>
      <c r="AY768" s="10" t="s">
        <v>5738</v>
      </c>
      <c r="AZ768" s="10" t="s">
        <v>4423</v>
      </c>
      <c r="BA768" s="10"/>
      <c r="BB768" s="10">
        <v>1</v>
      </c>
      <c r="BC768" s="10" t="s">
        <v>104</v>
      </c>
      <c r="BD768" s="10" t="s">
        <v>105</v>
      </c>
      <c r="BE768" s="10"/>
      <c r="BF768" s="10"/>
      <c r="BG768" s="10"/>
      <c r="BH768" s="10"/>
      <c r="BI768" s="10"/>
      <c r="BJ768" s="10"/>
      <c r="BK768" s="10"/>
      <c r="BL768" s="10"/>
      <c r="BM768" s="10"/>
      <c r="BN768" s="12" t="s">
        <v>230</v>
      </c>
      <c r="BO768" s="12" t="s">
        <v>4473</v>
      </c>
      <c r="BP768" s="10"/>
      <c r="BQ768" s="10" t="s">
        <v>91</v>
      </c>
      <c r="BR768" s="10">
        <v>2024</v>
      </c>
      <c r="BS768" s="10" t="str">
        <f>+_xlfn.XLOOKUP(Tabla1[[#This Row],[COD_ACT]],'[1]VF (2)'!$B:$B,'[1]VF (2)'!$AGD:$AGD)</f>
        <v>101;203;301</v>
      </c>
      <c r="BT768" s="10">
        <f>+_xlfn.XLOOKUP(Tabla1[[#This Row],[COD_ACT]],'[1]VF (2)'!$B:$B,'[1]VF (2)'!$AGC:$AGC)</f>
        <v>0</v>
      </c>
      <c r="BU768" s="10" t="e">
        <f>+_xlfn.XLOOKUP(Tabla1[[#This Row],[COD_ACT]],'[2]COMPACTO PUNTO Y COMA'!$A:$A,'[2]COMPACTO PUNTO Y COMA'!$C:$C)</f>
        <v>#N/A</v>
      </c>
      <c r="BV768" s="10" t="e">
        <f>+_xlfn.XLOOKUP(Tabla1[[#This Row],[COD_ACT]],[3]Sheet1!$A:$A,[3]Sheet1!$B:$B)</f>
        <v>#N/A</v>
      </c>
      <c r="BW768" s="14">
        <v>500</v>
      </c>
      <c r="BX768" s="10" t="s">
        <v>5739</v>
      </c>
      <c r="BY768" s="10"/>
      <c r="BZ768" s="10"/>
      <c r="CA768" s="10"/>
      <c r="CB768" s="10"/>
      <c r="CC768" s="10"/>
      <c r="CD768" s="10"/>
      <c r="CE768" s="10"/>
      <c r="CF768" s="10"/>
      <c r="CG768" s="10"/>
    </row>
    <row r="769" spans="1:85" hidden="1">
      <c r="A769" s="10" t="s">
        <v>5740</v>
      </c>
      <c r="B769" s="10">
        <v>22401</v>
      </c>
      <c r="C769" s="11" t="s">
        <v>86</v>
      </c>
      <c r="D769" s="10" t="s">
        <v>5741</v>
      </c>
      <c r="E769" s="10" t="s">
        <v>5742</v>
      </c>
      <c r="F769" s="10" t="s">
        <v>514</v>
      </c>
      <c r="G769" s="10"/>
      <c r="H769" s="10"/>
      <c r="I769" s="10"/>
      <c r="J769" s="10"/>
      <c r="K769" s="12" t="s">
        <v>5743</v>
      </c>
      <c r="L769" s="10" t="s">
        <v>91</v>
      </c>
      <c r="M769" s="10" t="s">
        <v>92</v>
      </c>
      <c r="N769" s="10" t="s">
        <v>91</v>
      </c>
      <c r="O769" s="10" t="s">
        <v>16</v>
      </c>
      <c r="P769" s="10" t="s">
        <v>93</v>
      </c>
      <c r="Q769" s="10">
        <v>1</v>
      </c>
      <c r="R769" s="10">
        <v>0</v>
      </c>
      <c r="S769" s="10">
        <v>0</v>
      </c>
      <c r="T769" s="10">
        <v>0</v>
      </c>
      <c r="U769" s="10">
        <v>0</v>
      </c>
      <c r="V769" s="10">
        <v>0</v>
      </c>
      <c r="W769" s="10">
        <v>0</v>
      </c>
      <c r="X769" s="10" t="s">
        <v>112</v>
      </c>
      <c r="Y769" s="10"/>
      <c r="Z769" s="10" t="s">
        <v>571</v>
      </c>
      <c r="AA769" s="10">
        <v>2044</v>
      </c>
      <c r="AB769" s="10" t="s">
        <v>572</v>
      </c>
      <c r="AC769" s="10" t="s">
        <v>5744</v>
      </c>
      <c r="AD769" s="10">
        <v>2014</v>
      </c>
      <c r="AE769" s="10" t="s">
        <v>116</v>
      </c>
      <c r="AF769" s="10" t="s">
        <v>117</v>
      </c>
      <c r="AG769" s="10"/>
      <c r="AH769" s="10">
        <v>0</v>
      </c>
      <c r="AI769" s="10">
        <v>0</v>
      </c>
      <c r="AJ769" s="10">
        <v>0</v>
      </c>
      <c r="AK769" s="10">
        <v>0</v>
      </c>
      <c r="AL769" s="10">
        <v>0</v>
      </c>
      <c r="AM769" s="10">
        <v>0</v>
      </c>
      <c r="AN769" s="10">
        <v>1</v>
      </c>
      <c r="AO769" s="10"/>
      <c r="AP769" s="10"/>
      <c r="AQ769" s="10"/>
      <c r="AR769" s="10"/>
      <c r="AS769" s="10"/>
      <c r="AT769" s="10"/>
      <c r="AU769" s="10"/>
      <c r="AV769" s="10"/>
      <c r="AW769" s="10"/>
      <c r="AX769" s="10">
        <v>2024</v>
      </c>
      <c r="AY769" s="10" t="s">
        <v>5745</v>
      </c>
      <c r="AZ769" s="10" t="s">
        <v>4423</v>
      </c>
      <c r="BA769" s="10"/>
      <c r="BB769" s="10">
        <v>1</v>
      </c>
      <c r="BC769" s="10" t="s">
        <v>4267</v>
      </c>
      <c r="BD769" s="10" t="s">
        <v>4268</v>
      </c>
      <c r="BE769" s="10"/>
      <c r="BF769" s="10"/>
      <c r="BG769" s="10"/>
      <c r="BH769" s="10"/>
      <c r="BI769" s="10"/>
      <c r="BJ769" s="10"/>
      <c r="BK769" s="10"/>
      <c r="BL769" s="10"/>
      <c r="BM769" s="10"/>
      <c r="BN769" s="12">
        <v>2024</v>
      </c>
      <c r="BO769" s="12">
        <v>2024</v>
      </c>
      <c r="BP769" s="10"/>
      <c r="BQ769" s="10" t="s">
        <v>91</v>
      </c>
      <c r="BR769" s="10">
        <v>2024</v>
      </c>
      <c r="BS769" s="10" t="str">
        <f>+_xlfn.XLOOKUP(Tabla1[[#This Row],[COD_ACT]],'[1]VF (2)'!$B:$B,'[1]VF (2)'!$AGD:$AGD)</f>
        <v>101;103;105;203;403;404;507</v>
      </c>
      <c r="BT769" s="10" t="str">
        <f>+_xlfn.XLOOKUP(Tabla1[[#This Row],[COD_ACT]],'[1]VF (2)'!$B:$B,'[1]VF (2)'!$AGC:$AGC)</f>
        <v>104</v>
      </c>
      <c r="BU769" s="10" t="e">
        <f>+_xlfn.XLOOKUP(Tabla1[[#This Row],[COD_ACT]],'[2]COMPACTO PUNTO Y COMA'!$A:$A,'[2]COMPACTO PUNTO Y COMA'!$C:$C)</f>
        <v>#N/A</v>
      </c>
      <c r="BV769" s="10" t="e">
        <f>+_xlfn.XLOOKUP(Tabla1[[#This Row],[COD_ACT]],[3]Sheet1!$A:$A,[3]Sheet1!$B:$B)</f>
        <v>#N/A</v>
      </c>
      <c r="BW769" s="14" t="s">
        <v>1254</v>
      </c>
      <c r="BX769" s="10" t="s">
        <v>5746</v>
      </c>
      <c r="BY769" s="10"/>
      <c r="BZ769" s="10"/>
      <c r="CA769" s="10"/>
      <c r="CB769" s="10"/>
      <c r="CC769" s="10"/>
      <c r="CD769" s="10"/>
      <c r="CE769" s="10"/>
      <c r="CF769" s="10"/>
      <c r="CG769" s="10"/>
    </row>
    <row r="770" spans="1:85" hidden="1">
      <c r="A770" s="10" t="s">
        <v>5747</v>
      </c>
      <c r="B770" s="10">
        <v>20891</v>
      </c>
      <c r="C770" s="11" t="s">
        <v>86</v>
      </c>
      <c r="D770" s="10" t="s">
        <v>5748</v>
      </c>
      <c r="E770" s="10" t="s">
        <v>5749</v>
      </c>
      <c r="F770" s="10" t="s">
        <v>514</v>
      </c>
      <c r="G770" s="10"/>
      <c r="H770" s="10"/>
      <c r="I770" s="10"/>
      <c r="J770" s="10"/>
      <c r="K770" s="12" t="s">
        <v>4443</v>
      </c>
      <c r="L770" s="10" t="s">
        <v>91</v>
      </c>
      <c r="M770" s="10" t="s">
        <v>92</v>
      </c>
      <c r="N770" s="10" t="s">
        <v>91</v>
      </c>
      <c r="O770" s="10" t="s">
        <v>16</v>
      </c>
      <c r="P770" s="10" t="s">
        <v>93</v>
      </c>
      <c r="Q770" s="10">
        <v>1</v>
      </c>
      <c r="R770" s="10">
        <v>0</v>
      </c>
      <c r="S770" s="10">
        <v>0</v>
      </c>
      <c r="T770" s="10">
        <v>0</v>
      </c>
      <c r="U770" s="10">
        <v>0</v>
      </c>
      <c r="V770" s="10">
        <v>0</v>
      </c>
      <c r="W770" s="10">
        <v>0</v>
      </c>
      <c r="X770" s="10" t="s">
        <v>112</v>
      </c>
      <c r="Y770" s="10"/>
      <c r="Z770" s="10" t="s">
        <v>3574</v>
      </c>
      <c r="AA770" s="10">
        <v>2092</v>
      </c>
      <c r="AB770" s="10" t="s">
        <v>3575</v>
      </c>
      <c r="AC770" s="10" t="s">
        <v>5748</v>
      </c>
      <c r="AD770" s="10">
        <v>2044</v>
      </c>
      <c r="AE770" s="10" t="s">
        <v>571</v>
      </c>
      <c r="AF770" s="10" t="s">
        <v>572</v>
      </c>
      <c r="AG770" s="10"/>
      <c r="AH770" s="10">
        <v>0</v>
      </c>
      <c r="AI770" s="10">
        <v>0</v>
      </c>
      <c r="AJ770" s="10">
        <v>0</v>
      </c>
      <c r="AK770" s="10">
        <v>0</v>
      </c>
      <c r="AL770" s="10">
        <v>0</v>
      </c>
      <c r="AM770" s="10">
        <v>0</v>
      </c>
      <c r="AN770" s="10">
        <v>1</v>
      </c>
      <c r="AO770" s="10">
        <v>0</v>
      </c>
      <c r="AP770" s="10">
        <v>0</v>
      </c>
      <c r="AQ770" s="10">
        <v>0</v>
      </c>
      <c r="AR770" s="10">
        <v>0</v>
      </c>
      <c r="AS770" s="10">
        <v>0</v>
      </c>
      <c r="AT770" s="10">
        <v>0</v>
      </c>
      <c r="AU770" s="10"/>
      <c r="AV770" s="10"/>
      <c r="AW770" s="10"/>
      <c r="AX770" s="10">
        <v>2024</v>
      </c>
      <c r="AY770" s="10" t="s">
        <v>5750</v>
      </c>
      <c r="AZ770" s="10" t="s">
        <v>4423</v>
      </c>
      <c r="BA770" s="10"/>
      <c r="BB770" s="10">
        <v>1</v>
      </c>
      <c r="BC770" s="10" t="s">
        <v>4267</v>
      </c>
      <c r="BD770" s="10" t="s">
        <v>4268</v>
      </c>
      <c r="BE770" s="10"/>
      <c r="BF770" s="10"/>
      <c r="BG770" s="10"/>
      <c r="BH770" s="10"/>
      <c r="BI770" s="10"/>
      <c r="BJ770" s="10"/>
      <c r="BK770" s="10"/>
      <c r="BL770" s="10"/>
      <c r="BM770" s="10"/>
      <c r="BN770" s="12" t="s">
        <v>1691</v>
      </c>
      <c r="BO770" s="12" t="s">
        <v>2771</v>
      </c>
      <c r="BP770" s="10"/>
      <c r="BQ770" s="10" t="s">
        <v>91</v>
      </c>
      <c r="BR770" s="10">
        <v>2024</v>
      </c>
      <c r="BS770" s="10" t="str">
        <f>+_xlfn.XLOOKUP(Tabla1[[#This Row],[COD_ACT]],'[1]VF (2)'!$B:$B,'[1]VF (2)'!$AGD:$AGD)</f>
        <v>104;105;205;203</v>
      </c>
      <c r="BT770" s="10">
        <f>+_xlfn.XLOOKUP(Tabla1[[#This Row],[COD_ACT]],'[1]VF (2)'!$B:$B,'[1]VF (2)'!$AGC:$AGC)</f>
        <v>0</v>
      </c>
      <c r="BU770" s="10" t="e">
        <f>+_xlfn.XLOOKUP(Tabla1[[#This Row],[COD_ACT]],'[2]COMPACTO PUNTO Y COMA'!$A:$A,'[2]COMPACTO PUNTO Y COMA'!$C:$C)</f>
        <v>#N/A</v>
      </c>
      <c r="BV770" s="10" t="e">
        <f>+_xlfn.XLOOKUP(Tabla1[[#This Row],[COD_ACT]],[3]Sheet1!$A:$A,[3]Sheet1!$B:$B)</f>
        <v>#N/A</v>
      </c>
      <c r="BW770" s="14">
        <v>500</v>
      </c>
      <c r="BX770" s="10" t="s">
        <v>5751</v>
      </c>
      <c r="BY770" s="10"/>
      <c r="BZ770" s="10"/>
      <c r="CA770" s="10"/>
      <c r="CB770" s="10"/>
      <c r="CC770" s="10"/>
      <c r="CD770" s="10"/>
      <c r="CE770" s="10"/>
      <c r="CF770" s="10"/>
      <c r="CG770" s="10"/>
    </row>
    <row r="771" spans="1:85" hidden="1">
      <c r="A771" s="11" t="s">
        <v>5752</v>
      </c>
      <c r="B771" s="10">
        <v>5626</v>
      </c>
      <c r="C771" s="11" t="s">
        <v>86</v>
      </c>
      <c r="D771" s="10" t="s">
        <v>5753</v>
      </c>
      <c r="E771" s="10" t="s">
        <v>5754</v>
      </c>
      <c r="F771" s="10" t="s">
        <v>514</v>
      </c>
      <c r="G771" s="10"/>
      <c r="H771" s="10"/>
      <c r="I771" s="10"/>
      <c r="J771" s="10"/>
      <c r="K771" s="12" t="s">
        <v>4443</v>
      </c>
      <c r="L771" s="10" t="s">
        <v>91</v>
      </c>
      <c r="M771" s="10" t="s">
        <v>91</v>
      </c>
      <c r="N771" s="10" t="s">
        <v>92</v>
      </c>
      <c r="O771" s="10" t="s">
        <v>18</v>
      </c>
      <c r="P771" s="10" t="s">
        <v>489</v>
      </c>
      <c r="Q771" s="10">
        <v>0</v>
      </c>
      <c r="R771" s="10">
        <v>0</v>
      </c>
      <c r="S771" s="10">
        <v>1</v>
      </c>
      <c r="T771" s="10">
        <v>0</v>
      </c>
      <c r="U771" s="10">
        <v>0</v>
      </c>
      <c r="V771" s="10">
        <v>0</v>
      </c>
      <c r="W771" s="10">
        <v>0</v>
      </c>
      <c r="X771" s="10" t="s">
        <v>112</v>
      </c>
      <c r="Y771" s="10"/>
      <c r="Z771" s="10" t="s">
        <v>571</v>
      </c>
      <c r="AA771" s="10">
        <v>2044</v>
      </c>
      <c r="AB771" s="10" t="s">
        <v>572</v>
      </c>
      <c r="AC771" s="10" t="s">
        <v>5755</v>
      </c>
      <c r="AD771" s="10">
        <v>2014</v>
      </c>
      <c r="AE771" s="10" t="s">
        <v>116</v>
      </c>
      <c r="AF771" s="10" t="s">
        <v>117</v>
      </c>
      <c r="AG771" s="10"/>
      <c r="AH771" s="10">
        <v>0</v>
      </c>
      <c r="AI771" s="10">
        <v>0</v>
      </c>
      <c r="AJ771" s="10">
        <v>0</v>
      </c>
      <c r="AK771" s="10">
        <v>0</v>
      </c>
      <c r="AL771" s="10">
        <v>0</v>
      </c>
      <c r="AM771" s="10">
        <v>0</v>
      </c>
      <c r="AN771" s="10">
        <v>1</v>
      </c>
      <c r="AO771" s="10"/>
      <c r="AP771" s="10"/>
      <c r="AQ771" s="10"/>
      <c r="AR771" s="10"/>
      <c r="AS771" s="10"/>
      <c r="AT771" s="10"/>
      <c r="AU771" s="10"/>
      <c r="AV771" s="10"/>
      <c r="AW771" s="10"/>
      <c r="AX771" s="10">
        <v>2024</v>
      </c>
      <c r="AY771" s="10" t="s">
        <v>5756</v>
      </c>
      <c r="AZ771" s="10" t="s">
        <v>4423</v>
      </c>
      <c r="BA771" s="10"/>
      <c r="BB771" s="10">
        <v>1</v>
      </c>
      <c r="BC771" s="10" t="s">
        <v>536</v>
      </c>
      <c r="BD771" s="10" t="s">
        <v>537</v>
      </c>
      <c r="BE771" s="10"/>
      <c r="BF771" s="10"/>
      <c r="BG771" s="10"/>
      <c r="BH771" s="10"/>
      <c r="BI771" s="10"/>
      <c r="BJ771" s="10"/>
      <c r="BK771" s="10"/>
      <c r="BL771" s="10"/>
      <c r="BM771" s="10"/>
      <c r="BN771" s="12">
        <v>2024</v>
      </c>
      <c r="BO771" s="12">
        <v>2024</v>
      </c>
      <c r="BP771" s="10"/>
      <c r="BQ771" s="10" t="s">
        <v>91</v>
      </c>
      <c r="BR771" s="10">
        <v>2024</v>
      </c>
      <c r="BS771" s="10" t="str">
        <f>+_xlfn.XLOOKUP(Tabla1[[#This Row],[COD_ACT]],'[1]VF (2)'!$B:$B,'[1]VF (2)'!$AGD:$AGD)</f>
        <v>103;105;203;501;507</v>
      </c>
      <c r="BT771" s="10">
        <f>+_xlfn.XLOOKUP(Tabla1[[#This Row],[COD_ACT]],'[1]VF (2)'!$B:$B,'[1]VF (2)'!$AGC:$AGC)</f>
        <v>0</v>
      </c>
      <c r="BU771" s="10" t="e">
        <f>+_xlfn.XLOOKUP(Tabla1[[#This Row],[COD_ACT]],'[2]COMPACTO PUNTO Y COMA'!$A:$A,'[2]COMPACTO PUNTO Y COMA'!$C:$C)</f>
        <v>#N/A</v>
      </c>
      <c r="BV771" s="10" t="e">
        <f>+_xlfn.XLOOKUP(Tabla1[[#This Row],[COD_ACT]],[3]Sheet1!$A:$A,[3]Sheet1!$B:$B)</f>
        <v>#N/A</v>
      </c>
      <c r="BW771" s="14">
        <v>500</v>
      </c>
      <c r="BX771" s="10" t="s">
        <v>5757</v>
      </c>
      <c r="BY771" s="10"/>
      <c r="BZ771" s="10"/>
      <c r="CA771" s="10"/>
      <c r="CB771" s="10"/>
      <c r="CC771" s="10"/>
      <c r="CD771" s="10"/>
      <c r="CE771" s="10"/>
      <c r="CF771" s="10"/>
      <c r="CG771" s="10"/>
    </row>
    <row r="772" spans="1:85" hidden="1">
      <c r="A772" s="10" t="s">
        <v>5758</v>
      </c>
      <c r="B772" s="10">
        <v>19879</v>
      </c>
      <c r="C772" s="11" t="s">
        <v>86</v>
      </c>
      <c r="D772" s="10" t="s">
        <v>5759</v>
      </c>
      <c r="E772" s="10" t="s">
        <v>5760</v>
      </c>
      <c r="F772" s="10" t="s">
        <v>514</v>
      </c>
      <c r="G772" s="10"/>
      <c r="H772" s="10"/>
      <c r="I772" s="10"/>
      <c r="J772" s="10"/>
      <c r="K772" s="12" t="s">
        <v>5168</v>
      </c>
      <c r="L772" s="10" t="s">
        <v>91</v>
      </c>
      <c r="M772" s="10" t="s">
        <v>92</v>
      </c>
      <c r="N772" s="10" t="s">
        <v>91</v>
      </c>
      <c r="O772" s="10" t="s">
        <v>16</v>
      </c>
      <c r="P772" s="10" t="s">
        <v>93</v>
      </c>
      <c r="Q772" s="10">
        <v>1</v>
      </c>
      <c r="R772" s="10">
        <v>0</v>
      </c>
      <c r="S772" s="10">
        <v>0</v>
      </c>
      <c r="T772" s="10">
        <v>0</v>
      </c>
      <c r="U772" s="10">
        <v>0</v>
      </c>
      <c r="V772" s="10">
        <v>0</v>
      </c>
      <c r="W772" s="10">
        <v>0</v>
      </c>
      <c r="X772" s="10" t="s">
        <v>94</v>
      </c>
      <c r="Y772" s="10"/>
      <c r="Z772" s="10" t="s">
        <v>571</v>
      </c>
      <c r="AA772" s="10">
        <v>2044</v>
      </c>
      <c r="AB772" s="10" t="s">
        <v>572</v>
      </c>
      <c r="AC772" s="10" t="s">
        <v>5761</v>
      </c>
      <c r="AD772" s="10">
        <v>2014</v>
      </c>
      <c r="AE772" s="10" t="s">
        <v>116</v>
      </c>
      <c r="AF772" s="10" t="s">
        <v>117</v>
      </c>
      <c r="AG772" s="10"/>
      <c r="AH772" s="10">
        <v>0</v>
      </c>
      <c r="AI772" s="10">
        <v>0</v>
      </c>
      <c r="AJ772" s="10">
        <v>0</v>
      </c>
      <c r="AK772" s="10">
        <v>0</v>
      </c>
      <c r="AL772" s="10">
        <v>0</v>
      </c>
      <c r="AM772" s="10">
        <v>0</v>
      </c>
      <c r="AN772" s="10">
        <v>1</v>
      </c>
      <c r="AO772" s="10">
        <v>0</v>
      </c>
      <c r="AP772" s="10">
        <v>0</v>
      </c>
      <c r="AQ772" s="10">
        <v>0</v>
      </c>
      <c r="AR772" s="10">
        <v>0</v>
      </c>
      <c r="AS772" s="10">
        <v>0</v>
      </c>
      <c r="AT772" s="10">
        <v>0</v>
      </c>
      <c r="AU772" s="10"/>
      <c r="AV772" s="10"/>
      <c r="AW772" s="10"/>
      <c r="AX772" s="10">
        <v>2024</v>
      </c>
      <c r="AY772" s="10" t="s">
        <v>5762</v>
      </c>
      <c r="AZ772" s="10" t="s">
        <v>4423</v>
      </c>
      <c r="BA772" s="10"/>
      <c r="BB772" s="10">
        <v>1</v>
      </c>
      <c r="BC772" s="10" t="s">
        <v>347</v>
      </c>
      <c r="BD772" s="10" t="s">
        <v>348</v>
      </c>
      <c r="BE772" s="10"/>
      <c r="BF772" s="10"/>
      <c r="BG772" s="10"/>
      <c r="BH772" s="10"/>
      <c r="BI772" s="10"/>
      <c r="BJ772" s="10"/>
      <c r="BK772" s="10"/>
      <c r="BL772" s="10"/>
      <c r="BM772" s="10"/>
      <c r="BN772" s="12" t="s">
        <v>1691</v>
      </c>
      <c r="BO772" s="12" t="s">
        <v>1692</v>
      </c>
      <c r="BP772" s="10"/>
      <c r="BQ772" s="10" t="s">
        <v>91</v>
      </c>
      <c r="BR772" s="10">
        <v>2024</v>
      </c>
      <c r="BS772" s="10" t="str">
        <f>+_xlfn.XLOOKUP(Tabla1[[#This Row],[COD_ACT]],'[1]VF (2)'!$B:$B,'[1]VF (2)'!$AGD:$AGD)</f>
        <v>101;103;203;501</v>
      </c>
      <c r="BT772" s="10" t="str">
        <f>+_xlfn.XLOOKUP(Tabla1[[#This Row],[COD_ACT]],'[1]VF (2)'!$B:$B,'[1]VF (2)'!$AGC:$AGC)</f>
        <v>102</v>
      </c>
      <c r="BU772" s="10" t="e">
        <f>+_xlfn.XLOOKUP(Tabla1[[#This Row],[COD_ACT]],'[2]COMPACTO PUNTO Y COMA'!$A:$A,'[2]COMPACTO PUNTO Y COMA'!$C:$C)</f>
        <v>#N/A</v>
      </c>
      <c r="BV772" s="10" t="e">
        <f>+_xlfn.XLOOKUP(Tabla1[[#This Row],[COD_ACT]],[3]Sheet1!$A:$A,[3]Sheet1!$B:$B)</f>
        <v>#N/A</v>
      </c>
      <c r="BW772" s="14" t="s">
        <v>107</v>
      </c>
      <c r="BX772" s="10" t="s">
        <v>5763</v>
      </c>
      <c r="BY772" s="10"/>
      <c r="BZ772" s="10"/>
      <c r="CA772" s="10"/>
      <c r="CB772" s="10"/>
      <c r="CC772" s="10"/>
      <c r="CD772" s="10"/>
      <c r="CE772" s="10"/>
      <c r="CF772" s="10"/>
      <c r="CG772" s="10"/>
    </row>
    <row r="773" spans="1:85" hidden="1">
      <c r="A773" s="10" t="s">
        <v>5764</v>
      </c>
      <c r="B773" s="10">
        <v>19889</v>
      </c>
      <c r="C773" s="11" t="s">
        <v>86</v>
      </c>
      <c r="D773" s="10" t="s">
        <v>5765</v>
      </c>
      <c r="E773" s="10" t="s">
        <v>5766</v>
      </c>
      <c r="F773" s="10" t="s">
        <v>514</v>
      </c>
      <c r="G773" s="10"/>
      <c r="H773" s="10"/>
      <c r="I773" s="10"/>
      <c r="J773" s="10"/>
      <c r="K773" s="12" t="s">
        <v>5168</v>
      </c>
      <c r="L773" s="10" t="s">
        <v>91</v>
      </c>
      <c r="M773" s="10" t="s">
        <v>92</v>
      </c>
      <c r="N773" s="10" t="s">
        <v>91</v>
      </c>
      <c r="O773" s="10" t="s">
        <v>16</v>
      </c>
      <c r="P773" s="10" t="s">
        <v>93</v>
      </c>
      <c r="Q773" s="10">
        <v>1</v>
      </c>
      <c r="R773" s="10">
        <v>0</v>
      </c>
      <c r="S773" s="10">
        <v>0</v>
      </c>
      <c r="T773" s="10">
        <v>0</v>
      </c>
      <c r="U773" s="10">
        <v>0</v>
      </c>
      <c r="V773" s="10">
        <v>0</v>
      </c>
      <c r="W773" s="10">
        <v>0</v>
      </c>
      <c r="X773" s="10" t="s">
        <v>94</v>
      </c>
      <c r="Y773" s="10"/>
      <c r="Z773" s="10" t="s">
        <v>571</v>
      </c>
      <c r="AA773" s="10">
        <v>2044</v>
      </c>
      <c r="AB773" s="10" t="s">
        <v>572</v>
      </c>
      <c r="AC773" s="10" t="s">
        <v>5767</v>
      </c>
      <c r="AD773" s="10">
        <v>2014</v>
      </c>
      <c r="AE773" s="10" t="s">
        <v>116</v>
      </c>
      <c r="AF773" s="10" t="s">
        <v>117</v>
      </c>
      <c r="AG773" s="10"/>
      <c r="AH773" s="10">
        <v>0</v>
      </c>
      <c r="AI773" s="10">
        <v>0</v>
      </c>
      <c r="AJ773" s="10">
        <v>0</v>
      </c>
      <c r="AK773" s="10">
        <v>0</v>
      </c>
      <c r="AL773" s="10">
        <v>0</v>
      </c>
      <c r="AM773" s="10">
        <v>0</v>
      </c>
      <c r="AN773" s="10">
        <v>1</v>
      </c>
      <c r="AO773" s="10">
        <v>0</v>
      </c>
      <c r="AP773" s="10">
        <v>0</v>
      </c>
      <c r="AQ773" s="10">
        <v>0</v>
      </c>
      <c r="AR773" s="10">
        <v>0</v>
      </c>
      <c r="AS773" s="10">
        <v>0</v>
      </c>
      <c r="AT773" s="10">
        <v>0</v>
      </c>
      <c r="AU773" s="10"/>
      <c r="AV773" s="10"/>
      <c r="AW773" s="10"/>
      <c r="AX773" s="10">
        <v>2024</v>
      </c>
      <c r="AY773" s="10" t="s">
        <v>5768</v>
      </c>
      <c r="AZ773" s="10" t="s">
        <v>4423</v>
      </c>
      <c r="BA773" s="10"/>
      <c r="BB773" s="10">
        <v>1</v>
      </c>
      <c r="BC773" s="10" t="s">
        <v>347</v>
      </c>
      <c r="BD773" s="10" t="s">
        <v>348</v>
      </c>
      <c r="BE773" s="10"/>
      <c r="BF773" s="10"/>
      <c r="BG773" s="10"/>
      <c r="BH773" s="10"/>
      <c r="BI773" s="10"/>
      <c r="BJ773" s="10"/>
      <c r="BK773" s="10"/>
      <c r="BL773" s="10"/>
      <c r="BM773" s="10"/>
      <c r="BN773" s="12" t="s">
        <v>1691</v>
      </c>
      <c r="BO773" s="12" t="s">
        <v>1692</v>
      </c>
      <c r="BP773" s="10"/>
      <c r="BQ773" s="10" t="s">
        <v>91</v>
      </c>
      <c r="BR773" s="10">
        <v>2024</v>
      </c>
      <c r="BS773" s="10" t="str">
        <f>+_xlfn.XLOOKUP(Tabla1[[#This Row],[COD_ACT]],'[1]VF (2)'!$B:$B,'[1]VF (2)'!$AGD:$AGD)</f>
        <v>101;103;203;501</v>
      </c>
      <c r="BT773" s="10" t="str">
        <f>+_xlfn.XLOOKUP(Tabla1[[#This Row],[COD_ACT]],'[1]VF (2)'!$B:$B,'[1]VF (2)'!$AGC:$AGC)</f>
        <v>102</v>
      </c>
      <c r="BU773" s="10" t="e">
        <f>+_xlfn.XLOOKUP(Tabla1[[#This Row],[COD_ACT]],'[2]COMPACTO PUNTO Y COMA'!$A:$A,'[2]COMPACTO PUNTO Y COMA'!$C:$C)</f>
        <v>#N/A</v>
      </c>
      <c r="BV773" s="10" t="e">
        <f>+_xlfn.XLOOKUP(Tabla1[[#This Row],[COD_ACT]],[3]Sheet1!$A:$A,[3]Sheet1!$B:$B)</f>
        <v>#N/A</v>
      </c>
      <c r="BW773" s="14" t="s">
        <v>107</v>
      </c>
      <c r="BX773" s="10" t="s">
        <v>5763</v>
      </c>
      <c r="BY773" s="10"/>
      <c r="BZ773" s="10"/>
      <c r="CA773" s="10"/>
      <c r="CB773" s="10"/>
      <c r="CC773" s="10"/>
      <c r="CD773" s="10"/>
      <c r="CE773" s="10"/>
      <c r="CF773" s="10"/>
      <c r="CG773" s="10"/>
    </row>
    <row r="774" spans="1:85" hidden="1">
      <c r="A774" s="10" t="s">
        <v>5769</v>
      </c>
      <c r="B774" s="10">
        <v>19417</v>
      </c>
      <c r="C774" s="11" t="s">
        <v>86</v>
      </c>
      <c r="D774" s="10" t="s">
        <v>5770</v>
      </c>
      <c r="E774" s="10" t="s">
        <v>5771</v>
      </c>
      <c r="F774" s="10" t="s">
        <v>514</v>
      </c>
      <c r="G774" s="10"/>
      <c r="H774" s="10"/>
      <c r="I774" s="10"/>
      <c r="J774" s="10"/>
      <c r="K774" s="12" t="s">
        <v>5168</v>
      </c>
      <c r="L774" s="10" t="s">
        <v>91</v>
      </c>
      <c r="M774" s="10" t="s">
        <v>92</v>
      </c>
      <c r="N774" s="10" t="s">
        <v>91</v>
      </c>
      <c r="O774" s="10" t="s">
        <v>16</v>
      </c>
      <c r="P774" s="10" t="s">
        <v>93</v>
      </c>
      <c r="Q774" s="10">
        <v>1</v>
      </c>
      <c r="R774" s="10">
        <v>0</v>
      </c>
      <c r="S774" s="10">
        <v>0</v>
      </c>
      <c r="T774" s="10">
        <v>0</v>
      </c>
      <c r="U774" s="10">
        <v>0</v>
      </c>
      <c r="V774" s="10">
        <v>0</v>
      </c>
      <c r="W774" s="10">
        <v>0</v>
      </c>
      <c r="X774" s="10" t="s">
        <v>153</v>
      </c>
      <c r="Y774" s="10"/>
      <c r="Z774" s="10" t="s">
        <v>571</v>
      </c>
      <c r="AA774" s="10">
        <v>2044</v>
      </c>
      <c r="AB774" s="10" t="s">
        <v>572</v>
      </c>
      <c r="AC774" s="10" t="s">
        <v>5772</v>
      </c>
      <c r="AD774" s="10">
        <v>2014</v>
      </c>
      <c r="AE774" s="10" t="s">
        <v>116</v>
      </c>
      <c r="AF774" s="10" t="s">
        <v>117</v>
      </c>
      <c r="AG774" s="10"/>
      <c r="AH774" s="10">
        <v>0</v>
      </c>
      <c r="AI774" s="10">
        <v>0</v>
      </c>
      <c r="AJ774" s="10">
        <v>0</v>
      </c>
      <c r="AK774" s="10">
        <v>0</v>
      </c>
      <c r="AL774" s="10">
        <v>0</v>
      </c>
      <c r="AM774" s="10">
        <v>0</v>
      </c>
      <c r="AN774" s="10">
        <v>1</v>
      </c>
      <c r="AO774" s="10">
        <v>0</v>
      </c>
      <c r="AP774" s="10">
        <v>0</v>
      </c>
      <c r="AQ774" s="10">
        <v>0</v>
      </c>
      <c r="AR774" s="10">
        <v>0</v>
      </c>
      <c r="AS774" s="10">
        <v>0</v>
      </c>
      <c r="AT774" s="10">
        <v>0</v>
      </c>
      <c r="AU774" s="10"/>
      <c r="AV774" s="10"/>
      <c r="AW774" s="10"/>
      <c r="AX774" s="10">
        <v>2024</v>
      </c>
      <c r="AY774" s="10" t="s">
        <v>5773</v>
      </c>
      <c r="AZ774" s="10" t="s">
        <v>4423</v>
      </c>
      <c r="BA774" s="10"/>
      <c r="BB774" s="10">
        <v>1</v>
      </c>
      <c r="BC774" s="10" t="s">
        <v>156</v>
      </c>
      <c r="BD774" s="10" t="s">
        <v>157</v>
      </c>
      <c r="BE774" s="10"/>
      <c r="BF774" s="10"/>
      <c r="BG774" s="10"/>
      <c r="BH774" s="10"/>
      <c r="BI774" s="10"/>
      <c r="BJ774" s="10"/>
      <c r="BK774" s="10"/>
      <c r="BL774" s="10"/>
      <c r="BM774" s="10"/>
      <c r="BN774" s="12" t="s">
        <v>1691</v>
      </c>
      <c r="BO774" s="12" t="s">
        <v>2771</v>
      </c>
      <c r="BP774" s="10"/>
      <c r="BQ774" s="10" t="s">
        <v>91</v>
      </c>
      <c r="BR774" s="10">
        <v>2024</v>
      </c>
      <c r="BS774" s="10" t="str">
        <f>+_xlfn.XLOOKUP(Tabla1[[#This Row],[COD_ACT]],'[1]VF (2)'!$B:$B,'[1]VF (2)'!$AGD:$AGD)</f>
        <v>103;203;404;507</v>
      </c>
      <c r="BT774" s="10" t="str">
        <f>+_xlfn.XLOOKUP(Tabla1[[#This Row],[COD_ACT]],'[1]VF (2)'!$B:$B,'[1]VF (2)'!$AGC:$AGC)</f>
        <v>102</v>
      </c>
      <c r="BU774" s="10" t="e">
        <f>+_xlfn.XLOOKUP(Tabla1[[#This Row],[COD_ACT]],'[2]COMPACTO PUNTO Y COMA'!$A:$A,'[2]COMPACTO PUNTO Y COMA'!$C:$C)</f>
        <v>#N/A</v>
      </c>
      <c r="BV774" s="10" t="e">
        <f>+_xlfn.XLOOKUP(Tabla1[[#This Row],[COD_ACT]],[3]Sheet1!$A:$A,[3]Sheet1!$B:$B)</f>
        <v>#N/A</v>
      </c>
      <c r="BW774" s="14" t="s">
        <v>107</v>
      </c>
      <c r="BX774" s="10" t="s">
        <v>5774</v>
      </c>
      <c r="BY774" s="10"/>
      <c r="BZ774" s="10"/>
      <c r="CA774" s="10"/>
      <c r="CB774" s="10"/>
      <c r="CC774" s="10"/>
      <c r="CD774" s="10"/>
      <c r="CE774" s="10"/>
      <c r="CF774" s="10"/>
      <c r="CG774" s="10"/>
    </row>
    <row r="775" spans="1:85">
      <c r="A775" s="10" t="s">
        <v>5775</v>
      </c>
      <c r="B775" s="10">
        <v>20731</v>
      </c>
      <c r="C775" s="11" t="s">
        <v>86</v>
      </c>
      <c r="D775" s="10" t="s">
        <v>5776</v>
      </c>
      <c r="E775" s="10" t="s">
        <v>5777</v>
      </c>
      <c r="F775" s="10" t="s">
        <v>514</v>
      </c>
      <c r="G775" s="10"/>
      <c r="H775" s="10"/>
      <c r="I775" s="10"/>
      <c r="J775" s="10"/>
      <c r="K775" s="12" t="s">
        <v>5173</v>
      </c>
      <c r="L775" s="10" t="s">
        <v>91</v>
      </c>
      <c r="M775" s="10" t="s">
        <v>92</v>
      </c>
      <c r="N775" s="10" t="s">
        <v>91</v>
      </c>
      <c r="O775" s="10" t="s">
        <v>16</v>
      </c>
      <c r="P775" s="10" t="s">
        <v>93</v>
      </c>
      <c r="Q775" s="10">
        <v>1</v>
      </c>
      <c r="R775" s="10">
        <v>0</v>
      </c>
      <c r="S775" s="10">
        <v>0</v>
      </c>
      <c r="T775" s="10">
        <v>0</v>
      </c>
      <c r="U775" s="10">
        <v>0</v>
      </c>
      <c r="V775" s="10">
        <v>0</v>
      </c>
      <c r="W775" s="10">
        <v>0</v>
      </c>
      <c r="X775" s="10" t="s">
        <v>153</v>
      </c>
      <c r="Y775" s="10"/>
      <c r="Z775" s="10" t="s">
        <v>571</v>
      </c>
      <c r="AA775" s="10">
        <v>2044</v>
      </c>
      <c r="AB775" s="10" t="s">
        <v>572</v>
      </c>
      <c r="AC775" s="10" t="s">
        <v>5778</v>
      </c>
      <c r="AD775" s="10">
        <v>2014</v>
      </c>
      <c r="AE775" s="10" t="s">
        <v>116</v>
      </c>
      <c r="AF775" s="10" t="s">
        <v>117</v>
      </c>
      <c r="AG775" s="10"/>
      <c r="AH775" s="10">
        <v>0</v>
      </c>
      <c r="AI775" s="10">
        <v>0</v>
      </c>
      <c r="AJ775" s="10">
        <v>0</v>
      </c>
      <c r="AK775" s="10">
        <v>0</v>
      </c>
      <c r="AL775" s="10">
        <v>0</v>
      </c>
      <c r="AM775" s="10">
        <v>0</v>
      </c>
      <c r="AN775" s="10">
        <v>1</v>
      </c>
      <c r="AO775" s="10"/>
      <c r="AP775" s="10"/>
      <c r="AQ775" s="10"/>
      <c r="AR775" s="10"/>
      <c r="AS775" s="10"/>
      <c r="AT775" s="10"/>
      <c r="AU775" s="10"/>
      <c r="AV775" s="10"/>
      <c r="AW775" s="10"/>
      <c r="AX775" s="10">
        <v>2024</v>
      </c>
      <c r="AY775" s="21" t="s">
        <v>5779</v>
      </c>
      <c r="AZ775" s="10" t="s">
        <v>4423</v>
      </c>
      <c r="BA775" s="10"/>
      <c r="BB775" s="10">
        <v>1</v>
      </c>
      <c r="BC775" s="10" t="s">
        <v>207</v>
      </c>
      <c r="BD775" s="10" t="s">
        <v>208</v>
      </c>
      <c r="BE775" s="10"/>
      <c r="BF775" s="10"/>
      <c r="BG775" s="10"/>
      <c r="BH775" s="10"/>
      <c r="BI775" s="10"/>
      <c r="BJ775" s="10"/>
      <c r="BK775" s="10"/>
      <c r="BL775" s="10"/>
      <c r="BM775" s="10"/>
      <c r="BN775" s="12">
        <v>2024</v>
      </c>
      <c r="BO775" s="12">
        <v>2024</v>
      </c>
      <c r="BP775" s="10"/>
      <c r="BQ775" s="10" t="s">
        <v>91</v>
      </c>
      <c r="BR775" s="10">
        <v>2024</v>
      </c>
      <c r="BS775" s="10" t="str">
        <f>+_xlfn.XLOOKUP(Tabla1[[#This Row],[COD_ACT]],'[1]VF (2)'!$B:$B,'[1]VF (2)'!$AGD:$AGD)</f>
        <v>101;103;105;201;202;205;203;204;501;502;503;504;507;512</v>
      </c>
      <c r="BT775" s="10" t="str">
        <f>+_xlfn.XLOOKUP(Tabla1[[#This Row],[COD_ACT]],'[1]VF (2)'!$B:$B,'[1]VF (2)'!$AGC:$AGC)</f>
        <v>102</v>
      </c>
      <c r="BU775" s="10" t="e">
        <f>+_xlfn.XLOOKUP(Tabla1[[#This Row],[COD_ACT]],'[2]COMPACTO PUNTO Y COMA'!$A:$A,'[2]COMPACTO PUNTO Y COMA'!$C:$C)</f>
        <v>#N/A</v>
      </c>
      <c r="BV775" s="10" t="e">
        <f>+_xlfn.XLOOKUP(Tabla1[[#This Row],[COD_ACT]],[3]Sheet1!$A:$A,[3]Sheet1!$B:$B)</f>
        <v>#N/A</v>
      </c>
      <c r="BW775" s="14" t="s">
        <v>107</v>
      </c>
      <c r="BX775" s="10" t="s">
        <v>5780</v>
      </c>
      <c r="BY775" s="10"/>
      <c r="BZ775" s="10"/>
      <c r="CA775" s="10"/>
      <c r="CB775" s="10"/>
      <c r="CC775" s="10"/>
      <c r="CD775" s="10"/>
      <c r="CE775" s="10"/>
      <c r="CF775" s="10"/>
      <c r="CG775" s="10"/>
    </row>
    <row r="776" spans="1:85" hidden="1">
      <c r="A776" s="10" t="s">
        <v>5781</v>
      </c>
      <c r="B776" s="10">
        <v>34059</v>
      </c>
      <c r="C776" s="11" t="s">
        <v>86</v>
      </c>
      <c r="D776" s="10" t="s">
        <v>5782</v>
      </c>
      <c r="E776" s="10" t="s">
        <v>5783</v>
      </c>
      <c r="F776" s="10" t="s">
        <v>514</v>
      </c>
      <c r="G776" s="11"/>
      <c r="H776" s="10"/>
      <c r="I776" s="10"/>
      <c r="J776" s="10"/>
      <c r="K776" s="12" t="s">
        <v>4547</v>
      </c>
      <c r="L776" s="10" t="s">
        <v>91</v>
      </c>
      <c r="M776" s="10" t="s">
        <v>92</v>
      </c>
      <c r="N776" s="10" t="s">
        <v>91</v>
      </c>
      <c r="O776" s="10" t="s">
        <v>16</v>
      </c>
      <c r="P776" s="10" t="s">
        <v>93</v>
      </c>
      <c r="Q776" s="10">
        <v>1</v>
      </c>
      <c r="R776" s="10">
        <v>0</v>
      </c>
      <c r="S776" s="10">
        <v>0</v>
      </c>
      <c r="T776" s="10">
        <v>0</v>
      </c>
      <c r="U776" s="10">
        <v>0</v>
      </c>
      <c r="V776" s="10">
        <v>0</v>
      </c>
      <c r="W776" s="10">
        <v>0</v>
      </c>
      <c r="X776" s="10" t="s">
        <v>94</v>
      </c>
      <c r="Y776" s="10"/>
      <c r="Z776" s="10" t="s">
        <v>762</v>
      </c>
      <c r="AA776" s="10">
        <v>2087</v>
      </c>
      <c r="AB776" s="10" t="s">
        <v>763</v>
      </c>
      <c r="AC776" s="10" t="s">
        <v>5782</v>
      </c>
      <c r="AD776" s="10">
        <v>2014</v>
      </c>
      <c r="AE776" s="10" t="s">
        <v>116</v>
      </c>
      <c r="AF776" s="10" t="s">
        <v>117</v>
      </c>
      <c r="AG776" s="10"/>
      <c r="AH776" s="10">
        <v>0</v>
      </c>
      <c r="AI776" s="10">
        <v>0</v>
      </c>
      <c r="AJ776" s="10">
        <v>0</v>
      </c>
      <c r="AK776" s="10">
        <v>0</v>
      </c>
      <c r="AL776" s="10">
        <v>0</v>
      </c>
      <c r="AM776" s="10">
        <v>0</v>
      </c>
      <c r="AN776" s="10">
        <v>1</v>
      </c>
      <c r="AO776" s="10">
        <v>0</v>
      </c>
      <c r="AP776" s="10">
        <v>0</v>
      </c>
      <c r="AQ776" s="10">
        <v>0</v>
      </c>
      <c r="AR776" s="10">
        <v>0</v>
      </c>
      <c r="AS776" s="10">
        <v>0</v>
      </c>
      <c r="AT776" s="10">
        <v>0</v>
      </c>
      <c r="AU776" s="13" t="s">
        <v>4548</v>
      </c>
      <c r="AV776" s="10"/>
      <c r="AW776" s="10"/>
      <c r="AX776" s="10">
        <v>2024</v>
      </c>
      <c r="AY776" s="10" t="s">
        <v>5784</v>
      </c>
      <c r="AZ776" s="10" t="s">
        <v>4423</v>
      </c>
      <c r="BA776" s="10"/>
      <c r="BB776" s="10">
        <v>1</v>
      </c>
      <c r="BC776" s="10" t="s">
        <v>104</v>
      </c>
      <c r="BD776" s="10" t="s">
        <v>105</v>
      </c>
      <c r="BE776" s="10"/>
      <c r="BF776" s="10"/>
      <c r="BG776" s="10"/>
      <c r="BH776" s="10"/>
      <c r="BI776" s="10"/>
      <c r="BJ776" s="10"/>
      <c r="BK776" s="10"/>
      <c r="BL776" s="10"/>
      <c r="BM776" s="10"/>
      <c r="BN776" s="12" t="s">
        <v>2829</v>
      </c>
      <c r="BO776" s="12" t="s">
        <v>4473</v>
      </c>
      <c r="BP776" s="10"/>
      <c r="BQ776" s="10" t="s">
        <v>91</v>
      </c>
      <c r="BR776" s="10">
        <v>2024</v>
      </c>
      <c r="BS776" s="10" t="str">
        <f>+_xlfn.XLOOKUP(Tabla1[[#This Row],[COD_ACT]],'[1]VF (2)'!$B:$B,'[1]VF (2)'!$AGD:$AGD)</f>
        <v>501</v>
      </c>
      <c r="BT776" s="10">
        <f>+_xlfn.XLOOKUP(Tabla1[[#This Row],[COD_ACT]],'[1]VF (2)'!$B:$B,'[1]VF (2)'!$AGC:$AGC)</f>
        <v>0</v>
      </c>
      <c r="BU776" s="10" t="e">
        <f>+_xlfn.XLOOKUP(Tabla1[[#This Row],[COD_ACT]],'[2]COMPACTO PUNTO Y COMA'!$A:$A,'[2]COMPACTO PUNTO Y COMA'!$C:$C)</f>
        <v>#N/A</v>
      </c>
      <c r="BV776" s="10" t="e">
        <f>+_xlfn.XLOOKUP(Tabla1[[#This Row],[COD_ACT]],[3]Sheet1!$A:$A,[3]Sheet1!$B:$B)</f>
        <v>#N/A</v>
      </c>
      <c r="BW776" s="14">
        <v>500</v>
      </c>
      <c r="BX776" s="10" t="s">
        <v>4861</v>
      </c>
      <c r="BY776" s="10"/>
      <c r="BZ776" s="10"/>
      <c r="CA776" s="10"/>
      <c r="CB776" s="10"/>
      <c r="CC776" s="10"/>
      <c r="CD776" s="10"/>
      <c r="CE776" s="10"/>
      <c r="CF776" s="10"/>
      <c r="CG776" s="10"/>
    </row>
    <row r="777" spans="1:85" hidden="1">
      <c r="A777" s="10" t="s">
        <v>5785</v>
      </c>
      <c r="B777" s="10">
        <v>21132</v>
      </c>
      <c r="C777" s="11" t="s">
        <v>86</v>
      </c>
      <c r="D777" s="10" t="s">
        <v>5786</v>
      </c>
      <c r="E777" s="10" t="s">
        <v>5787</v>
      </c>
      <c r="F777" s="10" t="s">
        <v>514</v>
      </c>
      <c r="G777" s="10"/>
      <c r="H777" s="10"/>
      <c r="I777" s="10"/>
      <c r="J777" s="10"/>
      <c r="K777" s="12" t="s">
        <v>5788</v>
      </c>
      <c r="L777" s="10" t="s">
        <v>91</v>
      </c>
      <c r="M777" s="10" t="s">
        <v>92</v>
      </c>
      <c r="N777" s="10" t="s">
        <v>91</v>
      </c>
      <c r="O777" s="10" t="s">
        <v>16</v>
      </c>
      <c r="P777" s="10" t="s">
        <v>93</v>
      </c>
      <c r="Q777" s="10">
        <v>1</v>
      </c>
      <c r="R777" s="10">
        <v>0</v>
      </c>
      <c r="S777" s="10">
        <v>0</v>
      </c>
      <c r="T777" s="10">
        <v>0</v>
      </c>
      <c r="U777" s="10">
        <v>0</v>
      </c>
      <c r="V777" s="10">
        <v>0</v>
      </c>
      <c r="W777" s="10">
        <v>0</v>
      </c>
      <c r="X777" s="10" t="s">
        <v>153</v>
      </c>
      <c r="Y777" s="10"/>
      <c r="Z777" s="10" t="s">
        <v>762</v>
      </c>
      <c r="AA777" s="10">
        <v>2087</v>
      </c>
      <c r="AB777" s="10" t="s">
        <v>763</v>
      </c>
      <c r="AC777" s="10" t="s">
        <v>5789</v>
      </c>
      <c r="AD777" s="10">
        <v>2014</v>
      </c>
      <c r="AE777" s="10" t="s">
        <v>116</v>
      </c>
      <c r="AF777" s="10" t="s">
        <v>117</v>
      </c>
      <c r="AG777" s="10"/>
      <c r="AH777" s="10">
        <v>0</v>
      </c>
      <c r="AI777" s="10">
        <v>0</v>
      </c>
      <c r="AJ777" s="10">
        <v>0</v>
      </c>
      <c r="AK777" s="10">
        <v>0</v>
      </c>
      <c r="AL777" s="10">
        <v>0</v>
      </c>
      <c r="AM777" s="10">
        <v>0</v>
      </c>
      <c r="AN777" s="10">
        <v>1</v>
      </c>
      <c r="AO777" s="10">
        <v>0</v>
      </c>
      <c r="AP777" s="10">
        <v>0</v>
      </c>
      <c r="AQ777" s="10">
        <v>0</v>
      </c>
      <c r="AR777" s="10">
        <v>0</v>
      </c>
      <c r="AS777" s="10">
        <v>0</v>
      </c>
      <c r="AT777" s="10">
        <v>0</v>
      </c>
      <c r="AU777" s="10"/>
      <c r="AV777" s="10"/>
      <c r="AW777" s="10"/>
      <c r="AX777" s="10">
        <v>2024</v>
      </c>
      <c r="AY777" s="21" t="s">
        <v>5790</v>
      </c>
      <c r="AZ777" s="10" t="s">
        <v>4423</v>
      </c>
      <c r="BA777" s="10"/>
      <c r="BB777" s="10">
        <v>1</v>
      </c>
      <c r="BC777" s="10" t="s">
        <v>854</v>
      </c>
      <c r="BD777" s="10" t="s">
        <v>855</v>
      </c>
      <c r="BE777" s="10"/>
      <c r="BF777" s="10"/>
      <c r="BG777" s="10"/>
      <c r="BH777" s="10"/>
      <c r="BI777" s="10"/>
      <c r="BJ777" s="10"/>
      <c r="BK777" s="10"/>
      <c r="BL777" s="10"/>
      <c r="BM777" s="10"/>
      <c r="BN777" s="12" t="s">
        <v>1691</v>
      </c>
      <c r="BO777" s="12" t="s">
        <v>1692</v>
      </c>
      <c r="BP777" s="10"/>
      <c r="BQ777" s="10" t="s">
        <v>91</v>
      </c>
      <c r="BR777" s="10">
        <v>2024</v>
      </c>
      <c r="BS777" s="10" t="str">
        <f>+_xlfn.XLOOKUP(Tabla1[[#This Row],[COD_ACT]],'[1]VF (2)'!$B:$B,'[1]VF (2)'!$AGD:$AGD)</f>
        <v>102;205;203;404;507</v>
      </c>
      <c r="BT777" s="10" t="str">
        <f>+_xlfn.XLOOKUP(Tabla1[[#This Row],[COD_ACT]],'[1]VF (2)'!$B:$B,'[1]VF (2)'!$AGC:$AGC)</f>
        <v>104</v>
      </c>
      <c r="BU777" s="10" t="e">
        <f>+_xlfn.XLOOKUP(Tabla1[[#This Row],[COD_ACT]],'[2]COMPACTO PUNTO Y COMA'!$A:$A,'[2]COMPACTO PUNTO Y COMA'!$C:$C)</f>
        <v>#N/A</v>
      </c>
      <c r="BV777" s="10" t="e">
        <f>+_xlfn.XLOOKUP(Tabla1[[#This Row],[COD_ACT]],[3]Sheet1!$A:$A,[3]Sheet1!$B:$B)</f>
        <v>#N/A</v>
      </c>
      <c r="BW777" s="14" t="s">
        <v>1254</v>
      </c>
      <c r="BX777" s="10" t="s">
        <v>5791</v>
      </c>
      <c r="BY777" s="10"/>
      <c r="BZ777" s="10"/>
      <c r="CA777" s="10"/>
      <c r="CB777" s="10"/>
      <c r="CC777" s="10"/>
      <c r="CD777" s="10"/>
      <c r="CE777" s="10"/>
      <c r="CF777" s="10"/>
      <c r="CG777" s="10"/>
    </row>
    <row r="778" spans="1:85" hidden="1">
      <c r="A778" s="10" t="s">
        <v>5792</v>
      </c>
      <c r="B778" s="10">
        <v>22579</v>
      </c>
      <c r="C778" s="11" t="s">
        <v>86</v>
      </c>
      <c r="D778" s="10" t="s">
        <v>5793</v>
      </c>
      <c r="E778" s="10" t="s">
        <v>5794</v>
      </c>
      <c r="F778" s="10" t="s">
        <v>514</v>
      </c>
      <c r="G778" s="10"/>
      <c r="H778" s="10"/>
      <c r="I778" s="10"/>
      <c r="J778" s="10"/>
      <c r="K778" s="12" t="s">
        <v>5795</v>
      </c>
      <c r="L778" s="10" t="s">
        <v>91</v>
      </c>
      <c r="M778" s="10" t="s">
        <v>91</v>
      </c>
      <c r="N778" s="10" t="s">
        <v>92</v>
      </c>
      <c r="O778" s="10" t="s">
        <v>20</v>
      </c>
      <c r="P778" s="10" t="s">
        <v>807</v>
      </c>
      <c r="Q778" s="10">
        <v>0</v>
      </c>
      <c r="R778" s="10">
        <v>0</v>
      </c>
      <c r="S778" s="10">
        <v>0</v>
      </c>
      <c r="T778" s="10">
        <v>0</v>
      </c>
      <c r="U778" s="10">
        <v>1</v>
      </c>
      <c r="V778" s="10">
        <v>0</v>
      </c>
      <c r="W778" s="10">
        <v>0</v>
      </c>
      <c r="X778" s="10" t="s">
        <v>112</v>
      </c>
      <c r="Y778" s="10"/>
      <c r="Z778" s="10" t="s">
        <v>3574</v>
      </c>
      <c r="AA778" s="10">
        <v>2092</v>
      </c>
      <c r="AB778" s="10" t="s">
        <v>3575</v>
      </c>
      <c r="AC778" s="10" t="s">
        <v>5796</v>
      </c>
      <c r="AD778" s="10">
        <v>2044</v>
      </c>
      <c r="AE778" s="10" t="s">
        <v>571</v>
      </c>
      <c r="AF778" s="10" t="s">
        <v>572</v>
      </c>
      <c r="AG778" s="10"/>
      <c r="AH778" s="10">
        <v>0</v>
      </c>
      <c r="AI778" s="10">
        <v>0</v>
      </c>
      <c r="AJ778" s="10">
        <v>0</v>
      </c>
      <c r="AK778" s="10">
        <v>0</v>
      </c>
      <c r="AL778" s="10">
        <v>0</v>
      </c>
      <c r="AM778" s="10">
        <v>0</v>
      </c>
      <c r="AN778" s="10">
        <v>1</v>
      </c>
      <c r="AO778" s="10">
        <v>0</v>
      </c>
      <c r="AP778" s="10">
        <v>0</v>
      </c>
      <c r="AQ778" s="10">
        <v>0</v>
      </c>
      <c r="AR778" s="10">
        <v>0</v>
      </c>
      <c r="AS778" s="10">
        <v>0</v>
      </c>
      <c r="AT778" s="10">
        <v>0</v>
      </c>
      <c r="AU778" s="10"/>
      <c r="AV778" s="10"/>
      <c r="AW778" s="10"/>
      <c r="AX778" s="10">
        <v>2024</v>
      </c>
      <c r="AY778" s="10" t="s">
        <v>5797</v>
      </c>
      <c r="AZ778" s="10" t="s">
        <v>4423</v>
      </c>
      <c r="BA778" s="10"/>
      <c r="BB778" s="10">
        <v>1</v>
      </c>
      <c r="BC778" s="10" t="s">
        <v>5798</v>
      </c>
      <c r="BD778" s="10" t="s">
        <v>5799</v>
      </c>
      <c r="BE778" s="10"/>
      <c r="BF778" s="10"/>
      <c r="BG778" s="10"/>
      <c r="BH778" s="10"/>
      <c r="BI778" s="10"/>
      <c r="BJ778" s="10"/>
      <c r="BK778" s="10"/>
      <c r="BL778" s="10"/>
      <c r="BM778" s="10"/>
      <c r="BN778" s="12" t="s">
        <v>3244</v>
      </c>
      <c r="BO778" s="12" t="s">
        <v>1692</v>
      </c>
      <c r="BP778" s="10"/>
      <c r="BQ778" s="10" t="s">
        <v>91</v>
      </c>
      <c r="BR778" s="10">
        <v>2024</v>
      </c>
      <c r="BS778" s="10">
        <f>+_xlfn.XLOOKUP(Tabla1[[#This Row],[COD_ACT]],'[1]VF (2)'!$B:$B,'[1]VF (2)'!$AGD:$AGD)</f>
        <v>0</v>
      </c>
      <c r="BT778" s="10">
        <f>+_xlfn.XLOOKUP(Tabla1[[#This Row],[COD_ACT]],'[1]VF (2)'!$B:$B,'[1]VF (2)'!$AGC:$AGC)</f>
        <v>0</v>
      </c>
      <c r="BU778" s="10" t="e">
        <f>+_xlfn.XLOOKUP(Tabla1[[#This Row],[COD_ACT]],'[2]COMPACTO PUNTO Y COMA'!$A:$A,'[2]COMPACTO PUNTO Y COMA'!$C:$C)</f>
        <v>#N/A</v>
      </c>
      <c r="BV778" s="10" t="e">
        <f>+_xlfn.XLOOKUP(Tabla1[[#This Row],[COD_ACT]],[3]Sheet1!$A:$A,[3]Sheet1!$B:$B)</f>
        <v>#N/A</v>
      </c>
      <c r="BW778" s="14">
        <v>500</v>
      </c>
      <c r="BX778" s="23">
        <v>0</v>
      </c>
      <c r="BY778" s="10"/>
      <c r="BZ778" s="10"/>
      <c r="CA778" s="10"/>
      <c r="CB778" s="10"/>
      <c r="CC778" s="10"/>
      <c r="CD778" s="10"/>
      <c r="CE778" s="10"/>
      <c r="CF778" s="10"/>
      <c r="CG778" s="10"/>
    </row>
    <row r="779" spans="1:85" hidden="1">
      <c r="A779" s="10" t="s">
        <v>5800</v>
      </c>
      <c r="B779" s="10">
        <v>20988</v>
      </c>
      <c r="C779" s="11" t="s">
        <v>86</v>
      </c>
      <c r="D779" s="10" t="s">
        <v>5801</v>
      </c>
      <c r="E779" s="10" t="s">
        <v>5802</v>
      </c>
      <c r="F779" s="10" t="s">
        <v>514</v>
      </c>
      <c r="G779" s="10"/>
      <c r="H779" s="10"/>
      <c r="I779" s="10"/>
      <c r="J779" s="10"/>
      <c r="K779" s="12" t="s">
        <v>5614</v>
      </c>
      <c r="L779" s="10" t="s">
        <v>91</v>
      </c>
      <c r="M779" s="10" t="s">
        <v>92</v>
      </c>
      <c r="N779" s="10" t="s">
        <v>91</v>
      </c>
      <c r="O779" s="10" t="s">
        <v>16</v>
      </c>
      <c r="P779" s="10" t="s">
        <v>93</v>
      </c>
      <c r="Q779" s="10">
        <v>1</v>
      </c>
      <c r="R779" s="10">
        <v>0</v>
      </c>
      <c r="S779" s="10">
        <v>0</v>
      </c>
      <c r="T779" s="10">
        <v>0</v>
      </c>
      <c r="U779" s="10">
        <v>0</v>
      </c>
      <c r="V779" s="10">
        <v>0</v>
      </c>
      <c r="W779" s="10">
        <v>0</v>
      </c>
      <c r="X779" s="10" t="s">
        <v>153</v>
      </c>
      <c r="Y779" s="10"/>
      <c r="Z779" s="10" t="s">
        <v>762</v>
      </c>
      <c r="AA779" s="10">
        <v>2087</v>
      </c>
      <c r="AB779" s="10" t="s">
        <v>763</v>
      </c>
      <c r="AC779" s="10" t="s">
        <v>5801</v>
      </c>
      <c r="AD779" s="10">
        <v>2014</v>
      </c>
      <c r="AE779" s="10" t="s">
        <v>116</v>
      </c>
      <c r="AF779" s="10" t="s">
        <v>117</v>
      </c>
      <c r="AG779" s="10"/>
      <c r="AH779" s="10">
        <v>0</v>
      </c>
      <c r="AI779" s="10">
        <v>0</v>
      </c>
      <c r="AJ779" s="10">
        <v>0</v>
      </c>
      <c r="AK779" s="10">
        <v>0</v>
      </c>
      <c r="AL779" s="10">
        <v>0</v>
      </c>
      <c r="AM779" s="10">
        <v>0</v>
      </c>
      <c r="AN779" s="10">
        <v>1</v>
      </c>
      <c r="AO779" s="10">
        <v>0</v>
      </c>
      <c r="AP779" s="10">
        <v>0</v>
      </c>
      <c r="AQ779" s="10">
        <v>0</v>
      </c>
      <c r="AR779" s="10">
        <v>0</v>
      </c>
      <c r="AS779" s="10">
        <v>0</v>
      </c>
      <c r="AT779" s="10">
        <v>0</v>
      </c>
      <c r="AU779" s="10"/>
      <c r="AV779" s="10"/>
      <c r="AW779" s="10"/>
      <c r="AX779" s="10">
        <v>2024</v>
      </c>
      <c r="AY779" s="10" t="s">
        <v>5803</v>
      </c>
      <c r="AZ779" s="10" t="s">
        <v>4423</v>
      </c>
      <c r="BA779" s="10"/>
      <c r="BB779" s="10">
        <v>1</v>
      </c>
      <c r="BC779" s="10" t="s">
        <v>2009</v>
      </c>
      <c r="BD779" s="10" t="s">
        <v>2010</v>
      </c>
      <c r="BE779" s="10"/>
      <c r="BF779" s="10"/>
      <c r="BG779" s="10"/>
      <c r="BH779" s="10"/>
      <c r="BI779" s="10"/>
      <c r="BJ779" s="10"/>
      <c r="BK779" s="10"/>
      <c r="BL779" s="10"/>
      <c r="BM779" s="10"/>
      <c r="BN779" s="12" t="s">
        <v>5804</v>
      </c>
      <c r="BO779" s="12" t="s">
        <v>349</v>
      </c>
      <c r="BP779" s="10"/>
      <c r="BQ779" s="10" t="s">
        <v>91</v>
      </c>
      <c r="BR779" s="10">
        <v>2024</v>
      </c>
      <c r="BS779" s="10" t="str">
        <f>+_xlfn.XLOOKUP(Tabla1[[#This Row],[COD_ACT]],'[1]VF (2)'!$B:$B,'[1]VF (2)'!$AGD:$AGD)</f>
        <v>101;103;104;105;203;501</v>
      </c>
      <c r="BT779" s="10" t="str">
        <f>+_xlfn.XLOOKUP(Tabla1[[#This Row],[COD_ACT]],'[1]VF (2)'!$B:$B,'[1]VF (2)'!$AGC:$AGC)</f>
        <v>202</v>
      </c>
      <c r="BU779" s="10" t="e">
        <f>+_xlfn.XLOOKUP(Tabla1[[#This Row],[COD_ACT]],'[2]COMPACTO PUNTO Y COMA'!$A:$A,'[2]COMPACTO PUNTO Y COMA'!$C:$C)</f>
        <v>#N/A</v>
      </c>
      <c r="BV779" s="10" t="e">
        <f>+_xlfn.XLOOKUP(Tabla1[[#This Row],[COD_ACT]],[3]Sheet1!$A:$A,[3]Sheet1!$B:$B)</f>
        <v>#N/A</v>
      </c>
      <c r="BW779" s="14">
        <v>102</v>
      </c>
      <c r="BX779" s="10" t="s">
        <v>5421</v>
      </c>
      <c r="BY779" s="10"/>
      <c r="BZ779" s="10"/>
      <c r="CA779" s="10"/>
      <c r="CB779" s="10"/>
      <c r="CC779" s="10"/>
      <c r="CD779" s="10"/>
      <c r="CE779" s="10"/>
      <c r="CF779" s="10"/>
      <c r="CG779" s="10"/>
    </row>
    <row r="780" spans="1:85" hidden="1">
      <c r="A780" s="10" t="s">
        <v>5805</v>
      </c>
      <c r="B780" s="10">
        <v>34048</v>
      </c>
      <c r="C780" s="11" t="s">
        <v>86</v>
      </c>
      <c r="D780" s="10" t="s">
        <v>5806</v>
      </c>
      <c r="E780" s="10" t="s">
        <v>5807</v>
      </c>
      <c r="F780" s="10" t="s">
        <v>514</v>
      </c>
      <c r="G780" s="11"/>
      <c r="H780" s="10"/>
      <c r="I780" s="10"/>
      <c r="J780" s="10"/>
      <c r="K780" s="12" t="s">
        <v>4547</v>
      </c>
      <c r="L780" s="10" t="s">
        <v>91</v>
      </c>
      <c r="M780" s="10" t="s">
        <v>92</v>
      </c>
      <c r="N780" s="10" t="s">
        <v>91</v>
      </c>
      <c r="O780" s="10" t="s">
        <v>16</v>
      </c>
      <c r="P780" s="10" t="s">
        <v>93</v>
      </c>
      <c r="Q780" s="10">
        <v>1</v>
      </c>
      <c r="R780" s="10">
        <v>0</v>
      </c>
      <c r="S780" s="10">
        <v>0</v>
      </c>
      <c r="T780" s="10">
        <v>0</v>
      </c>
      <c r="U780" s="10">
        <v>0</v>
      </c>
      <c r="V780" s="10">
        <v>0</v>
      </c>
      <c r="W780" s="10">
        <v>0</v>
      </c>
      <c r="X780" s="10" t="s">
        <v>112</v>
      </c>
      <c r="Y780" s="10"/>
      <c r="Z780" s="10" t="s">
        <v>762</v>
      </c>
      <c r="AA780" s="10">
        <v>2087</v>
      </c>
      <c r="AB780" s="10" t="s">
        <v>763</v>
      </c>
      <c r="AC780" s="10" t="s">
        <v>5806</v>
      </c>
      <c r="AD780" s="10">
        <v>2014</v>
      </c>
      <c r="AE780" s="10" t="s">
        <v>116</v>
      </c>
      <c r="AF780" s="10" t="s">
        <v>117</v>
      </c>
      <c r="AG780" s="10"/>
      <c r="AH780" s="10">
        <v>0</v>
      </c>
      <c r="AI780" s="10">
        <v>0</v>
      </c>
      <c r="AJ780" s="10">
        <v>0</v>
      </c>
      <c r="AK780" s="10">
        <v>0</v>
      </c>
      <c r="AL780" s="10">
        <v>0</v>
      </c>
      <c r="AM780" s="10">
        <v>0</v>
      </c>
      <c r="AN780" s="10">
        <v>1</v>
      </c>
      <c r="AO780" s="10">
        <v>0</v>
      </c>
      <c r="AP780" s="10">
        <v>0</v>
      </c>
      <c r="AQ780" s="10">
        <v>0</v>
      </c>
      <c r="AR780" s="10">
        <v>0</v>
      </c>
      <c r="AS780" s="10">
        <v>0</v>
      </c>
      <c r="AT780" s="10">
        <v>0</v>
      </c>
      <c r="AU780" s="13" t="s">
        <v>4548</v>
      </c>
      <c r="AV780" s="10"/>
      <c r="AW780" s="10"/>
      <c r="AX780" s="10">
        <v>2024</v>
      </c>
      <c r="AY780" s="10" t="s">
        <v>5808</v>
      </c>
      <c r="AZ780" s="10" t="s">
        <v>4423</v>
      </c>
      <c r="BA780" s="10"/>
      <c r="BB780" s="10">
        <v>1</v>
      </c>
      <c r="BC780" s="10" t="s">
        <v>1681</v>
      </c>
      <c r="BD780" s="10" t="s">
        <v>1682</v>
      </c>
      <c r="BE780" s="10"/>
      <c r="BF780" s="10"/>
      <c r="BG780" s="10"/>
      <c r="BH780" s="10"/>
      <c r="BI780" s="10"/>
      <c r="BJ780" s="10"/>
      <c r="BK780" s="10"/>
      <c r="BL780" s="10"/>
      <c r="BM780" s="10"/>
      <c r="BN780" s="12" t="s">
        <v>1691</v>
      </c>
      <c r="BO780" s="12" t="s">
        <v>1692</v>
      </c>
      <c r="BP780" s="10"/>
      <c r="BQ780" s="10" t="s">
        <v>91</v>
      </c>
      <c r="BR780" s="10">
        <v>2024</v>
      </c>
      <c r="BS780" s="10">
        <f>+_xlfn.XLOOKUP(Tabla1[[#This Row],[COD_ACT]],'[1]VF (2)'!$B:$B,'[1]VF (2)'!$AGD:$AGD)</f>
        <v>0</v>
      </c>
      <c r="BT780" s="10">
        <f>+_xlfn.XLOOKUP(Tabla1[[#This Row],[COD_ACT]],'[1]VF (2)'!$B:$B,'[1]VF (2)'!$AGC:$AGC)</f>
        <v>0</v>
      </c>
      <c r="BU780" s="10" t="e">
        <f>+_xlfn.XLOOKUP(Tabla1[[#This Row],[COD_ACT]],'[2]COMPACTO PUNTO Y COMA'!$A:$A,'[2]COMPACTO PUNTO Y COMA'!$C:$C)</f>
        <v>#N/A</v>
      </c>
      <c r="BV780" s="10" t="e">
        <f>+_xlfn.XLOOKUP(Tabla1[[#This Row],[COD_ACT]],[3]Sheet1!$A:$A,[3]Sheet1!$B:$B)</f>
        <v>#N/A</v>
      </c>
      <c r="BW780" s="14">
        <v>500</v>
      </c>
      <c r="BX780" s="23">
        <v>0</v>
      </c>
      <c r="BY780" s="10"/>
      <c r="BZ780" s="10"/>
      <c r="CA780" s="10"/>
      <c r="CB780" s="10"/>
      <c r="CC780" s="10"/>
      <c r="CD780" s="10"/>
      <c r="CE780" s="10"/>
      <c r="CF780" s="10"/>
      <c r="CG780" s="10"/>
    </row>
    <row r="781" spans="1:85" hidden="1">
      <c r="A781" s="10" t="s">
        <v>5809</v>
      </c>
      <c r="B781" s="10">
        <v>34040</v>
      </c>
      <c r="C781" s="11" t="s">
        <v>86</v>
      </c>
      <c r="D781" s="10" t="s">
        <v>5810</v>
      </c>
      <c r="E781" s="10" t="s">
        <v>5811</v>
      </c>
      <c r="F781" s="10" t="s">
        <v>514</v>
      </c>
      <c r="G781" s="10"/>
      <c r="H781" s="10"/>
      <c r="I781" s="10"/>
      <c r="J781" s="10"/>
      <c r="K781" s="12" t="s">
        <v>4547</v>
      </c>
      <c r="L781" s="10" t="s">
        <v>91</v>
      </c>
      <c r="M781" s="10" t="s">
        <v>92</v>
      </c>
      <c r="N781" s="10" t="s">
        <v>91</v>
      </c>
      <c r="O781" s="10" t="s">
        <v>16</v>
      </c>
      <c r="P781" s="10" t="s">
        <v>93</v>
      </c>
      <c r="Q781" s="10">
        <v>1</v>
      </c>
      <c r="R781" s="10">
        <v>0</v>
      </c>
      <c r="S781" s="10">
        <v>0</v>
      </c>
      <c r="T781" s="10">
        <v>0</v>
      </c>
      <c r="U781" s="10">
        <v>0</v>
      </c>
      <c r="V781" s="10">
        <v>0</v>
      </c>
      <c r="W781" s="10">
        <v>0</v>
      </c>
      <c r="X781" s="10" t="s">
        <v>153</v>
      </c>
      <c r="Y781" s="10"/>
      <c r="Z781" s="10" t="s">
        <v>762</v>
      </c>
      <c r="AA781" s="10">
        <v>2087</v>
      </c>
      <c r="AB781" s="10" t="s">
        <v>763</v>
      </c>
      <c r="AC781" s="10" t="s">
        <v>5810</v>
      </c>
      <c r="AD781" s="10">
        <v>2014</v>
      </c>
      <c r="AE781" s="10" t="s">
        <v>116</v>
      </c>
      <c r="AF781" s="10" t="s">
        <v>117</v>
      </c>
      <c r="AG781" s="10"/>
      <c r="AH781" s="10">
        <v>0</v>
      </c>
      <c r="AI781" s="10">
        <v>0</v>
      </c>
      <c r="AJ781" s="10">
        <v>0</v>
      </c>
      <c r="AK781" s="10">
        <v>0</v>
      </c>
      <c r="AL781" s="10">
        <v>0</v>
      </c>
      <c r="AM781" s="10">
        <v>0</v>
      </c>
      <c r="AN781" s="10">
        <v>1</v>
      </c>
      <c r="AO781" s="10">
        <v>0</v>
      </c>
      <c r="AP781" s="10">
        <v>0</v>
      </c>
      <c r="AQ781" s="10">
        <v>0</v>
      </c>
      <c r="AR781" s="10">
        <v>0</v>
      </c>
      <c r="AS781" s="10">
        <v>0</v>
      </c>
      <c r="AT781" s="10">
        <v>0</v>
      </c>
      <c r="AU781" s="13" t="s">
        <v>4548</v>
      </c>
      <c r="AV781" s="10"/>
      <c r="AW781" s="10"/>
      <c r="AX781" s="10">
        <v>2024</v>
      </c>
      <c r="AY781" s="10" t="s">
        <v>5812</v>
      </c>
      <c r="AZ781" s="10" t="s">
        <v>4423</v>
      </c>
      <c r="BA781" s="10"/>
      <c r="BB781" s="10">
        <v>1</v>
      </c>
      <c r="BC781" s="10" t="s">
        <v>357</v>
      </c>
      <c r="BD781" s="10" t="s">
        <v>358</v>
      </c>
      <c r="BE781" s="10"/>
      <c r="BF781" s="10"/>
      <c r="BG781" s="10"/>
      <c r="BH781" s="10"/>
      <c r="BI781" s="10"/>
      <c r="BJ781" s="10"/>
      <c r="BK781" s="10"/>
      <c r="BL781" s="10"/>
      <c r="BM781" s="10"/>
      <c r="BN781" s="12" t="s">
        <v>1691</v>
      </c>
      <c r="BO781" s="12" t="s">
        <v>1692</v>
      </c>
      <c r="BP781" s="10"/>
      <c r="BQ781" s="10" t="s">
        <v>91</v>
      </c>
      <c r="BR781" s="10">
        <v>2024</v>
      </c>
      <c r="BS781" s="10">
        <f>+_xlfn.XLOOKUP(Tabla1[[#This Row],[COD_ACT]],'[1]VF (2)'!$B:$B,'[1]VF (2)'!$AGD:$AGD)</f>
        <v>0</v>
      </c>
      <c r="BT781" s="10">
        <f>+_xlfn.XLOOKUP(Tabla1[[#This Row],[COD_ACT]],'[1]VF (2)'!$B:$B,'[1]VF (2)'!$AGC:$AGC)</f>
        <v>0</v>
      </c>
      <c r="BU781" s="10" t="e">
        <f>+_xlfn.XLOOKUP(Tabla1[[#This Row],[COD_ACT]],'[2]COMPACTO PUNTO Y COMA'!$A:$A,'[2]COMPACTO PUNTO Y COMA'!$C:$C)</f>
        <v>#N/A</v>
      </c>
      <c r="BV781" s="10" t="e">
        <f>+_xlfn.XLOOKUP(Tabla1[[#This Row],[COD_ACT]],[3]Sheet1!$A:$A,[3]Sheet1!$B:$B)</f>
        <v>#N/A</v>
      </c>
      <c r="BW781" s="14">
        <v>500</v>
      </c>
      <c r="BX781" s="23">
        <v>0</v>
      </c>
      <c r="BY781" s="10"/>
      <c r="BZ781" s="10"/>
      <c r="CA781" s="10"/>
      <c r="CB781" s="10"/>
      <c r="CC781" s="10"/>
      <c r="CD781" s="10"/>
      <c r="CE781" s="10"/>
      <c r="CF781" s="10"/>
      <c r="CG781" s="10"/>
    </row>
    <row r="782" spans="1:85" hidden="1">
      <c r="A782" s="10" t="s">
        <v>5813</v>
      </c>
      <c r="B782" s="10">
        <v>20460</v>
      </c>
      <c r="C782" s="11" t="s">
        <v>86</v>
      </c>
      <c r="D782" s="10" t="s">
        <v>5814</v>
      </c>
      <c r="E782" s="10" t="s">
        <v>5815</v>
      </c>
      <c r="F782" s="10" t="s">
        <v>514</v>
      </c>
      <c r="G782" s="10"/>
      <c r="H782" s="10"/>
      <c r="I782" s="10"/>
      <c r="J782" s="10"/>
      <c r="K782" s="12" t="s">
        <v>5254</v>
      </c>
      <c r="L782" s="10" t="s">
        <v>91</v>
      </c>
      <c r="M782" s="10" t="s">
        <v>92</v>
      </c>
      <c r="N782" s="10" t="s">
        <v>91</v>
      </c>
      <c r="O782" s="10" t="s">
        <v>16</v>
      </c>
      <c r="P782" s="10" t="s">
        <v>93</v>
      </c>
      <c r="Q782" s="10">
        <v>1</v>
      </c>
      <c r="R782" s="10">
        <v>0</v>
      </c>
      <c r="S782" s="10">
        <v>0</v>
      </c>
      <c r="T782" s="10">
        <v>0</v>
      </c>
      <c r="U782" s="10">
        <v>0</v>
      </c>
      <c r="V782" s="10">
        <v>0</v>
      </c>
      <c r="W782" s="10">
        <v>0</v>
      </c>
      <c r="X782" s="10" t="s">
        <v>112</v>
      </c>
      <c r="Y782" s="10"/>
      <c r="Z782" s="10" t="s">
        <v>762</v>
      </c>
      <c r="AA782" s="10">
        <v>2087</v>
      </c>
      <c r="AB782" s="10" t="s">
        <v>763</v>
      </c>
      <c r="AC782" s="10" t="s">
        <v>5814</v>
      </c>
      <c r="AD782" s="10">
        <v>2014</v>
      </c>
      <c r="AE782" s="10" t="s">
        <v>116</v>
      </c>
      <c r="AF782" s="10" t="s">
        <v>117</v>
      </c>
      <c r="AG782" s="10"/>
      <c r="AH782" s="10">
        <v>0</v>
      </c>
      <c r="AI782" s="10">
        <v>0</v>
      </c>
      <c r="AJ782" s="10">
        <v>0</v>
      </c>
      <c r="AK782" s="10">
        <v>0</v>
      </c>
      <c r="AL782" s="10">
        <v>0</v>
      </c>
      <c r="AM782" s="10">
        <v>0</v>
      </c>
      <c r="AN782" s="10">
        <v>1</v>
      </c>
      <c r="AO782" s="10">
        <v>0</v>
      </c>
      <c r="AP782" s="10">
        <v>0</v>
      </c>
      <c r="AQ782" s="10">
        <v>0</v>
      </c>
      <c r="AR782" s="10">
        <v>0</v>
      </c>
      <c r="AS782" s="10">
        <v>0</v>
      </c>
      <c r="AT782" s="10">
        <v>0</v>
      </c>
      <c r="AU782" s="10"/>
      <c r="AV782" s="10"/>
      <c r="AW782" s="10"/>
      <c r="AX782" s="10">
        <v>2024</v>
      </c>
      <c r="AY782" s="10" t="s">
        <v>5816</v>
      </c>
      <c r="AZ782" s="10" t="s">
        <v>4423</v>
      </c>
      <c r="BA782" s="10"/>
      <c r="BB782" s="10">
        <v>1</v>
      </c>
      <c r="BC782" s="10" t="s">
        <v>681</v>
      </c>
      <c r="BD782" s="10" t="s">
        <v>682</v>
      </c>
      <c r="BE782" s="10"/>
      <c r="BF782" s="10"/>
      <c r="BG782" s="10"/>
      <c r="BH782" s="10"/>
      <c r="BI782" s="10"/>
      <c r="BJ782" s="10"/>
      <c r="BK782" s="10"/>
      <c r="BL782" s="10"/>
      <c r="BM782" s="10"/>
      <c r="BN782" s="12" t="s">
        <v>1691</v>
      </c>
      <c r="BO782" s="12" t="s">
        <v>1692</v>
      </c>
      <c r="BP782" s="10"/>
      <c r="BQ782" s="10" t="s">
        <v>91</v>
      </c>
      <c r="BR782" s="10">
        <v>2024</v>
      </c>
      <c r="BS782" s="10" t="str">
        <f>+_xlfn.XLOOKUP(Tabla1[[#This Row],[COD_ACT]],'[1]VF (2)'!$B:$B,'[1]VF (2)'!$AGD:$AGD)</f>
        <v>101;104;203;501</v>
      </c>
      <c r="BT782" s="10" t="str">
        <f>+_xlfn.XLOOKUP(Tabla1[[#This Row],[COD_ACT]],'[1]VF (2)'!$B:$B,'[1]VF (2)'!$AGC:$AGC)</f>
        <v>102</v>
      </c>
      <c r="BU782" s="10" t="e">
        <f>+_xlfn.XLOOKUP(Tabla1[[#This Row],[COD_ACT]],'[2]COMPACTO PUNTO Y COMA'!$A:$A,'[2]COMPACTO PUNTO Y COMA'!$C:$C)</f>
        <v>#N/A</v>
      </c>
      <c r="BV782" s="10" t="e">
        <f>+_xlfn.XLOOKUP(Tabla1[[#This Row],[COD_ACT]],[3]Sheet1!$A:$A,[3]Sheet1!$B:$B)</f>
        <v>#N/A</v>
      </c>
      <c r="BW782" s="14" t="s">
        <v>107</v>
      </c>
      <c r="BX782" s="10" t="s">
        <v>5817</v>
      </c>
      <c r="BY782" s="10"/>
      <c r="BZ782" s="10"/>
      <c r="CA782" s="10"/>
      <c r="CB782" s="10"/>
      <c r="CC782" s="10"/>
      <c r="CD782" s="10"/>
      <c r="CE782" s="10"/>
      <c r="CF782" s="10"/>
      <c r="CG782" s="10"/>
    </row>
    <row r="783" spans="1:85" hidden="1">
      <c r="A783" s="10" t="s">
        <v>5818</v>
      </c>
      <c r="B783" s="10">
        <v>20978</v>
      </c>
      <c r="C783" s="11" t="s">
        <v>86</v>
      </c>
      <c r="D783" s="10" t="s">
        <v>5819</v>
      </c>
      <c r="E783" s="10" t="s">
        <v>5820</v>
      </c>
      <c r="F783" s="10" t="s">
        <v>514</v>
      </c>
      <c r="G783" s="10"/>
      <c r="H783" s="10"/>
      <c r="I783" s="10"/>
      <c r="J783" s="10"/>
      <c r="K783" s="12" t="s">
        <v>5821</v>
      </c>
      <c r="L783" s="10" t="s">
        <v>91</v>
      </c>
      <c r="M783" s="10" t="s">
        <v>92</v>
      </c>
      <c r="N783" s="10" t="s">
        <v>91</v>
      </c>
      <c r="O783" s="10" t="s">
        <v>16</v>
      </c>
      <c r="P783" s="10" t="s">
        <v>93</v>
      </c>
      <c r="Q783" s="10">
        <v>1</v>
      </c>
      <c r="R783" s="10">
        <v>0</v>
      </c>
      <c r="S783" s="10">
        <v>0</v>
      </c>
      <c r="T783" s="10">
        <v>0</v>
      </c>
      <c r="U783" s="10">
        <v>0</v>
      </c>
      <c r="V783" s="10">
        <v>0</v>
      </c>
      <c r="W783" s="10">
        <v>0</v>
      </c>
      <c r="X783" s="10" t="s">
        <v>112</v>
      </c>
      <c r="Y783" s="10"/>
      <c r="Z783" s="10" t="s">
        <v>1225</v>
      </c>
      <c r="AA783" s="10">
        <v>2027</v>
      </c>
      <c r="AB783" s="10" t="s">
        <v>1226</v>
      </c>
      <c r="AC783" s="10" t="s">
        <v>5819</v>
      </c>
      <c r="AD783" s="10">
        <v>2014</v>
      </c>
      <c r="AE783" s="10" t="s">
        <v>116</v>
      </c>
      <c r="AF783" s="10" t="s">
        <v>117</v>
      </c>
      <c r="AG783" s="10"/>
      <c r="AH783" s="10">
        <v>0</v>
      </c>
      <c r="AI783" s="10">
        <v>0</v>
      </c>
      <c r="AJ783" s="10">
        <v>0</v>
      </c>
      <c r="AK783" s="10">
        <v>0</v>
      </c>
      <c r="AL783" s="10">
        <v>0</v>
      </c>
      <c r="AM783" s="10">
        <v>0</v>
      </c>
      <c r="AN783" s="10">
        <v>1</v>
      </c>
      <c r="AO783" s="10">
        <v>0</v>
      </c>
      <c r="AP783" s="10">
        <v>0</v>
      </c>
      <c r="AQ783" s="10">
        <v>0</v>
      </c>
      <c r="AR783" s="10">
        <v>0</v>
      </c>
      <c r="AS783" s="10">
        <v>0</v>
      </c>
      <c r="AT783" s="10">
        <v>0</v>
      </c>
      <c r="AU783" s="10"/>
      <c r="AV783" s="10"/>
      <c r="AW783" s="10"/>
      <c r="AX783" s="10">
        <v>2024</v>
      </c>
      <c r="AY783" s="21" t="s">
        <v>5822</v>
      </c>
      <c r="AZ783" s="10" t="s">
        <v>4423</v>
      </c>
      <c r="BA783" s="10"/>
      <c r="BB783" s="10">
        <v>1</v>
      </c>
      <c r="BC783" s="10" t="s">
        <v>4267</v>
      </c>
      <c r="BD783" s="10" t="s">
        <v>4268</v>
      </c>
      <c r="BE783" s="10"/>
      <c r="BF783" s="10"/>
      <c r="BG783" s="10"/>
      <c r="BH783" s="10"/>
      <c r="BI783" s="10"/>
      <c r="BJ783" s="10"/>
      <c r="BK783" s="10"/>
      <c r="BL783" s="10"/>
      <c r="BM783" s="10"/>
      <c r="BN783" s="12" t="s">
        <v>4473</v>
      </c>
      <c r="BO783" s="12" t="s">
        <v>4646</v>
      </c>
      <c r="BP783" s="10"/>
      <c r="BQ783" s="10" t="s">
        <v>91</v>
      </c>
      <c r="BR783" s="10">
        <v>2024</v>
      </c>
      <c r="BS783" s="10" t="str">
        <f>+_xlfn.XLOOKUP(Tabla1[[#This Row],[COD_ACT]],'[1]VF (2)'!$B:$B,'[1]VF (2)'!$AGD:$AGD)</f>
        <v>101;102;103;104;105;201;202;205;203;401;402;403;501</v>
      </c>
      <c r="BT783" s="10">
        <f>+_xlfn.XLOOKUP(Tabla1[[#This Row],[COD_ACT]],'[1]VF (2)'!$B:$B,'[1]VF (2)'!$AGC:$AGC)</f>
        <v>0</v>
      </c>
      <c r="BU783" s="10" t="e">
        <f>+_xlfn.XLOOKUP(Tabla1[[#This Row],[COD_ACT]],'[2]COMPACTO PUNTO Y COMA'!$A:$A,'[2]COMPACTO PUNTO Y COMA'!$C:$C)</f>
        <v>#N/A</v>
      </c>
      <c r="BV783" s="10" t="e">
        <f>+_xlfn.XLOOKUP(Tabla1[[#This Row],[COD_ACT]],[3]Sheet1!$A:$A,[3]Sheet1!$B:$B)</f>
        <v>#N/A</v>
      </c>
      <c r="BW783" s="14">
        <v>500</v>
      </c>
      <c r="BX783" s="10" t="s">
        <v>5823</v>
      </c>
      <c r="BY783" s="10"/>
      <c r="BZ783" s="10"/>
      <c r="CA783" s="10"/>
      <c r="CB783" s="10"/>
      <c r="CC783" s="10"/>
      <c r="CD783" s="10"/>
      <c r="CE783" s="10"/>
      <c r="CF783" s="10"/>
      <c r="CG783" s="10"/>
    </row>
    <row r="784" spans="1:85" hidden="1">
      <c r="A784" s="10" t="s">
        <v>5824</v>
      </c>
      <c r="B784" s="10">
        <v>21624</v>
      </c>
      <c r="C784" s="11" t="s">
        <v>86</v>
      </c>
      <c r="D784" s="10" t="s">
        <v>5825</v>
      </c>
      <c r="E784" s="10" t="s">
        <v>5826</v>
      </c>
      <c r="F784" s="10" t="s">
        <v>514</v>
      </c>
      <c r="G784" s="10"/>
      <c r="H784" s="10"/>
      <c r="I784" s="10"/>
      <c r="J784" s="10"/>
      <c r="K784" s="12" t="s">
        <v>5827</v>
      </c>
      <c r="L784" s="10" t="s">
        <v>91</v>
      </c>
      <c r="M784" s="10" t="s">
        <v>92</v>
      </c>
      <c r="N784" s="10" t="s">
        <v>91</v>
      </c>
      <c r="O784" s="10" t="s">
        <v>16</v>
      </c>
      <c r="P784" s="10" t="s">
        <v>93</v>
      </c>
      <c r="Q784" s="10">
        <v>1</v>
      </c>
      <c r="R784" s="10">
        <v>0</v>
      </c>
      <c r="S784" s="10">
        <v>0</v>
      </c>
      <c r="T784" s="10">
        <v>0</v>
      </c>
      <c r="U784" s="10">
        <v>0</v>
      </c>
      <c r="V784" s="10">
        <v>0</v>
      </c>
      <c r="W784" s="10">
        <v>0</v>
      </c>
      <c r="X784" s="10" t="s">
        <v>112</v>
      </c>
      <c r="Y784" s="10"/>
      <c r="Z784" s="10" t="s">
        <v>1225</v>
      </c>
      <c r="AA784" s="10">
        <v>2027</v>
      </c>
      <c r="AB784" s="10" t="s">
        <v>1226</v>
      </c>
      <c r="AC784" s="10" t="s">
        <v>5828</v>
      </c>
      <c r="AD784" s="10">
        <v>2014</v>
      </c>
      <c r="AE784" s="10" t="s">
        <v>116</v>
      </c>
      <c r="AF784" s="10" t="s">
        <v>117</v>
      </c>
      <c r="AG784" s="10"/>
      <c r="AH784" s="10">
        <v>0</v>
      </c>
      <c r="AI784" s="10">
        <v>0</v>
      </c>
      <c r="AJ784" s="10">
        <v>0</v>
      </c>
      <c r="AK784" s="10">
        <v>0</v>
      </c>
      <c r="AL784" s="10">
        <v>0</v>
      </c>
      <c r="AM784" s="10">
        <v>1</v>
      </c>
      <c r="AN784" s="10">
        <v>1</v>
      </c>
      <c r="AO784" s="10">
        <v>0</v>
      </c>
      <c r="AP784" s="10">
        <v>0</v>
      </c>
      <c r="AQ784" s="10">
        <v>0</v>
      </c>
      <c r="AR784" s="10">
        <v>0</v>
      </c>
      <c r="AS784" s="10">
        <v>0</v>
      </c>
      <c r="AT784" s="10">
        <v>0</v>
      </c>
      <c r="AU784" s="10"/>
      <c r="AV784" s="10"/>
      <c r="AW784" s="10"/>
      <c r="AX784" s="10">
        <v>2024</v>
      </c>
      <c r="AY784" s="10" t="s">
        <v>5829</v>
      </c>
      <c r="AZ784" s="10" t="s">
        <v>4423</v>
      </c>
      <c r="BA784" s="10"/>
      <c r="BB784" s="10">
        <v>1</v>
      </c>
      <c r="BC784" s="10" t="s">
        <v>4267</v>
      </c>
      <c r="BD784" s="10" t="s">
        <v>4268</v>
      </c>
      <c r="BE784" s="10"/>
      <c r="BF784" s="10"/>
      <c r="BG784" s="10"/>
      <c r="BH784" s="10"/>
      <c r="BI784" s="10"/>
      <c r="BJ784" s="10"/>
      <c r="BK784" s="10"/>
      <c r="BL784" s="10"/>
      <c r="BM784" s="10"/>
      <c r="BN784" s="12" t="s">
        <v>5830</v>
      </c>
      <c r="BO784" s="12" t="s">
        <v>5831</v>
      </c>
      <c r="BP784" s="10"/>
      <c r="BQ784" s="10" t="s">
        <v>91</v>
      </c>
      <c r="BR784" s="10">
        <v>2024</v>
      </c>
      <c r="BS784" s="10" t="str">
        <f>+_xlfn.XLOOKUP(Tabla1[[#This Row],[COD_ACT]],'[1]VF (2)'!$B:$B,'[1]VF (2)'!$AGD:$AGD)</f>
        <v>101;201;203;507</v>
      </c>
      <c r="BT784" s="10" t="str">
        <f>+_xlfn.XLOOKUP(Tabla1[[#This Row],[COD_ACT]],'[1]VF (2)'!$B:$B,'[1]VF (2)'!$AGC:$AGC)</f>
        <v>102</v>
      </c>
      <c r="BU784" s="10" t="e">
        <f>+_xlfn.XLOOKUP(Tabla1[[#This Row],[COD_ACT]],'[2]COMPACTO PUNTO Y COMA'!$A:$A,'[2]COMPACTO PUNTO Y COMA'!$C:$C)</f>
        <v>#N/A</v>
      </c>
      <c r="BV784" s="10" t="e">
        <f>+_xlfn.XLOOKUP(Tabla1[[#This Row],[COD_ACT]],[3]Sheet1!$A:$A,[3]Sheet1!$B:$B)</f>
        <v>#N/A</v>
      </c>
      <c r="BW784" s="14" t="s">
        <v>107</v>
      </c>
      <c r="BX784" s="10" t="s">
        <v>5832</v>
      </c>
      <c r="BY784" s="10"/>
      <c r="BZ784" s="10"/>
      <c r="CA784" s="10"/>
      <c r="CB784" s="10"/>
      <c r="CC784" s="10"/>
      <c r="CD784" s="10"/>
      <c r="CE784" s="10"/>
      <c r="CF784" s="10"/>
      <c r="CG784" s="10"/>
    </row>
    <row r="785" spans="1:85" hidden="1">
      <c r="A785" s="10" t="s">
        <v>5833</v>
      </c>
      <c r="B785" s="10">
        <v>22616</v>
      </c>
      <c r="C785" s="11" t="s">
        <v>86</v>
      </c>
      <c r="D785" s="10" t="s">
        <v>5834</v>
      </c>
      <c r="E785" s="10" t="s">
        <v>5835</v>
      </c>
      <c r="F785" s="10" t="s">
        <v>514</v>
      </c>
      <c r="G785" s="10"/>
      <c r="H785" s="10"/>
      <c r="I785" s="10"/>
      <c r="J785" s="10"/>
      <c r="K785" s="12" t="s">
        <v>5187</v>
      </c>
      <c r="L785" s="10" t="s">
        <v>91</v>
      </c>
      <c r="M785" s="10" t="s">
        <v>92</v>
      </c>
      <c r="N785" s="10" t="s">
        <v>91</v>
      </c>
      <c r="O785" s="10" t="s">
        <v>16</v>
      </c>
      <c r="P785" s="10" t="s">
        <v>93</v>
      </c>
      <c r="Q785" s="10">
        <v>1</v>
      </c>
      <c r="R785" s="10">
        <v>0</v>
      </c>
      <c r="S785" s="10">
        <v>0</v>
      </c>
      <c r="T785" s="10">
        <v>0</v>
      </c>
      <c r="U785" s="10">
        <v>0</v>
      </c>
      <c r="V785" s="10">
        <v>0</v>
      </c>
      <c r="W785" s="10">
        <v>0</v>
      </c>
      <c r="X785" s="10" t="s">
        <v>112</v>
      </c>
      <c r="Y785" s="10"/>
      <c r="Z785" s="10" t="s">
        <v>1225</v>
      </c>
      <c r="AA785" s="10">
        <v>2027</v>
      </c>
      <c r="AB785" s="10" t="s">
        <v>1226</v>
      </c>
      <c r="AC785" s="10" t="s">
        <v>5836</v>
      </c>
      <c r="AD785" s="10">
        <v>2014</v>
      </c>
      <c r="AE785" s="10" t="s">
        <v>116</v>
      </c>
      <c r="AF785" s="10" t="s">
        <v>117</v>
      </c>
      <c r="AG785" s="10"/>
      <c r="AH785" s="10">
        <v>0</v>
      </c>
      <c r="AI785" s="10">
        <v>0</v>
      </c>
      <c r="AJ785" s="10">
        <v>0</v>
      </c>
      <c r="AK785" s="10">
        <v>0</v>
      </c>
      <c r="AL785" s="10">
        <v>0</v>
      </c>
      <c r="AM785" s="10">
        <v>0</v>
      </c>
      <c r="AN785" s="10">
        <v>1</v>
      </c>
      <c r="AO785" s="10">
        <v>0</v>
      </c>
      <c r="AP785" s="10">
        <v>0</v>
      </c>
      <c r="AQ785" s="10">
        <v>0</v>
      </c>
      <c r="AR785" s="10">
        <v>0</v>
      </c>
      <c r="AS785" s="10">
        <v>0</v>
      </c>
      <c r="AT785" s="10">
        <v>0</v>
      </c>
      <c r="AU785" s="10"/>
      <c r="AV785" s="10"/>
      <c r="AW785" s="10"/>
      <c r="AX785" s="10">
        <v>2024</v>
      </c>
      <c r="AY785" s="10" t="s">
        <v>5837</v>
      </c>
      <c r="AZ785" s="10" t="s">
        <v>4423</v>
      </c>
      <c r="BA785" s="10"/>
      <c r="BB785" s="10">
        <v>1</v>
      </c>
      <c r="BC785" s="10" t="s">
        <v>4267</v>
      </c>
      <c r="BD785" s="10" t="s">
        <v>4268</v>
      </c>
      <c r="BE785" s="10"/>
      <c r="BF785" s="10"/>
      <c r="BG785" s="10"/>
      <c r="BH785" s="10"/>
      <c r="BI785" s="10"/>
      <c r="BJ785" s="10"/>
      <c r="BK785" s="10"/>
      <c r="BL785" s="10"/>
      <c r="BM785" s="10"/>
      <c r="BN785" s="12" t="s">
        <v>1691</v>
      </c>
      <c r="BO785" s="12" t="s">
        <v>4646</v>
      </c>
      <c r="BP785" s="10"/>
      <c r="BQ785" s="10" t="s">
        <v>91</v>
      </c>
      <c r="BR785" s="10">
        <v>2024</v>
      </c>
      <c r="BS785" s="10" t="str">
        <f>+_xlfn.XLOOKUP(Tabla1[[#This Row],[COD_ACT]],'[1]VF (2)'!$B:$B,'[1]VF (2)'!$AGD:$AGD)</f>
        <v>104;205;203;501;507</v>
      </c>
      <c r="BT785" s="10" t="str">
        <f>+_xlfn.XLOOKUP(Tabla1[[#This Row],[COD_ACT]],'[1]VF (2)'!$B:$B,'[1]VF (2)'!$AGC:$AGC)</f>
        <v>102</v>
      </c>
      <c r="BU785" s="10" t="e">
        <f>+_xlfn.XLOOKUP(Tabla1[[#This Row],[COD_ACT]],'[2]COMPACTO PUNTO Y COMA'!$A:$A,'[2]COMPACTO PUNTO Y COMA'!$C:$C)</f>
        <v>#N/A</v>
      </c>
      <c r="BV785" s="10" t="e">
        <f>+_xlfn.XLOOKUP(Tabla1[[#This Row],[COD_ACT]],[3]Sheet1!$A:$A,[3]Sheet1!$B:$B)</f>
        <v>#N/A</v>
      </c>
      <c r="BW785" s="14" t="s">
        <v>107</v>
      </c>
      <c r="BX785" s="10" t="s">
        <v>5838</v>
      </c>
      <c r="BY785" s="10"/>
      <c r="BZ785" s="10"/>
      <c r="CA785" s="10"/>
      <c r="CB785" s="10"/>
      <c r="CC785" s="10"/>
      <c r="CD785" s="10"/>
      <c r="CE785" s="10"/>
      <c r="CF785" s="10"/>
      <c r="CG785" s="10"/>
    </row>
    <row r="786" spans="1:85" hidden="1">
      <c r="A786" s="10" t="s">
        <v>5839</v>
      </c>
      <c r="B786" s="10">
        <v>22582</v>
      </c>
      <c r="C786" s="11" t="s">
        <v>86</v>
      </c>
      <c r="D786" s="10" t="s">
        <v>5840</v>
      </c>
      <c r="E786" s="10" t="s">
        <v>5841</v>
      </c>
      <c r="F786" s="10" t="s">
        <v>514</v>
      </c>
      <c r="G786" s="10"/>
      <c r="H786" s="10"/>
      <c r="I786" s="10"/>
      <c r="J786" s="10"/>
      <c r="K786" s="12" t="s">
        <v>5614</v>
      </c>
      <c r="L786" s="10" t="s">
        <v>91</v>
      </c>
      <c r="M786" s="10" t="s">
        <v>92</v>
      </c>
      <c r="N786" s="10" t="s">
        <v>91</v>
      </c>
      <c r="O786" s="10" t="s">
        <v>16</v>
      </c>
      <c r="P786" s="10" t="s">
        <v>93</v>
      </c>
      <c r="Q786" s="10">
        <v>1</v>
      </c>
      <c r="R786" s="10">
        <v>0</v>
      </c>
      <c r="S786" s="10">
        <v>0</v>
      </c>
      <c r="T786" s="10">
        <v>0</v>
      </c>
      <c r="U786" s="10">
        <v>0</v>
      </c>
      <c r="V786" s="10">
        <v>0</v>
      </c>
      <c r="W786" s="10">
        <v>0</v>
      </c>
      <c r="X786" s="10" t="s">
        <v>94</v>
      </c>
      <c r="Y786" s="10"/>
      <c r="Z786" s="10" t="s">
        <v>762</v>
      </c>
      <c r="AA786" s="10">
        <v>2087</v>
      </c>
      <c r="AB786" s="10" t="s">
        <v>763</v>
      </c>
      <c r="AC786" s="10" t="s">
        <v>5840</v>
      </c>
      <c r="AD786" s="10">
        <v>2014</v>
      </c>
      <c r="AE786" s="10" t="s">
        <v>116</v>
      </c>
      <c r="AF786" s="10" t="s">
        <v>117</v>
      </c>
      <c r="AG786" s="10"/>
      <c r="AH786" s="10">
        <v>0</v>
      </c>
      <c r="AI786" s="10">
        <v>0</v>
      </c>
      <c r="AJ786" s="10">
        <v>0</v>
      </c>
      <c r="AK786" s="10">
        <v>0</v>
      </c>
      <c r="AL786" s="10">
        <v>0</v>
      </c>
      <c r="AM786" s="10">
        <v>0</v>
      </c>
      <c r="AN786" s="10">
        <v>1</v>
      </c>
      <c r="AO786" s="10">
        <v>0</v>
      </c>
      <c r="AP786" s="10">
        <v>0</v>
      </c>
      <c r="AQ786" s="10">
        <v>0</v>
      </c>
      <c r="AR786" s="10">
        <v>0</v>
      </c>
      <c r="AS786" s="10">
        <v>0</v>
      </c>
      <c r="AT786" s="10">
        <v>0</v>
      </c>
      <c r="AU786" s="10"/>
      <c r="AV786" s="10"/>
      <c r="AW786" s="10"/>
      <c r="AX786" s="10">
        <v>2024</v>
      </c>
      <c r="AY786" s="10" t="s">
        <v>5842</v>
      </c>
      <c r="AZ786" s="10" t="s">
        <v>4423</v>
      </c>
      <c r="BA786" s="10"/>
      <c r="BB786" s="10">
        <v>1</v>
      </c>
      <c r="BC786" s="10" t="s">
        <v>104</v>
      </c>
      <c r="BD786" s="10" t="s">
        <v>105</v>
      </c>
      <c r="BE786" s="10"/>
      <c r="BF786" s="10"/>
      <c r="BG786" s="10"/>
      <c r="BH786" s="10"/>
      <c r="BI786" s="10"/>
      <c r="BJ786" s="10"/>
      <c r="BK786" s="10"/>
      <c r="BL786" s="10"/>
      <c r="BM786" s="10"/>
      <c r="BN786" s="12" t="s">
        <v>1691</v>
      </c>
      <c r="BO786" s="12" t="s">
        <v>1692</v>
      </c>
      <c r="BP786" s="10"/>
      <c r="BQ786" s="10" t="s">
        <v>91</v>
      </c>
      <c r="BR786" s="10">
        <v>2024</v>
      </c>
      <c r="BS786" s="10" t="str">
        <f>+_xlfn.XLOOKUP(Tabla1[[#This Row],[COD_ACT]],'[1]VF (2)'!$B:$B,'[1]VF (2)'!$AGD:$AGD)</f>
        <v>103;203;507</v>
      </c>
      <c r="BT786" s="10" t="str">
        <f>+_xlfn.XLOOKUP(Tabla1[[#This Row],[COD_ACT]],'[1]VF (2)'!$B:$B,'[1]VF (2)'!$AGC:$AGC)</f>
        <v>202</v>
      </c>
      <c r="BU786" s="10" t="e">
        <f>+_xlfn.XLOOKUP(Tabla1[[#This Row],[COD_ACT]],'[2]COMPACTO PUNTO Y COMA'!$A:$A,'[2]COMPACTO PUNTO Y COMA'!$C:$C)</f>
        <v>#N/A</v>
      </c>
      <c r="BV786" s="10" t="e">
        <f>+_xlfn.XLOOKUP(Tabla1[[#This Row],[COD_ACT]],[3]Sheet1!$A:$A,[3]Sheet1!$B:$B)</f>
        <v>#N/A</v>
      </c>
      <c r="BW786" s="14">
        <v>102</v>
      </c>
      <c r="BX786" s="10" t="s">
        <v>5843</v>
      </c>
      <c r="BY786" s="10"/>
      <c r="BZ786" s="10"/>
      <c r="CA786" s="10"/>
      <c r="CB786" s="10"/>
      <c r="CC786" s="10"/>
      <c r="CD786" s="10"/>
      <c r="CE786" s="10"/>
      <c r="CF786" s="10"/>
      <c r="CG786" s="10"/>
    </row>
    <row r="787" spans="1:85" hidden="1">
      <c r="A787" s="10" t="s">
        <v>5844</v>
      </c>
      <c r="B787" s="10">
        <v>34051</v>
      </c>
      <c r="C787" s="11" t="s">
        <v>86</v>
      </c>
      <c r="D787" s="10" t="s">
        <v>5845</v>
      </c>
      <c r="E787" s="10" t="s">
        <v>5846</v>
      </c>
      <c r="F787" s="10" t="s">
        <v>514</v>
      </c>
      <c r="G787" s="11"/>
      <c r="H787" s="10"/>
      <c r="I787" s="10"/>
      <c r="J787" s="10"/>
      <c r="K787" s="12" t="s">
        <v>4547</v>
      </c>
      <c r="L787" s="10" t="s">
        <v>91</v>
      </c>
      <c r="M787" s="10" t="s">
        <v>92</v>
      </c>
      <c r="N787" s="10" t="s">
        <v>91</v>
      </c>
      <c r="O787" s="10" t="s">
        <v>16</v>
      </c>
      <c r="P787" s="10" t="s">
        <v>93</v>
      </c>
      <c r="Q787" s="10">
        <v>1</v>
      </c>
      <c r="R787" s="10">
        <v>0</v>
      </c>
      <c r="S787" s="10">
        <v>0</v>
      </c>
      <c r="T787" s="10">
        <v>0</v>
      </c>
      <c r="U787" s="10">
        <v>0</v>
      </c>
      <c r="V787" s="10">
        <v>0</v>
      </c>
      <c r="W787" s="10">
        <v>0</v>
      </c>
      <c r="X787" s="10" t="s">
        <v>112</v>
      </c>
      <c r="Y787" s="10"/>
      <c r="Z787" s="10" t="s">
        <v>762</v>
      </c>
      <c r="AA787" s="10">
        <v>2087</v>
      </c>
      <c r="AB787" s="10" t="s">
        <v>763</v>
      </c>
      <c r="AC787" s="10" t="s">
        <v>5845</v>
      </c>
      <c r="AD787" s="10">
        <v>2014</v>
      </c>
      <c r="AE787" s="10" t="s">
        <v>116</v>
      </c>
      <c r="AF787" s="10" t="s">
        <v>117</v>
      </c>
      <c r="AG787" s="10"/>
      <c r="AH787" s="10">
        <v>0</v>
      </c>
      <c r="AI787" s="10">
        <v>0</v>
      </c>
      <c r="AJ787" s="10">
        <v>0</v>
      </c>
      <c r="AK787" s="10">
        <v>0</v>
      </c>
      <c r="AL787" s="10">
        <v>0</v>
      </c>
      <c r="AM787" s="10">
        <v>0</v>
      </c>
      <c r="AN787" s="10">
        <v>1</v>
      </c>
      <c r="AO787" s="10">
        <v>0</v>
      </c>
      <c r="AP787" s="10">
        <v>0</v>
      </c>
      <c r="AQ787" s="10">
        <v>0</v>
      </c>
      <c r="AR787" s="10">
        <v>0</v>
      </c>
      <c r="AS787" s="10">
        <v>0</v>
      </c>
      <c r="AT787" s="10">
        <v>0</v>
      </c>
      <c r="AU787" s="13" t="s">
        <v>4548</v>
      </c>
      <c r="AV787" s="10"/>
      <c r="AW787" s="10"/>
      <c r="AX787" s="10">
        <v>2024</v>
      </c>
      <c r="AY787" s="10" t="s">
        <v>5847</v>
      </c>
      <c r="AZ787" s="10" t="s">
        <v>4423</v>
      </c>
      <c r="BA787" s="10"/>
      <c r="BB787" s="10">
        <v>1</v>
      </c>
      <c r="BC787" s="10" t="s">
        <v>4267</v>
      </c>
      <c r="BD787" s="10" t="s">
        <v>4268</v>
      </c>
      <c r="BE787" s="10"/>
      <c r="BF787" s="10"/>
      <c r="BG787" s="10"/>
      <c r="BH787" s="10"/>
      <c r="BI787" s="10"/>
      <c r="BJ787" s="10"/>
      <c r="BK787" s="10"/>
      <c r="BL787" s="10"/>
      <c r="BM787" s="10"/>
      <c r="BN787" s="12" t="s">
        <v>1691</v>
      </c>
      <c r="BO787" s="12" t="s">
        <v>1692</v>
      </c>
      <c r="BP787" s="10"/>
      <c r="BQ787" s="10" t="s">
        <v>91</v>
      </c>
      <c r="BR787" s="10">
        <v>2024</v>
      </c>
      <c r="BS787" s="10" t="str">
        <f>+_xlfn.XLOOKUP(Tabla1[[#This Row],[COD_ACT]],'[1]VF (2)'!$B:$B,'[1]VF (2)'!$AGD:$AGD)</f>
        <v>501;505</v>
      </c>
      <c r="BT787" s="10">
        <f>+_xlfn.XLOOKUP(Tabla1[[#This Row],[COD_ACT]],'[1]VF (2)'!$B:$B,'[1]VF (2)'!$AGC:$AGC)</f>
        <v>0</v>
      </c>
      <c r="BU787" s="10" t="e">
        <f>+_xlfn.XLOOKUP(Tabla1[[#This Row],[COD_ACT]],'[2]COMPACTO PUNTO Y COMA'!$A:$A,'[2]COMPACTO PUNTO Y COMA'!$C:$C)</f>
        <v>#N/A</v>
      </c>
      <c r="BV787" s="10" t="e">
        <f>+_xlfn.XLOOKUP(Tabla1[[#This Row],[COD_ACT]],[3]Sheet1!$A:$A,[3]Sheet1!$B:$B)</f>
        <v>#N/A</v>
      </c>
      <c r="BW787" s="14">
        <v>500</v>
      </c>
      <c r="BX787" s="10" t="s">
        <v>5848</v>
      </c>
      <c r="BY787" s="10"/>
      <c r="BZ787" s="10"/>
      <c r="CA787" s="10"/>
      <c r="CB787" s="10"/>
      <c r="CC787" s="10"/>
      <c r="CD787" s="10"/>
      <c r="CE787" s="10"/>
      <c r="CF787" s="10"/>
      <c r="CG787" s="10"/>
    </row>
    <row r="788" spans="1:85" hidden="1">
      <c r="A788" s="10" t="s">
        <v>5849</v>
      </c>
      <c r="B788" s="10">
        <v>21062</v>
      </c>
      <c r="C788" s="11" t="s">
        <v>86</v>
      </c>
      <c r="D788" s="10" t="s">
        <v>5850</v>
      </c>
      <c r="E788" s="10" t="s">
        <v>5851</v>
      </c>
      <c r="F788" s="10" t="s">
        <v>514</v>
      </c>
      <c r="G788" s="10"/>
      <c r="H788" s="10"/>
      <c r="I788" s="10"/>
      <c r="J788" s="10"/>
      <c r="K788" s="12" t="s">
        <v>5852</v>
      </c>
      <c r="L788" s="10" t="s">
        <v>91</v>
      </c>
      <c r="M788" s="10" t="s">
        <v>92</v>
      </c>
      <c r="N788" s="10" t="s">
        <v>91</v>
      </c>
      <c r="O788" s="10" t="s">
        <v>16</v>
      </c>
      <c r="P788" s="10" t="s">
        <v>93</v>
      </c>
      <c r="Q788" s="10">
        <v>1</v>
      </c>
      <c r="R788" s="10">
        <v>0</v>
      </c>
      <c r="S788" s="10">
        <v>0</v>
      </c>
      <c r="T788" s="10">
        <v>0</v>
      </c>
      <c r="U788" s="10">
        <v>0</v>
      </c>
      <c r="V788" s="10">
        <v>0</v>
      </c>
      <c r="W788" s="10">
        <v>0</v>
      </c>
      <c r="X788" s="10" t="s">
        <v>94</v>
      </c>
      <c r="Y788" s="10"/>
      <c r="Z788" s="10" t="s">
        <v>762</v>
      </c>
      <c r="AA788" s="10">
        <v>2087</v>
      </c>
      <c r="AB788" s="10" t="s">
        <v>763</v>
      </c>
      <c r="AC788" s="10" t="s">
        <v>5853</v>
      </c>
      <c r="AD788" s="10">
        <v>2014</v>
      </c>
      <c r="AE788" s="10" t="s">
        <v>116</v>
      </c>
      <c r="AF788" s="10" t="s">
        <v>117</v>
      </c>
      <c r="AG788" s="10"/>
      <c r="AH788" s="10">
        <v>0</v>
      </c>
      <c r="AI788" s="10">
        <v>0</v>
      </c>
      <c r="AJ788" s="10">
        <v>0</v>
      </c>
      <c r="AK788" s="10">
        <v>0</v>
      </c>
      <c r="AL788" s="10">
        <v>0</v>
      </c>
      <c r="AM788" s="10">
        <v>0</v>
      </c>
      <c r="AN788" s="10">
        <v>1</v>
      </c>
      <c r="AO788" s="10">
        <v>0</v>
      </c>
      <c r="AP788" s="10">
        <v>0</v>
      </c>
      <c r="AQ788" s="10">
        <v>0</v>
      </c>
      <c r="AR788" s="10">
        <v>0</v>
      </c>
      <c r="AS788" s="10">
        <v>0</v>
      </c>
      <c r="AT788" s="10">
        <v>0</v>
      </c>
      <c r="AU788" s="10"/>
      <c r="AV788" s="10"/>
      <c r="AW788" s="10"/>
      <c r="AX788" s="10">
        <v>2024</v>
      </c>
      <c r="AY788" s="10" t="s">
        <v>5854</v>
      </c>
      <c r="AZ788" s="10" t="s">
        <v>4423</v>
      </c>
      <c r="BA788" s="10"/>
      <c r="BB788" s="10">
        <v>1</v>
      </c>
      <c r="BC788" s="10" t="s">
        <v>347</v>
      </c>
      <c r="BD788" s="10" t="s">
        <v>348</v>
      </c>
      <c r="BE788" s="10"/>
      <c r="BF788" s="10"/>
      <c r="BG788" s="10"/>
      <c r="BH788" s="10"/>
      <c r="BI788" s="10"/>
      <c r="BJ788" s="10"/>
      <c r="BK788" s="10"/>
      <c r="BL788" s="10"/>
      <c r="BM788" s="10"/>
      <c r="BN788" s="12" t="s">
        <v>1691</v>
      </c>
      <c r="BO788" s="12" t="s">
        <v>1692</v>
      </c>
      <c r="BP788" s="10"/>
      <c r="BQ788" s="10" t="s">
        <v>91</v>
      </c>
      <c r="BR788" s="10">
        <v>2024</v>
      </c>
      <c r="BS788" s="10" t="str">
        <f>+_xlfn.XLOOKUP(Tabla1[[#This Row],[COD_ACT]],'[1]VF (2)'!$B:$B,'[1]VF (2)'!$AGD:$AGD)</f>
        <v>102;203;404;507;510</v>
      </c>
      <c r="BT788" s="10" t="str">
        <f>+_xlfn.XLOOKUP(Tabla1[[#This Row],[COD_ACT]],'[1]VF (2)'!$B:$B,'[1]VF (2)'!$AGC:$AGC)</f>
        <v>102</v>
      </c>
      <c r="BU788" s="10" t="e">
        <f>+_xlfn.XLOOKUP(Tabla1[[#This Row],[COD_ACT]],'[2]COMPACTO PUNTO Y COMA'!$A:$A,'[2]COMPACTO PUNTO Y COMA'!$C:$C)</f>
        <v>#N/A</v>
      </c>
      <c r="BV788" s="10" t="e">
        <f>+_xlfn.XLOOKUP(Tabla1[[#This Row],[COD_ACT]],[3]Sheet1!$A:$A,[3]Sheet1!$B:$B)</f>
        <v>#N/A</v>
      </c>
      <c r="BW788" s="14" t="s">
        <v>107</v>
      </c>
      <c r="BX788" s="10" t="s">
        <v>5855</v>
      </c>
      <c r="BY788" s="10"/>
      <c r="BZ788" s="10"/>
      <c r="CA788" s="10"/>
      <c r="CB788" s="10"/>
      <c r="CC788" s="10"/>
      <c r="CD788" s="10"/>
      <c r="CE788" s="10"/>
      <c r="CF788" s="10"/>
      <c r="CG788" s="10"/>
    </row>
    <row r="789" spans="1:85" hidden="1">
      <c r="A789" s="10" t="s">
        <v>5856</v>
      </c>
      <c r="B789" s="10">
        <v>34125</v>
      </c>
      <c r="C789" s="11" t="s">
        <v>86</v>
      </c>
      <c r="D789" s="10" t="s">
        <v>5857</v>
      </c>
      <c r="E789" s="10" t="s">
        <v>5858</v>
      </c>
      <c r="F789" s="10" t="s">
        <v>514</v>
      </c>
      <c r="G789" s="10"/>
      <c r="H789" s="10"/>
      <c r="I789" s="10"/>
      <c r="J789" s="10"/>
      <c r="K789" s="12" t="s">
        <v>4547</v>
      </c>
      <c r="L789" s="10" t="s">
        <v>91</v>
      </c>
      <c r="M789" s="10" t="s">
        <v>92</v>
      </c>
      <c r="N789" s="10" t="s">
        <v>91</v>
      </c>
      <c r="O789" s="10" t="s">
        <v>16</v>
      </c>
      <c r="P789" s="10" t="s">
        <v>93</v>
      </c>
      <c r="Q789" s="10">
        <v>1</v>
      </c>
      <c r="R789" s="10">
        <v>0</v>
      </c>
      <c r="S789" s="10">
        <v>0</v>
      </c>
      <c r="T789" s="10">
        <v>0</v>
      </c>
      <c r="U789" s="10">
        <v>0</v>
      </c>
      <c r="V789" s="10">
        <v>0</v>
      </c>
      <c r="W789" s="10">
        <v>0</v>
      </c>
      <c r="X789" s="10" t="s">
        <v>94</v>
      </c>
      <c r="Y789" s="10"/>
      <c r="Z789" s="10" t="s">
        <v>762</v>
      </c>
      <c r="AA789" s="10">
        <v>2087</v>
      </c>
      <c r="AB789" s="10" t="s">
        <v>763</v>
      </c>
      <c r="AC789" s="10" t="s">
        <v>5857</v>
      </c>
      <c r="AD789" s="10">
        <v>2014</v>
      </c>
      <c r="AE789" s="10" t="s">
        <v>116</v>
      </c>
      <c r="AF789" s="10" t="s">
        <v>117</v>
      </c>
      <c r="AG789" s="10"/>
      <c r="AH789" s="10">
        <v>0</v>
      </c>
      <c r="AI789" s="10">
        <v>0</v>
      </c>
      <c r="AJ789" s="10">
        <v>0</v>
      </c>
      <c r="AK789" s="10">
        <v>0</v>
      </c>
      <c r="AL789" s="10">
        <v>0</v>
      </c>
      <c r="AM789" s="10">
        <v>0</v>
      </c>
      <c r="AN789" s="10">
        <v>1</v>
      </c>
      <c r="AO789" s="10">
        <v>0</v>
      </c>
      <c r="AP789" s="10">
        <v>0</v>
      </c>
      <c r="AQ789" s="10">
        <v>0</v>
      </c>
      <c r="AR789" s="10">
        <v>0</v>
      </c>
      <c r="AS789" s="10">
        <v>0</v>
      </c>
      <c r="AT789" s="10">
        <v>0</v>
      </c>
      <c r="AU789" s="13" t="s">
        <v>4548</v>
      </c>
      <c r="AV789" s="10"/>
      <c r="AW789" s="10"/>
      <c r="AX789" s="10">
        <v>2024</v>
      </c>
      <c r="AY789" s="10" t="s">
        <v>5859</v>
      </c>
      <c r="AZ789" s="10" t="s">
        <v>4423</v>
      </c>
      <c r="BA789" s="10"/>
      <c r="BB789" s="10">
        <v>1</v>
      </c>
      <c r="BC789" s="10" t="s">
        <v>104</v>
      </c>
      <c r="BD789" s="10" t="s">
        <v>105</v>
      </c>
      <c r="BE789" s="10"/>
      <c r="BF789" s="10"/>
      <c r="BG789" s="10"/>
      <c r="BH789" s="10"/>
      <c r="BI789" s="10"/>
      <c r="BJ789" s="10"/>
      <c r="BK789" s="10"/>
      <c r="BL789" s="10"/>
      <c r="BM789" s="10"/>
      <c r="BN789" s="12" t="s">
        <v>2829</v>
      </c>
      <c r="BO789" s="12" t="s">
        <v>4473</v>
      </c>
      <c r="BP789" s="10"/>
      <c r="BQ789" s="10" t="s">
        <v>91</v>
      </c>
      <c r="BR789" s="10">
        <v>2024</v>
      </c>
      <c r="BS789" s="10" t="str">
        <f>+_xlfn.XLOOKUP(Tabla1[[#This Row],[COD_ACT]],'[1]VF (2)'!$B:$B,'[1]VF (2)'!$AGD:$AGD)</f>
        <v>501;505;507</v>
      </c>
      <c r="BT789" s="10">
        <f>+_xlfn.XLOOKUP(Tabla1[[#This Row],[COD_ACT]],'[1]VF (2)'!$B:$B,'[1]VF (2)'!$AGC:$AGC)</f>
        <v>0</v>
      </c>
      <c r="BU789" s="10" t="e">
        <f>+_xlfn.XLOOKUP(Tabla1[[#This Row],[COD_ACT]],'[2]COMPACTO PUNTO Y COMA'!$A:$A,'[2]COMPACTO PUNTO Y COMA'!$C:$C)</f>
        <v>#N/A</v>
      </c>
      <c r="BV789" s="10" t="e">
        <f>+_xlfn.XLOOKUP(Tabla1[[#This Row],[COD_ACT]],[3]Sheet1!$A:$A,[3]Sheet1!$B:$B)</f>
        <v>#N/A</v>
      </c>
      <c r="BW789" s="14">
        <v>500</v>
      </c>
      <c r="BX789" s="10" t="s">
        <v>4550</v>
      </c>
      <c r="BY789" s="10"/>
      <c r="BZ789" s="10"/>
      <c r="CA789" s="10"/>
      <c r="CB789" s="10"/>
      <c r="CC789" s="10"/>
      <c r="CD789" s="10"/>
      <c r="CE789" s="10"/>
      <c r="CF789" s="10"/>
      <c r="CG789" s="10"/>
    </row>
    <row r="790" spans="1:85" hidden="1">
      <c r="A790" s="10" t="s">
        <v>5860</v>
      </c>
      <c r="B790" s="10">
        <v>23204</v>
      </c>
      <c r="C790" s="11" t="s">
        <v>86</v>
      </c>
      <c r="D790" s="10" t="s">
        <v>5861</v>
      </c>
      <c r="E790" s="10" t="s">
        <v>5862</v>
      </c>
      <c r="F790" s="10" t="s">
        <v>514</v>
      </c>
      <c r="G790" s="10"/>
      <c r="H790" s="10"/>
      <c r="I790" s="10"/>
      <c r="J790" s="10"/>
      <c r="K790" s="12" t="s">
        <v>5863</v>
      </c>
      <c r="L790" s="10" t="s">
        <v>91</v>
      </c>
      <c r="M790" s="10" t="s">
        <v>92</v>
      </c>
      <c r="N790" s="10" t="s">
        <v>91</v>
      </c>
      <c r="O790" s="10" t="s">
        <v>16</v>
      </c>
      <c r="P790" s="10" t="s">
        <v>93</v>
      </c>
      <c r="Q790" s="10">
        <v>1</v>
      </c>
      <c r="R790" s="10">
        <v>0</v>
      </c>
      <c r="S790" s="10">
        <v>0</v>
      </c>
      <c r="T790" s="10">
        <v>0</v>
      </c>
      <c r="U790" s="10">
        <v>0</v>
      </c>
      <c r="V790" s="10">
        <v>0</v>
      </c>
      <c r="W790" s="10">
        <v>0</v>
      </c>
      <c r="X790" s="10" t="s">
        <v>94</v>
      </c>
      <c r="Y790" s="10"/>
      <c r="Z790" s="10" t="s">
        <v>1237</v>
      </c>
      <c r="AA790" s="10">
        <v>2040</v>
      </c>
      <c r="AB790" s="10" t="s">
        <v>1238</v>
      </c>
      <c r="AC790" s="10" t="s">
        <v>4421</v>
      </c>
      <c r="AD790" s="10">
        <v>2014</v>
      </c>
      <c r="AE790" s="10" t="s">
        <v>116</v>
      </c>
      <c r="AF790" s="10" t="s">
        <v>117</v>
      </c>
      <c r="AG790" s="10"/>
      <c r="AH790" s="10">
        <v>0</v>
      </c>
      <c r="AI790" s="10">
        <v>0</v>
      </c>
      <c r="AJ790" s="10">
        <v>0</v>
      </c>
      <c r="AK790" s="10">
        <v>0</v>
      </c>
      <c r="AL790" s="10">
        <v>0</v>
      </c>
      <c r="AM790" s="10">
        <v>0</v>
      </c>
      <c r="AN790" s="10">
        <v>1</v>
      </c>
      <c r="AO790" s="10">
        <v>0</v>
      </c>
      <c r="AP790" s="10">
        <v>0</v>
      </c>
      <c r="AQ790" s="10">
        <v>0</v>
      </c>
      <c r="AR790" s="10">
        <v>0</v>
      </c>
      <c r="AS790" s="10">
        <v>0</v>
      </c>
      <c r="AT790" s="10">
        <v>0</v>
      </c>
      <c r="AU790" s="10"/>
      <c r="AV790" s="10"/>
      <c r="AW790" s="10"/>
      <c r="AX790" s="10">
        <v>2024</v>
      </c>
      <c r="AY790" s="21" t="s">
        <v>5864</v>
      </c>
      <c r="AZ790" s="10" t="s">
        <v>4423</v>
      </c>
      <c r="BA790" s="10"/>
      <c r="BB790" s="10">
        <v>1</v>
      </c>
      <c r="BC790" s="10" t="s">
        <v>104</v>
      </c>
      <c r="BD790" s="10" t="s">
        <v>105</v>
      </c>
      <c r="BE790" s="10"/>
      <c r="BF790" s="10"/>
      <c r="BG790" s="10"/>
      <c r="BH790" s="10"/>
      <c r="BI790" s="10"/>
      <c r="BJ790" s="10"/>
      <c r="BK790" s="10"/>
      <c r="BL790" s="10"/>
      <c r="BM790" s="10"/>
      <c r="BN790" s="12" t="s">
        <v>1691</v>
      </c>
      <c r="BO790" s="12" t="s">
        <v>2411</v>
      </c>
      <c r="BP790" s="10"/>
      <c r="BQ790" s="10" t="s">
        <v>91</v>
      </c>
      <c r="BR790" s="10">
        <v>2024</v>
      </c>
      <c r="BS790" s="10" t="str">
        <f>+_xlfn.XLOOKUP(Tabla1[[#This Row],[COD_ACT]],'[1]VF (2)'!$B:$B,'[1]VF (2)'!$AGD:$AGD)</f>
        <v>103;104;203;502</v>
      </c>
      <c r="BT790" s="10" t="str">
        <f>+_xlfn.XLOOKUP(Tabla1[[#This Row],[COD_ACT]],'[1]VF (2)'!$B:$B,'[1]VF (2)'!$AGC:$AGC)</f>
        <v>102</v>
      </c>
      <c r="BU790" s="10" t="e">
        <f>+_xlfn.XLOOKUP(Tabla1[[#This Row],[COD_ACT]],'[2]COMPACTO PUNTO Y COMA'!$A:$A,'[2]COMPACTO PUNTO Y COMA'!$C:$C)</f>
        <v>#N/A</v>
      </c>
      <c r="BV790" s="10" t="e">
        <f>+_xlfn.XLOOKUP(Tabla1[[#This Row],[COD_ACT]],[3]Sheet1!$A:$A,[3]Sheet1!$B:$B)</f>
        <v>#N/A</v>
      </c>
      <c r="BW790" s="14" t="s">
        <v>107</v>
      </c>
      <c r="BX790" s="10" t="s">
        <v>5865</v>
      </c>
      <c r="BY790" s="10"/>
      <c r="BZ790" s="10"/>
      <c r="CA790" s="10"/>
      <c r="CB790" s="10"/>
      <c r="CC790" s="10"/>
      <c r="CD790" s="10"/>
      <c r="CE790" s="10"/>
      <c r="CF790" s="10"/>
      <c r="CG790" s="10"/>
    </row>
    <row r="791" spans="1:85" hidden="1">
      <c r="A791" s="10" t="s">
        <v>5866</v>
      </c>
      <c r="B791" s="10">
        <v>8676</v>
      </c>
      <c r="C791" s="11" t="s">
        <v>86</v>
      </c>
      <c r="D791" s="10" t="s">
        <v>4257</v>
      </c>
      <c r="E791" s="10" t="s">
        <v>4258</v>
      </c>
      <c r="F791" s="10" t="s">
        <v>514</v>
      </c>
      <c r="G791" s="10"/>
      <c r="H791" s="10"/>
      <c r="I791" s="10"/>
      <c r="J791" s="10"/>
      <c r="K791" s="12" t="s">
        <v>5072</v>
      </c>
      <c r="L791" s="10" t="s">
        <v>91</v>
      </c>
      <c r="M791" s="10" t="s">
        <v>91</v>
      </c>
      <c r="N791" s="10" t="s">
        <v>92</v>
      </c>
      <c r="O791" s="10" t="s">
        <v>20</v>
      </c>
      <c r="P791" s="10" t="s">
        <v>807</v>
      </c>
      <c r="Q791" s="10">
        <v>0</v>
      </c>
      <c r="R791" s="10">
        <v>0</v>
      </c>
      <c r="S791" s="10">
        <v>0</v>
      </c>
      <c r="T791" s="10">
        <v>0</v>
      </c>
      <c r="U791" s="10">
        <v>1</v>
      </c>
      <c r="V791" s="10">
        <v>0</v>
      </c>
      <c r="W791" s="10">
        <v>0</v>
      </c>
      <c r="X791" s="10" t="s">
        <v>94</v>
      </c>
      <c r="Y791" s="10"/>
      <c r="Z791" s="10" t="s">
        <v>571</v>
      </c>
      <c r="AA791" s="10">
        <v>2044</v>
      </c>
      <c r="AB791" s="10" t="s">
        <v>572</v>
      </c>
      <c r="AC791" s="10" t="s">
        <v>4257</v>
      </c>
      <c r="AD791" s="10">
        <v>2014</v>
      </c>
      <c r="AE791" s="10" t="s">
        <v>116</v>
      </c>
      <c r="AF791" s="10" t="s">
        <v>117</v>
      </c>
      <c r="AG791" s="10"/>
      <c r="AH791" s="10">
        <v>0</v>
      </c>
      <c r="AI791" s="10">
        <v>0</v>
      </c>
      <c r="AJ791" s="10">
        <v>0</v>
      </c>
      <c r="AK791" s="10">
        <v>0</v>
      </c>
      <c r="AL791" s="10">
        <v>0</v>
      </c>
      <c r="AM791" s="10">
        <v>0</v>
      </c>
      <c r="AN791" s="10">
        <v>1</v>
      </c>
      <c r="AO791" s="10"/>
      <c r="AP791" s="10"/>
      <c r="AQ791" s="10"/>
      <c r="AR791" s="10"/>
      <c r="AS791" s="10"/>
      <c r="AT791" s="10"/>
      <c r="AU791" s="10"/>
      <c r="AV791" s="10"/>
      <c r="AW791" s="10"/>
      <c r="AX791" s="10">
        <v>2024</v>
      </c>
      <c r="AY791" s="10" t="s">
        <v>5867</v>
      </c>
      <c r="AZ791" s="10" t="s">
        <v>4423</v>
      </c>
      <c r="BA791" s="10"/>
      <c r="BB791" s="10">
        <v>1</v>
      </c>
      <c r="BC791" s="10" t="s">
        <v>104</v>
      </c>
      <c r="BD791" s="10" t="s">
        <v>105</v>
      </c>
      <c r="BE791" s="10"/>
      <c r="BF791" s="10"/>
      <c r="BG791" s="10"/>
      <c r="BH791" s="10"/>
      <c r="BI791" s="10"/>
      <c r="BJ791" s="10"/>
      <c r="BK791" s="10"/>
      <c r="BL791" s="10"/>
      <c r="BM791" s="10"/>
      <c r="BN791" s="12">
        <v>2024</v>
      </c>
      <c r="BO791" s="12">
        <v>2024</v>
      </c>
      <c r="BP791" s="10"/>
      <c r="BQ791" s="10" t="s">
        <v>91</v>
      </c>
      <c r="BR791" s="10">
        <v>2024</v>
      </c>
      <c r="BS791" s="10" t="str">
        <f>+_xlfn.XLOOKUP(Tabla1[[#This Row],[COD_ACT]],'[1]VF (2)'!$B:$B,'[1]VF (2)'!$AGD:$AGD)</f>
        <v>103;202;205;203;301;303;307;402;403;404;501;502;504;505;506;507;509;511;512</v>
      </c>
      <c r="BT791" s="10">
        <f>+_xlfn.XLOOKUP(Tabla1[[#This Row],[COD_ACT]],'[1]VF (2)'!$B:$B,'[1]VF (2)'!$AGC:$AGC)</f>
        <v>0</v>
      </c>
      <c r="BU791" s="10" t="e">
        <f>+_xlfn.XLOOKUP(Tabla1[[#This Row],[COD_ACT]],'[2]COMPACTO PUNTO Y COMA'!$A:$A,'[2]COMPACTO PUNTO Y COMA'!$C:$C)</f>
        <v>#N/A</v>
      </c>
      <c r="BV791" s="10" t="e">
        <f>+_xlfn.XLOOKUP(Tabla1[[#This Row],[COD_ACT]],[3]Sheet1!$A:$A,[3]Sheet1!$B:$B)</f>
        <v>#N/A</v>
      </c>
      <c r="BW791" s="14">
        <v>500</v>
      </c>
      <c r="BX791" s="10" t="s">
        <v>5868</v>
      </c>
      <c r="BY791" s="10"/>
      <c r="BZ791" s="10"/>
      <c r="CA791" s="10"/>
      <c r="CB791" s="10"/>
      <c r="CC791" s="10"/>
      <c r="CD791" s="10"/>
      <c r="CE791" s="10"/>
      <c r="CF791" s="10"/>
      <c r="CG791" s="10"/>
    </row>
    <row r="792" spans="1:85" hidden="1">
      <c r="A792" s="10" t="s">
        <v>5869</v>
      </c>
      <c r="B792" s="10">
        <v>19880</v>
      </c>
      <c r="C792" s="11" t="s">
        <v>86</v>
      </c>
      <c r="D792" s="10" t="s">
        <v>5870</v>
      </c>
      <c r="E792" s="10" t="s">
        <v>5871</v>
      </c>
      <c r="F792" s="10" t="s">
        <v>514</v>
      </c>
      <c r="G792" s="10"/>
      <c r="H792" s="10"/>
      <c r="I792" s="10"/>
      <c r="J792" s="10"/>
      <c r="K792" s="12" t="s">
        <v>4599</v>
      </c>
      <c r="L792" s="10" t="s">
        <v>91</v>
      </c>
      <c r="M792" s="10" t="s">
        <v>92</v>
      </c>
      <c r="N792" s="10" t="s">
        <v>91</v>
      </c>
      <c r="O792" s="10" t="s">
        <v>16</v>
      </c>
      <c r="P792" s="10" t="s">
        <v>93</v>
      </c>
      <c r="Q792" s="10">
        <v>1</v>
      </c>
      <c r="R792" s="10">
        <v>0</v>
      </c>
      <c r="S792" s="10">
        <v>0</v>
      </c>
      <c r="T792" s="10">
        <v>0</v>
      </c>
      <c r="U792" s="10">
        <v>0</v>
      </c>
      <c r="V792" s="10">
        <v>0</v>
      </c>
      <c r="W792" s="10">
        <v>0</v>
      </c>
      <c r="X792" s="10" t="s">
        <v>112</v>
      </c>
      <c r="Y792" s="10"/>
      <c r="Z792" s="10" t="s">
        <v>571</v>
      </c>
      <c r="AA792" s="10">
        <v>2044</v>
      </c>
      <c r="AB792" s="10" t="s">
        <v>572</v>
      </c>
      <c r="AC792" s="10" t="s">
        <v>5872</v>
      </c>
      <c r="AD792" s="10">
        <v>2014</v>
      </c>
      <c r="AE792" s="10" t="s">
        <v>116</v>
      </c>
      <c r="AF792" s="10" t="s">
        <v>117</v>
      </c>
      <c r="AG792" s="10"/>
      <c r="AH792" s="10">
        <v>0</v>
      </c>
      <c r="AI792" s="10">
        <v>0</v>
      </c>
      <c r="AJ792" s="10">
        <v>0</v>
      </c>
      <c r="AK792" s="10">
        <v>0</v>
      </c>
      <c r="AL792" s="10">
        <v>0</v>
      </c>
      <c r="AM792" s="10">
        <v>0</v>
      </c>
      <c r="AN792" s="10">
        <v>1</v>
      </c>
      <c r="AO792" s="10">
        <v>0</v>
      </c>
      <c r="AP792" s="10">
        <v>0</v>
      </c>
      <c r="AQ792" s="10">
        <v>0</v>
      </c>
      <c r="AR792" s="10">
        <v>0</v>
      </c>
      <c r="AS792" s="10">
        <v>0</v>
      </c>
      <c r="AT792" s="10">
        <v>0</v>
      </c>
      <c r="AU792" s="10"/>
      <c r="AV792" s="10"/>
      <c r="AW792" s="10"/>
      <c r="AX792" s="10">
        <v>2024</v>
      </c>
      <c r="AY792" s="10" t="s">
        <v>5873</v>
      </c>
      <c r="AZ792" s="10" t="s">
        <v>4423</v>
      </c>
      <c r="BA792" s="10"/>
      <c r="BB792" s="10">
        <v>1</v>
      </c>
      <c r="BC792" s="10" t="s">
        <v>1671</v>
      </c>
      <c r="BD792" s="10" t="s">
        <v>1672</v>
      </c>
      <c r="BE792" s="10"/>
      <c r="BF792" s="10"/>
      <c r="BG792" s="10"/>
      <c r="BH792" s="10"/>
      <c r="BI792" s="10"/>
      <c r="BJ792" s="10"/>
      <c r="BK792" s="10"/>
      <c r="BL792" s="10"/>
      <c r="BM792" s="10"/>
      <c r="BN792" s="12" t="s">
        <v>1691</v>
      </c>
      <c r="BO792" s="12" t="s">
        <v>1692</v>
      </c>
      <c r="BP792" s="10"/>
      <c r="BQ792" s="10" t="s">
        <v>91</v>
      </c>
      <c r="BR792" s="10">
        <v>2024</v>
      </c>
      <c r="BS792" s="10" t="str">
        <f>+_xlfn.XLOOKUP(Tabla1[[#This Row],[COD_ACT]],'[1]VF (2)'!$B:$B,'[1]VF (2)'!$AGD:$AGD)</f>
        <v>101;103;203;501</v>
      </c>
      <c r="BT792" s="10" t="str">
        <f>+_xlfn.XLOOKUP(Tabla1[[#This Row],[COD_ACT]],'[1]VF (2)'!$B:$B,'[1]VF (2)'!$AGC:$AGC)</f>
        <v>102</v>
      </c>
      <c r="BU792" s="10" t="e">
        <f>+_xlfn.XLOOKUP(Tabla1[[#This Row],[COD_ACT]],'[2]COMPACTO PUNTO Y COMA'!$A:$A,'[2]COMPACTO PUNTO Y COMA'!$C:$C)</f>
        <v>#N/A</v>
      </c>
      <c r="BV792" s="10" t="e">
        <f>+_xlfn.XLOOKUP(Tabla1[[#This Row],[COD_ACT]],[3]Sheet1!$A:$A,[3]Sheet1!$B:$B)</f>
        <v>#N/A</v>
      </c>
      <c r="BW792" s="14" t="s">
        <v>107</v>
      </c>
      <c r="BX792" s="10" t="s">
        <v>5763</v>
      </c>
      <c r="BY792" s="10"/>
      <c r="BZ792" s="10"/>
      <c r="CA792" s="10"/>
      <c r="CB792" s="10"/>
      <c r="CC792" s="10"/>
      <c r="CD792" s="10"/>
      <c r="CE792" s="10"/>
      <c r="CF792" s="10"/>
      <c r="CG792" s="10"/>
    </row>
    <row r="793" spans="1:85" hidden="1">
      <c r="A793" s="10" t="s">
        <v>5874</v>
      </c>
      <c r="B793" s="10">
        <v>21065</v>
      </c>
      <c r="C793" s="11" t="s">
        <v>86</v>
      </c>
      <c r="D793" s="10" t="s">
        <v>5875</v>
      </c>
      <c r="E793" s="10" t="s">
        <v>5876</v>
      </c>
      <c r="F793" s="10" t="s">
        <v>514</v>
      </c>
      <c r="G793" s="10"/>
      <c r="H793" s="10"/>
      <c r="I793" s="10"/>
      <c r="J793" s="10"/>
      <c r="K793" s="12" t="s">
        <v>5877</v>
      </c>
      <c r="L793" s="10" t="s">
        <v>91</v>
      </c>
      <c r="M793" s="10" t="s">
        <v>92</v>
      </c>
      <c r="N793" s="10" t="s">
        <v>91</v>
      </c>
      <c r="O793" s="10" t="s">
        <v>16</v>
      </c>
      <c r="P793" s="10" t="s">
        <v>93</v>
      </c>
      <c r="Q793" s="10">
        <v>1</v>
      </c>
      <c r="R793" s="10">
        <v>0</v>
      </c>
      <c r="S793" s="10">
        <v>0</v>
      </c>
      <c r="T793" s="10">
        <v>0</v>
      </c>
      <c r="U793" s="10">
        <v>0</v>
      </c>
      <c r="V793" s="10">
        <v>0</v>
      </c>
      <c r="W793" s="10">
        <v>0</v>
      </c>
      <c r="X793" s="10" t="s">
        <v>94</v>
      </c>
      <c r="Y793" s="10"/>
      <c r="Z793" s="10" t="s">
        <v>3574</v>
      </c>
      <c r="AA793" s="10">
        <v>2092</v>
      </c>
      <c r="AB793" s="10" t="s">
        <v>3575</v>
      </c>
      <c r="AC793" s="10" t="s">
        <v>5878</v>
      </c>
      <c r="AD793" s="10">
        <v>2044</v>
      </c>
      <c r="AE793" s="10" t="s">
        <v>571</v>
      </c>
      <c r="AF793" s="10" t="s">
        <v>572</v>
      </c>
      <c r="AG793" s="10"/>
      <c r="AH793" s="10">
        <v>0</v>
      </c>
      <c r="AI793" s="10">
        <v>0</v>
      </c>
      <c r="AJ793" s="10">
        <v>0</v>
      </c>
      <c r="AK793" s="10">
        <v>0</v>
      </c>
      <c r="AL793" s="10">
        <v>0</v>
      </c>
      <c r="AM793" s="10">
        <v>0</v>
      </c>
      <c r="AN793" s="10">
        <v>1</v>
      </c>
      <c r="AO793" s="10">
        <v>0</v>
      </c>
      <c r="AP793" s="10">
        <v>0</v>
      </c>
      <c r="AQ793" s="10">
        <v>0</v>
      </c>
      <c r="AR793" s="10">
        <v>0</v>
      </c>
      <c r="AS793" s="10">
        <v>0</v>
      </c>
      <c r="AT793" s="10">
        <v>0</v>
      </c>
      <c r="AU793" s="10"/>
      <c r="AV793" s="10"/>
      <c r="AW793" s="10"/>
      <c r="AX793" s="10">
        <v>2024</v>
      </c>
      <c r="AY793" s="10" t="s">
        <v>5879</v>
      </c>
      <c r="AZ793" s="10" t="s">
        <v>4423</v>
      </c>
      <c r="BA793" s="10"/>
      <c r="BB793" s="10">
        <v>1</v>
      </c>
      <c r="BC793" s="10" t="s">
        <v>347</v>
      </c>
      <c r="BD793" s="10" t="s">
        <v>348</v>
      </c>
      <c r="BE793" s="10"/>
      <c r="BF793" s="10"/>
      <c r="BG793" s="10"/>
      <c r="BH793" s="10"/>
      <c r="BI793" s="10"/>
      <c r="BJ793" s="10"/>
      <c r="BK793" s="10"/>
      <c r="BL793" s="10"/>
      <c r="BM793" s="10"/>
      <c r="BN793" s="12" t="s">
        <v>2318</v>
      </c>
      <c r="BO793" s="12" t="s">
        <v>892</v>
      </c>
      <c r="BP793" s="10"/>
      <c r="BQ793" s="10" t="s">
        <v>91</v>
      </c>
      <c r="BR793" s="10">
        <v>2024</v>
      </c>
      <c r="BS793" s="10" t="str">
        <f>+_xlfn.XLOOKUP(Tabla1[[#This Row],[COD_ACT]],'[1]VF (2)'!$B:$B,'[1]VF (2)'!$AGD:$AGD)</f>
        <v>101;203;403;404;504</v>
      </c>
      <c r="BT793" s="10">
        <f>+_xlfn.XLOOKUP(Tabla1[[#This Row],[COD_ACT]],'[1]VF (2)'!$B:$B,'[1]VF (2)'!$AGC:$AGC)</f>
        <v>0</v>
      </c>
      <c r="BU793" s="10" t="e">
        <f>+_xlfn.XLOOKUP(Tabla1[[#This Row],[COD_ACT]],'[2]COMPACTO PUNTO Y COMA'!$A:$A,'[2]COMPACTO PUNTO Y COMA'!$C:$C)</f>
        <v>#N/A</v>
      </c>
      <c r="BV793" s="10" t="e">
        <f>+_xlfn.XLOOKUP(Tabla1[[#This Row],[COD_ACT]],[3]Sheet1!$A:$A,[3]Sheet1!$B:$B)</f>
        <v>#N/A</v>
      </c>
      <c r="BW793" s="14">
        <v>500</v>
      </c>
      <c r="BX793" s="10" t="s">
        <v>5880</v>
      </c>
      <c r="BY793" s="10"/>
      <c r="BZ793" s="10"/>
      <c r="CA793" s="10"/>
      <c r="CB793" s="10"/>
      <c r="CC793" s="10"/>
      <c r="CD793" s="10"/>
      <c r="CE793" s="10"/>
      <c r="CF793" s="10"/>
      <c r="CG793" s="10"/>
    </row>
    <row r="794" spans="1:85">
      <c r="A794" s="10" t="s">
        <v>5881</v>
      </c>
      <c r="B794" s="10">
        <v>6865</v>
      </c>
      <c r="C794" s="11" t="s">
        <v>86</v>
      </c>
      <c r="D794" s="10" t="s">
        <v>5882</v>
      </c>
      <c r="E794" s="10" t="s">
        <v>5883</v>
      </c>
      <c r="F794" s="10" t="s">
        <v>514</v>
      </c>
      <c r="G794" s="10"/>
      <c r="H794" s="10"/>
      <c r="I794" s="10"/>
      <c r="J794" s="10"/>
      <c r="K794" s="12" t="s">
        <v>5884</v>
      </c>
      <c r="L794" s="10" t="s">
        <v>91</v>
      </c>
      <c r="M794" s="10" t="s">
        <v>92</v>
      </c>
      <c r="N794" s="10" t="s">
        <v>91</v>
      </c>
      <c r="O794" s="10" t="s">
        <v>16</v>
      </c>
      <c r="P794" s="10" t="s">
        <v>93</v>
      </c>
      <c r="Q794" s="10">
        <v>1</v>
      </c>
      <c r="R794" s="10">
        <v>0</v>
      </c>
      <c r="S794" s="10">
        <v>0</v>
      </c>
      <c r="T794" s="10">
        <v>0</v>
      </c>
      <c r="U794" s="10">
        <v>0</v>
      </c>
      <c r="V794" s="10">
        <v>0</v>
      </c>
      <c r="W794" s="10">
        <v>0</v>
      </c>
      <c r="X794" s="10" t="s">
        <v>112</v>
      </c>
      <c r="Y794" s="10"/>
      <c r="Z794" s="10" t="s">
        <v>571</v>
      </c>
      <c r="AA794" s="10">
        <v>2044</v>
      </c>
      <c r="AB794" s="10" t="s">
        <v>572</v>
      </c>
      <c r="AC794" s="10" t="s">
        <v>5882</v>
      </c>
      <c r="AD794" s="10">
        <v>2014</v>
      </c>
      <c r="AE794" s="10" t="s">
        <v>116</v>
      </c>
      <c r="AF794" s="10" t="s">
        <v>117</v>
      </c>
      <c r="AG794" s="10"/>
      <c r="AH794" s="10">
        <v>0</v>
      </c>
      <c r="AI794" s="10">
        <v>0</v>
      </c>
      <c r="AJ794" s="10">
        <v>0</v>
      </c>
      <c r="AK794" s="10">
        <v>0</v>
      </c>
      <c r="AL794" s="10">
        <v>0</v>
      </c>
      <c r="AM794" s="10">
        <v>0</v>
      </c>
      <c r="AN794" s="10">
        <v>1</v>
      </c>
      <c r="AO794" s="10">
        <v>0</v>
      </c>
      <c r="AP794" s="10">
        <v>0</v>
      </c>
      <c r="AQ794" s="10">
        <v>0</v>
      </c>
      <c r="AR794" s="10">
        <v>0</v>
      </c>
      <c r="AS794" s="10">
        <v>0</v>
      </c>
      <c r="AT794" s="10">
        <v>0</v>
      </c>
      <c r="AU794" s="10"/>
      <c r="AV794" s="10"/>
      <c r="AW794" s="10"/>
      <c r="AX794" s="10">
        <v>2024</v>
      </c>
      <c r="AY794" s="10" t="s">
        <v>5885</v>
      </c>
      <c r="AZ794" s="10" t="s">
        <v>4423</v>
      </c>
      <c r="BA794" s="10"/>
      <c r="BB794" s="10">
        <v>1</v>
      </c>
      <c r="BC794" s="10" t="s">
        <v>4267</v>
      </c>
      <c r="BD794" s="10" t="s">
        <v>4268</v>
      </c>
      <c r="BE794" s="10"/>
      <c r="BF794" s="10"/>
      <c r="BG794" s="10"/>
      <c r="BH794" s="10"/>
      <c r="BI794" s="10"/>
      <c r="BJ794" s="10"/>
      <c r="BK794" s="10"/>
      <c r="BL794" s="10"/>
      <c r="BM794" s="10"/>
      <c r="BN794" s="12" t="s">
        <v>2829</v>
      </c>
      <c r="BO794" s="12" t="s">
        <v>5886</v>
      </c>
      <c r="BP794" s="10"/>
      <c r="BQ794" s="10" t="s">
        <v>91</v>
      </c>
      <c r="BR794" s="10">
        <v>2024</v>
      </c>
      <c r="BS794" s="10" t="str">
        <f>+_xlfn.XLOOKUP(Tabla1[[#This Row],[COD_ACT]],'[1]VF (2)'!$B:$B,'[1]VF (2)'!$AGD:$AGD)</f>
        <v>104;203;503</v>
      </c>
      <c r="BT794" s="10">
        <f>+_xlfn.XLOOKUP(Tabla1[[#This Row],[COD_ACT]],'[1]VF (2)'!$B:$B,'[1]VF (2)'!$AGC:$AGC)</f>
        <v>0</v>
      </c>
      <c r="BU794" s="10" t="e">
        <f>+_xlfn.XLOOKUP(Tabla1[[#This Row],[COD_ACT]],'[2]COMPACTO PUNTO Y COMA'!$A:$A,'[2]COMPACTO PUNTO Y COMA'!$C:$C)</f>
        <v>#N/A</v>
      </c>
      <c r="BV794" s="10" t="e">
        <f>+_xlfn.XLOOKUP(Tabla1[[#This Row],[COD_ACT]],[3]Sheet1!$A:$A,[3]Sheet1!$B:$B)</f>
        <v>#N/A</v>
      </c>
      <c r="BW794" s="14">
        <v>500</v>
      </c>
      <c r="BX794" s="10" t="s">
        <v>5887</v>
      </c>
      <c r="BY794" s="10"/>
      <c r="BZ794" s="10"/>
      <c r="CA794" s="10"/>
      <c r="CB794" s="10"/>
      <c r="CC794" s="10"/>
      <c r="CD794" s="10"/>
      <c r="CE794" s="10"/>
      <c r="CF794" s="10"/>
      <c r="CG794" s="10"/>
    </row>
    <row r="795" spans="1:85" hidden="1">
      <c r="A795" s="10" t="s">
        <v>5888</v>
      </c>
      <c r="B795" s="10">
        <v>8057</v>
      </c>
      <c r="C795" s="11" t="s">
        <v>86</v>
      </c>
      <c r="D795" s="10" t="s">
        <v>5889</v>
      </c>
      <c r="E795" s="10" t="s">
        <v>5890</v>
      </c>
      <c r="F795" s="10" t="s">
        <v>514</v>
      </c>
      <c r="G795" s="10"/>
      <c r="H795" s="10"/>
      <c r="I795" s="10"/>
      <c r="J795" s="10"/>
      <c r="K795" s="12" t="s">
        <v>5891</v>
      </c>
      <c r="L795" s="10" t="s">
        <v>91</v>
      </c>
      <c r="M795" s="10" t="s">
        <v>91</v>
      </c>
      <c r="N795" s="10" t="s">
        <v>92</v>
      </c>
      <c r="O795" s="10" t="s">
        <v>20</v>
      </c>
      <c r="P795" s="10" t="s">
        <v>807</v>
      </c>
      <c r="Q795" s="10">
        <v>0</v>
      </c>
      <c r="R795" s="10">
        <v>0</v>
      </c>
      <c r="S795" s="10">
        <v>0</v>
      </c>
      <c r="T795" s="10">
        <v>0</v>
      </c>
      <c r="U795" s="10">
        <v>1</v>
      </c>
      <c r="V795" s="10">
        <v>0</v>
      </c>
      <c r="W795" s="10">
        <v>0</v>
      </c>
      <c r="X795" s="10" t="s">
        <v>153</v>
      </c>
      <c r="Y795" s="10"/>
      <c r="Z795" s="10" t="s">
        <v>571</v>
      </c>
      <c r="AA795" s="10">
        <v>2044</v>
      </c>
      <c r="AB795" s="10" t="s">
        <v>572</v>
      </c>
      <c r="AC795" s="10" t="s">
        <v>5892</v>
      </c>
      <c r="AD795" s="10">
        <v>2014</v>
      </c>
      <c r="AE795" s="10" t="s">
        <v>116</v>
      </c>
      <c r="AF795" s="10" t="s">
        <v>117</v>
      </c>
      <c r="AG795" s="10"/>
      <c r="AH795" s="10">
        <v>0</v>
      </c>
      <c r="AI795" s="10">
        <v>0</v>
      </c>
      <c r="AJ795" s="10">
        <v>0</v>
      </c>
      <c r="AK795" s="10">
        <v>0</v>
      </c>
      <c r="AL795" s="10">
        <v>0</v>
      </c>
      <c r="AM795" s="10">
        <v>0</v>
      </c>
      <c r="AN795" s="10">
        <v>1</v>
      </c>
      <c r="AO795" s="10">
        <v>0</v>
      </c>
      <c r="AP795" s="10">
        <v>0</v>
      </c>
      <c r="AQ795" s="10">
        <v>0</v>
      </c>
      <c r="AR795" s="10">
        <v>0</v>
      </c>
      <c r="AS795" s="10">
        <v>0</v>
      </c>
      <c r="AT795" s="10">
        <v>0</v>
      </c>
      <c r="AU795" s="10"/>
      <c r="AV795" s="10"/>
      <c r="AW795" s="10"/>
      <c r="AX795" s="10">
        <v>2024</v>
      </c>
      <c r="AY795" s="10" t="s">
        <v>5893</v>
      </c>
      <c r="AZ795" s="10" t="s">
        <v>4423</v>
      </c>
      <c r="BA795" s="10"/>
      <c r="BB795" s="10">
        <v>1</v>
      </c>
      <c r="BC795" s="10" t="s">
        <v>207</v>
      </c>
      <c r="BD795" s="10" t="s">
        <v>208</v>
      </c>
      <c r="BE795" s="10"/>
      <c r="BF795" s="10"/>
      <c r="BG795" s="10"/>
      <c r="BH795" s="10"/>
      <c r="BI795" s="10"/>
      <c r="BJ795" s="10"/>
      <c r="BK795" s="10"/>
      <c r="BL795" s="10"/>
      <c r="BM795" s="10"/>
      <c r="BN795" s="12" t="s">
        <v>5609</v>
      </c>
      <c r="BO795" s="12" t="s">
        <v>5894</v>
      </c>
      <c r="BP795" s="10"/>
      <c r="BQ795" s="10" t="s">
        <v>91</v>
      </c>
      <c r="BR795" s="10">
        <v>2024</v>
      </c>
      <c r="BS795" s="10" t="str">
        <f>+_xlfn.XLOOKUP(Tabla1[[#This Row],[COD_ACT]],'[1]VF (2)'!$B:$B,'[1]VF (2)'!$AGD:$AGD)</f>
        <v>101;105;201;202;205;302;509</v>
      </c>
      <c r="BT795" s="10">
        <f>+_xlfn.XLOOKUP(Tabla1[[#This Row],[COD_ACT]],'[1]VF (2)'!$B:$B,'[1]VF (2)'!$AGC:$AGC)</f>
        <v>0</v>
      </c>
      <c r="BU795" s="10" t="e">
        <f>+_xlfn.XLOOKUP(Tabla1[[#This Row],[COD_ACT]],'[2]COMPACTO PUNTO Y COMA'!$A:$A,'[2]COMPACTO PUNTO Y COMA'!$C:$C)</f>
        <v>#N/A</v>
      </c>
      <c r="BV795" s="10" t="e">
        <f>+_xlfn.XLOOKUP(Tabla1[[#This Row],[COD_ACT]],[3]Sheet1!$A:$A,[3]Sheet1!$B:$B)</f>
        <v>#N/A</v>
      </c>
      <c r="BW795" s="14">
        <v>500</v>
      </c>
      <c r="BX795" s="10" t="s">
        <v>5895</v>
      </c>
      <c r="BY795" s="10"/>
      <c r="BZ795" s="10"/>
      <c r="CA795" s="10"/>
      <c r="CB795" s="10"/>
      <c r="CC795" s="10"/>
      <c r="CD795" s="10"/>
      <c r="CE795" s="10"/>
      <c r="CF795" s="10"/>
      <c r="CG795" s="10"/>
    </row>
    <row r="796" spans="1:85" hidden="1">
      <c r="A796" s="11" t="s">
        <v>5896</v>
      </c>
      <c r="B796" s="10">
        <v>5522</v>
      </c>
      <c r="C796" s="11" t="s">
        <v>86</v>
      </c>
      <c r="D796" s="10" t="s">
        <v>5897</v>
      </c>
      <c r="E796" s="10" t="s">
        <v>5898</v>
      </c>
      <c r="F796" s="10" t="s">
        <v>514</v>
      </c>
      <c r="G796" s="10"/>
      <c r="H796" s="10"/>
      <c r="I796" s="10"/>
      <c r="J796" s="10"/>
      <c r="K796" s="12" t="s">
        <v>5899</v>
      </c>
      <c r="L796" s="10" t="s">
        <v>91</v>
      </c>
      <c r="M796" s="10" t="s">
        <v>92</v>
      </c>
      <c r="N796" s="10" t="s">
        <v>91</v>
      </c>
      <c r="O796" s="10" t="s">
        <v>16</v>
      </c>
      <c r="P796" s="10" t="s">
        <v>93</v>
      </c>
      <c r="Q796" s="10">
        <v>1</v>
      </c>
      <c r="R796" s="10">
        <v>0</v>
      </c>
      <c r="S796" s="10">
        <v>0</v>
      </c>
      <c r="T796" s="10">
        <v>0</v>
      </c>
      <c r="U796" s="10">
        <v>0</v>
      </c>
      <c r="V796" s="10">
        <v>0</v>
      </c>
      <c r="W796" s="10">
        <v>0</v>
      </c>
      <c r="X796" s="10" t="s">
        <v>94</v>
      </c>
      <c r="Y796" s="10"/>
      <c r="Z796" s="10" t="s">
        <v>571</v>
      </c>
      <c r="AA796" s="10">
        <v>2044</v>
      </c>
      <c r="AB796" s="10" t="s">
        <v>572</v>
      </c>
      <c r="AC796" s="10" t="s">
        <v>5900</v>
      </c>
      <c r="AD796" s="10">
        <v>2014</v>
      </c>
      <c r="AE796" s="10" t="s">
        <v>116</v>
      </c>
      <c r="AF796" s="10" t="s">
        <v>117</v>
      </c>
      <c r="AG796" s="10"/>
      <c r="AH796" s="10">
        <v>0</v>
      </c>
      <c r="AI796" s="10">
        <v>0</v>
      </c>
      <c r="AJ796" s="10">
        <v>0</v>
      </c>
      <c r="AK796" s="10">
        <v>0</v>
      </c>
      <c r="AL796" s="10">
        <v>0</v>
      </c>
      <c r="AM796" s="10">
        <v>0</v>
      </c>
      <c r="AN796" s="10">
        <v>1</v>
      </c>
      <c r="AO796" s="10">
        <v>0</v>
      </c>
      <c r="AP796" s="10">
        <v>0</v>
      </c>
      <c r="AQ796" s="10">
        <v>0</v>
      </c>
      <c r="AR796" s="10">
        <v>0</v>
      </c>
      <c r="AS796" s="10">
        <v>0</v>
      </c>
      <c r="AT796" s="10">
        <v>0</v>
      </c>
      <c r="AU796" s="10"/>
      <c r="AV796" s="10"/>
      <c r="AW796" s="10"/>
      <c r="AX796" s="10">
        <v>2024</v>
      </c>
      <c r="AY796" s="10" t="s">
        <v>5901</v>
      </c>
      <c r="AZ796" s="10" t="s">
        <v>4423</v>
      </c>
      <c r="BA796" s="10"/>
      <c r="BB796" s="10">
        <v>1</v>
      </c>
      <c r="BC796" s="10" t="s">
        <v>104</v>
      </c>
      <c r="BD796" s="10" t="s">
        <v>105</v>
      </c>
      <c r="BE796" s="10"/>
      <c r="BF796" s="10"/>
      <c r="BG796" s="10"/>
      <c r="BH796" s="10"/>
      <c r="BI796" s="10"/>
      <c r="BJ796" s="10"/>
      <c r="BK796" s="10"/>
      <c r="BL796" s="10"/>
      <c r="BM796" s="10"/>
      <c r="BN796" s="12" t="s">
        <v>2829</v>
      </c>
      <c r="BO796" s="12" t="s">
        <v>4473</v>
      </c>
      <c r="BP796" s="10"/>
      <c r="BQ796" s="10" t="s">
        <v>91</v>
      </c>
      <c r="BR796" s="10">
        <v>2024</v>
      </c>
      <c r="BS796" s="10" t="str">
        <f>+_xlfn.XLOOKUP(Tabla1[[#This Row],[COD_ACT]],'[1]VF (2)'!$B:$B,'[1]VF (2)'!$AGD:$AGD)</f>
        <v>501</v>
      </c>
      <c r="BT796" s="10" t="str">
        <f>+_xlfn.XLOOKUP(Tabla1[[#This Row],[COD_ACT]],'[1]VF (2)'!$B:$B,'[1]VF (2)'!$AGC:$AGC)</f>
        <v>102</v>
      </c>
      <c r="BU796" s="10" t="e">
        <f>+_xlfn.XLOOKUP(Tabla1[[#This Row],[COD_ACT]],'[2]COMPACTO PUNTO Y COMA'!$A:$A,'[2]COMPACTO PUNTO Y COMA'!$C:$C)</f>
        <v>#N/A</v>
      </c>
      <c r="BV796" s="10" t="e">
        <f>+_xlfn.XLOOKUP(Tabla1[[#This Row],[COD_ACT]],[3]Sheet1!$A:$A,[3]Sheet1!$B:$B)</f>
        <v>#N/A</v>
      </c>
      <c r="BW796" s="14" t="s">
        <v>107</v>
      </c>
      <c r="BX796" s="10" t="s">
        <v>4861</v>
      </c>
      <c r="BY796" s="10"/>
      <c r="BZ796" s="10"/>
      <c r="CA796" s="10"/>
      <c r="CB796" s="10"/>
      <c r="CC796" s="10"/>
      <c r="CD796" s="10"/>
      <c r="CE796" s="10"/>
      <c r="CF796" s="10"/>
      <c r="CG796" s="10"/>
    </row>
    <row r="797" spans="1:85" hidden="1">
      <c r="A797" s="10" t="s">
        <v>5902</v>
      </c>
      <c r="B797" s="10">
        <v>20903</v>
      </c>
      <c r="C797" s="11" t="s">
        <v>86</v>
      </c>
      <c r="D797" s="10" t="s">
        <v>5903</v>
      </c>
      <c r="E797" s="10" t="s">
        <v>5904</v>
      </c>
      <c r="F797" s="10" t="s">
        <v>514</v>
      </c>
      <c r="G797" s="10"/>
      <c r="H797" s="10"/>
      <c r="I797" s="10"/>
      <c r="J797" s="10"/>
      <c r="K797" s="12" t="s">
        <v>5905</v>
      </c>
      <c r="L797" s="10" t="s">
        <v>91</v>
      </c>
      <c r="M797" s="10" t="s">
        <v>91</v>
      </c>
      <c r="N797" s="10" t="s">
        <v>92</v>
      </c>
      <c r="O797" s="10" t="s">
        <v>18</v>
      </c>
      <c r="P797" s="10" t="s">
        <v>489</v>
      </c>
      <c r="Q797" s="10">
        <v>0</v>
      </c>
      <c r="R797" s="10">
        <v>0</v>
      </c>
      <c r="S797" s="10">
        <v>1</v>
      </c>
      <c r="T797" s="10">
        <v>0</v>
      </c>
      <c r="U797" s="10">
        <v>0</v>
      </c>
      <c r="V797" s="10">
        <v>0</v>
      </c>
      <c r="W797" s="10">
        <v>0</v>
      </c>
      <c r="X797" s="10" t="s">
        <v>153</v>
      </c>
      <c r="Y797" s="10"/>
      <c r="Z797" s="10" t="s">
        <v>571</v>
      </c>
      <c r="AA797" s="10">
        <v>2044</v>
      </c>
      <c r="AB797" s="10" t="s">
        <v>572</v>
      </c>
      <c r="AC797" s="10" t="s">
        <v>5906</v>
      </c>
      <c r="AD797" s="10">
        <v>2014</v>
      </c>
      <c r="AE797" s="10" t="s">
        <v>116</v>
      </c>
      <c r="AF797" s="10" t="s">
        <v>117</v>
      </c>
      <c r="AG797" s="10"/>
      <c r="AH797" s="10">
        <v>0</v>
      </c>
      <c r="AI797" s="10">
        <v>0</v>
      </c>
      <c r="AJ797" s="10">
        <v>0</v>
      </c>
      <c r="AK797" s="10">
        <v>0</v>
      </c>
      <c r="AL797" s="10">
        <v>0</v>
      </c>
      <c r="AM797" s="10">
        <v>0</v>
      </c>
      <c r="AN797" s="10">
        <v>1</v>
      </c>
      <c r="AO797" s="10">
        <v>0</v>
      </c>
      <c r="AP797" s="10">
        <v>0</v>
      </c>
      <c r="AQ797" s="10">
        <v>0</v>
      </c>
      <c r="AR797" s="10">
        <v>0</v>
      </c>
      <c r="AS797" s="10">
        <v>0</v>
      </c>
      <c r="AT797" s="10">
        <v>0</v>
      </c>
      <c r="AU797" s="10"/>
      <c r="AV797" s="10"/>
      <c r="AW797" s="10"/>
      <c r="AX797" s="10">
        <v>2024</v>
      </c>
      <c r="AY797" s="10" t="s">
        <v>5907</v>
      </c>
      <c r="AZ797" s="10" t="s">
        <v>4423</v>
      </c>
      <c r="BA797" s="10"/>
      <c r="BB797" s="10">
        <v>1</v>
      </c>
      <c r="BC797" s="10" t="s">
        <v>207</v>
      </c>
      <c r="BD797" s="10" t="s">
        <v>208</v>
      </c>
      <c r="BE797" s="10"/>
      <c r="BF797" s="10"/>
      <c r="BG797" s="10"/>
      <c r="BH797" s="10"/>
      <c r="BI797" s="10"/>
      <c r="BJ797" s="10"/>
      <c r="BK797" s="10"/>
      <c r="BL797" s="10"/>
      <c r="BM797" s="10"/>
      <c r="BN797" s="12" t="s">
        <v>1691</v>
      </c>
      <c r="BO797" s="12" t="s">
        <v>4619</v>
      </c>
      <c r="BP797" s="10"/>
      <c r="BQ797" s="10" t="s">
        <v>91</v>
      </c>
      <c r="BR797" s="10">
        <v>2024</v>
      </c>
      <c r="BS797" s="10" t="str">
        <f>+_xlfn.XLOOKUP(Tabla1[[#This Row],[COD_ACT]],'[1]VF (2)'!$B:$B,'[1]VF (2)'!$AGD:$AGD)</f>
        <v>504</v>
      </c>
      <c r="BT797" s="10">
        <f>+_xlfn.XLOOKUP(Tabla1[[#This Row],[COD_ACT]],'[1]VF (2)'!$B:$B,'[1]VF (2)'!$AGC:$AGC)</f>
        <v>0</v>
      </c>
      <c r="BU797" s="10" t="e">
        <f>+_xlfn.XLOOKUP(Tabla1[[#This Row],[COD_ACT]],'[2]COMPACTO PUNTO Y COMA'!$A:$A,'[2]COMPACTO PUNTO Y COMA'!$C:$C)</f>
        <v>#N/A</v>
      </c>
      <c r="BV797" s="10" t="e">
        <f>+_xlfn.XLOOKUP(Tabla1[[#This Row],[COD_ACT]],[3]Sheet1!$A:$A,[3]Sheet1!$B:$B)</f>
        <v>#N/A</v>
      </c>
      <c r="BW797" s="14">
        <v>500</v>
      </c>
      <c r="BX797" s="10" t="s">
        <v>5326</v>
      </c>
      <c r="BY797" s="10"/>
      <c r="BZ797" s="10"/>
      <c r="CA797" s="10"/>
      <c r="CB797" s="10"/>
      <c r="CC797" s="10"/>
      <c r="CD797" s="10"/>
      <c r="CE797" s="10"/>
      <c r="CF797" s="10"/>
      <c r="CG797" s="10"/>
    </row>
    <row r="798" spans="1:85" hidden="1">
      <c r="A798" s="10" t="s">
        <v>5908</v>
      </c>
      <c r="B798" s="10">
        <v>7514</v>
      </c>
      <c r="C798" s="11" t="s">
        <v>86</v>
      </c>
      <c r="D798" s="10" t="s">
        <v>5909</v>
      </c>
      <c r="E798" s="10" t="s">
        <v>5910</v>
      </c>
      <c r="F798" s="10" t="s">
        <v>514</v>
      </c>
      <c r="G798" s="10"/>
      <c r="H798" s="10"/>
      <c r="I798" s="10"/>
      <c r="J798" s="10"/>
      <c r="K798" s="12" t="s">
        <v>5911</v>
      </c>
      <c r="L798" s="10" t="s">
        <v>91</v>
      </c>
      <c r="M798" s="10" t="s">
        <v>92</v>
      </c>
      <c r="N798" s="10" t="s">
        <v>91</v>
      </c>
      <c r="O798" s="10" t="s">
        <v>16</v>
      </c>
      <c r="P798" s="10" t="s">
        <v>93</v>
      </c>
      <c r="Q798" s="10">
        <v>1</v>
      </c>
      <c r="R798" s="10">
        <v>0</v>
      </c>
      <c r="S798" s="10">
        <v>0</v>
      </c>
      <c r="T798" s="10">
        <v>0</v>
      </c>
      <c r="U798" s="10">
        <v>0</v>
      </c>
      <c r="V798" s="10">
        <v>0</v>
      </c>
      <c r="W798" s="10">
        <v>0</v>
      </c>
      <c r="X798" s="10" t="s">
        <v>222</v>
      </c>
      <c r="Y798" s="10"/>
      <c r="Z798" s="10" t="s">
        <v>571</v>
      </c>
      <c r="AA798" s="10">
        <v>2044</v>
      </c>
      <c r="AB798" s="10" t="s">
        <v>572</v>
      </c>
      <c r="AC798" s="10" t="s">
        <v>5912</v>
      </c>
      <c r="AD798" s="10">
        <v>2014</v>
      </c>
      <c r="AE798" s="10" t="s">
        <v>116</v>
      </c>
      <c r="AF798" s="10" t="s">
        <v>117</v>
      </c>
      <c r="AG798" s="10"/>
      <c r="AH798" s="10">
        <v>0</v>
      </c>
      <c r="AI798" s="10">
        <v>0</v>
      </c>
      <c r="AJ798" s="10">
        <v>0</v>
      </c>
      <c r="AK798" s="10">
        <v>0</v>
      </c>
      <c r="AL798" s="10">
        <v>0</v>
      </c>
      <c r="AM798" s="10">
        <v>0</v>
      </c>
      <c r="AN798" s="10">
        <v>1</v>
      </c>
      <c r="AO798" s="10">
        <v>0</v>
      </c>
      <c r="AP798" s="10">
        <v>0</v>
      </c>
      <c r="AQ798" s="10">
        <v>0</v>
      </c>
      <c r="AR798" s="10">
        <v>0</v>
      </c>
      <c r="AS798" s="10">
        <v>0</v>
      </c>
      <c r="AT798" s="10">
        <v>0</v>
      </c>
      <c r="AU798" s="10"/>
      <c r="AV798" s="10"/>
      <c r="AW798" s="10"/>
      <c r="AX798" s="10">
        <v>2024</v>
      </c>
      <c r="AY798" s="10" t="s">
        <v>5913</v>
      </c>
      <c r="AZ798" s="10" t="s">
        <v>4423</v>
      </c>
      <c r="BA798" s="10"/>
      <c r="BB798" s="10">
        <v>1</v>
      </c>
      <c r="BC798" s="10" t="s">
        <v>3609</v>
      </c>
      <c r="BD798" s="10" t="s">
        <v>3610</v>
      </c>
      <c r="BE798" s="10"/>
      <c r="BF798" s="10"/>
      <c r="BG798" s="10"/>
      <c r="BH798" s="10"/>
      <c r="BI798" s="10"/>
      <c r="BJ798" s="10"/>
      <c r="BK798" s="10"/>
      <c r="BL798" s="10"/>
      <c r="BM798" s="10"/>
      <c r="BN798" s="12" t="s">
        <v>4914</v>
      </c>
      <c r="BO798" s="12" t="s">
        <v>5914</v>
      </c>
      <c r="BP798" s="10"/>
      <c r="BQ798" s="10" t="s">
        <v>91</v>
      </c>
      <c r="BR798" s="10">
        <v>2024</v>
      </c>
      <c r="BS798" s="10" t="str">
        <f>+_xlfn.XLOOKUP(Tabla1[[#This Row],[COD_ACT]],'[1]VF (2)'!$B:$B,'[1]VF (2)'!$AGD:$AGD)</f>
        <v>101;103;509</v>
      </c>
      <c r="BT798" s="10">
        <f>+_xlfn.XLOOKUP(Tabla1[[#This Row],[COD_ACT]],'[1]VF (2)'!$B:$B,'[1]VF (2)'!$AGC:$AGC)</f>
        <v>0</v>
      </c>
      <c r="BU798" s="10" t="e">
        <f>+_xlfn.XLOOKUP(Tabla1[[#This Row],[COD_ACT]],'[2]COMPACTO PUNTO Y COMA'!$A:$A,'[2]COMPACTO PUNTO Y COMA'!$C:$C)</f>
        <v>#N/A</v>
      </c>
      <c r="BV798" s="10" t="e">
        <f>+_xlfn.XLOOKUP(Tabla1[[#This Row],[COD_ACT]],[3]Sheet1!$A:$A,[3]Sheet1!$B:$B)</f>
        <v>#N/A</v>
      </c>
      <c r="BW798" s="14">
        <v>500</v>
      </c>
      <c r="BX798" s="10" t="s">
        <v>5915</v>
      </c>
      <c r="BY798" s="10"/>
      <c r="BZ798" s="10"/>
      <c r="CA798" s="10"/>
      <c r="CB798" s="10"/>
      <c r="CC798" s="10"/>
      <c r="CD798" s="10"/>
      <c r="CE798" s="10"/>
      <c r="CF798" s="10"/>
      <c r="CG798" s="10"/>
    </row>
    <row r="799" spans="1:85" hidden="1">
      <c r="A799" s="10" t="s">
        <v>5916</v>
      </c>
      <c r="B799" s="10">
        <v>8862</v>
      </c>
      <c r="C799" s="11" t="s">
        <v>86</v>
      </c>
      <c r="D799" s="10" t="s">
        <v>5917</v>
      </c>
      <c r="E799" s="10" t="s">
        <v>5918</v>
      </c>
      <c r="F799" s="10" t="s">
        <v>514</v>
      </c>
      <c r="G799" s="10"/>
      <c r="H799" s="10"/>
      <c r="I799" s="10"/>
      <c r="J799" s="10"/>
      <c r="K799" s="12" t="s">
        <v>5919</v>
      </c>
      <c r="L799" s="10" t="s">
        <v>91</v>
      </c>
      <c r="M799" s="10" t="s">
        <v>92</v>
      </c>
      <c r="N799" s="10" t="s">
        <v>91</v>
      </c>
      <c r="O799" s="10" t="s">
        <v>16</v>
      </c>
      <c r="P799" s="10" t="s">
        <v>93</v>
      </c>
      <c r="Q799" s="10">
        <v>1</v>
      </c>
      <c r="R799" s="10">
        <v>0</v>
      </c>
      <c r="S799" s="10">
        <v>0</v>
      </c>
      <c r="T799" s="10">
        <v>0</v>
      </c>
      <c r="U799" s="10">
        <v>0</v>
      </c>
      <c r="V799" s="10">
        <v>0</v>
      </c>
      <c r="W799" s="10">
        <v>0</v>
      </c>
      <c r="X799" s="10" t="s">
        <v>112</v>
      </c>
      <c r="Y799" s="10"/>
      <c r="Z799" s="10" t="s">
        <v>113</v>
      </c>
      <c r="AA799" s="10">
        <v>2030</v>
      </c>
      <c r="AB799" s="10" t="s">
        <v>114</v>
      </c>
      <c r="AC799" s="10" t="s">
        <v>5920</v>
      </c>
      <c r="AD799" s="10">
        <v>2014</v>
      </c>
      <c r="AE799" s="10" t="s">
        <v>116</v>
      </c>
      <c r="AF799" s="10" t="s">
        <v>117</v>
      </c>
      <c r="AG799" s="10"/>
      <c r="AH799" s="10">
        <v>0</v>
      </c>
      <c r="AI799" s="10">
        <v>0</v>
      </c>
      <c r="AJ799" s="10">
        <v>0</v>
      </c>
      <c r="AK799" s="10">
        <v>0</v>
      </c>
      <c r="AL799" s="10">
        <v>0</v>
      </c>
      <c r="AM799" s="10">
        <v>0</v>
      </c>
      <c r="AN799" s="10">
        <v>1</v>
      </c>
      <c r="AO799" s="10">
        <v>0</v>
      </c>
      <c r="AP799" s="10">
        <v>0</v>
      </c>
      <c r="AQ799" s="10">
        <v>0</v>
      </c>
      <c r="AR799" s="10">
        <v>0</v>
      </c>
      <c r="AS799" s="10">
        <v>0</v>
      </c>
      <c r="AT799" s="10">
        <v>0</v>
      </c>
      <c r="AU799" s="10"/>
      <c r="AV799" s="10"/>
      <c r="AW799" s="10"/>
      <c r="AX799" s="10">
        <v>2024</v>
      </c>
      <c r="AY799" s="10" t="s">
        <v>5921</v>
      </c>
      <c r="AZ799" s="10" t="s">
        <v>4423</v>
      </c>
      <c r="BA799" s="10"/>
      <c r="BB799" s="10">
        <v>1</v>
      </c>
      <c r="BC799" s="10" t="s">
        <v>681</v>
      </c>
      <c r="BD799" s="10" t="s">
        <v>682</v>
      </c>
      <c r="BE799" s="10"/>
      <c r="BF799" s="10"/>
      <c r="BG799" s="10"/>
      <c r="BH799" s="10"/>
      <c r="BI799" s="10"/>
      <c r="BJ799" s="10"/>
      <c r="BK799" s="10"/>
      <c r="BL799" s="10"/>
      <c r="BM799" s="10"/>
      <c r="BN799" s="12" t="s">
        <v>2829</v>
      </c>
      <c r="BO799" s="12" t="s">
        <v>4526</v>
      </c>
      <c r="BP799" s="10"/>
      <c r="BQ799" s="10" t="s">
        <v>91</v>
      </c>
      <c r="BR799" s="10">
        <v>2024</v>
      </c>
      <c r="BS799" s="10" t="str">
        <f>+_xlfn.XLOOKUP(Tabla1[[#This Row],[COD_ACT]],'[1]VF (2)'!$B:$B,'[1]VF (2)'!$AGD:$AGD)</f>
        <v>103;104;203;501</v>
      </c>
      <c r="BT799" s="10">
        <f>+_xlfn.XLOOKUP(Tabla1[[#This Row],[COD_ACT]],'[1]VF (2)'!$B:$B,'[1]VF (2)'!$AGC:$AGC)</f>
        <v>0</v>
      </c>
      <c r="BU799" s="10" t="e">
        <f>+_xlfn.XLOOKUP(Tabla1[[#This Row],[COD_ACT]],'[2]COMPACTO PUNTO Y COMA'!$A:$A,'[2]COMPACTO PUNTO Y COMA'!$C:$C)</f>
        <v>#N/A</v>
      </c>
      <c r="BV799" s="10" t="e">
        <f>+_xlfn.XLOOKUP(Tabla1[[#This Row],[COD_ACT]],[3]Sheet1!$A:$A,[3]Sheet1!$B:$B)</f>
        <v>#N/A</v>
      </c>
      <c r="BW799" s="14">
        <v>500</v>
      </c>
      <c r="BX799" s="10" t="s">
        <v>5922</v>
      </c>
      <c r="BY799" s="10"/>
      <c r="BZ799" s="10"/>
      <c r="CA799" s="10"/>
      <c r="CB799" s="10"/>
      <c r="CC799" s="10"/>
      <c r="CD799" s="10"/>
      <c r="CE799" s="10"/>
      <c r="CF799" s="10"/>
      <c r="CG799" s="10"/>
    </row>
    <row r="800" spans="1:85" hidden="1">
      <c r="A800" s="10" t="s">
        <v>5923</v>
      </c>
      <c r="B800" s="10">
        <v>24128</v>
      </c>
      <c r="C800" s="11" t="s">
        <v>86</v>
      </c>
      <c r="D800" s="10" t="s">
        <v>5924</v>
      </c>
      <c r="E800" s="10" t="s">
        <v>5925</v>
      </c>
      <c r="F800" s="10" t="s">
        <v>514</v>
      </c>
      <c r="G800" s="10"/>
      <c r="H800" s="10"/>
      <c r="I800" s="10"/>
      <c r="J800" s="10"/>
      <c r="K800" s="12" t="s">
        <v>5926</v>
      </c>
      <c r="L800" s="10" t="s">
        <v>91</v>
      </c>
      <c r="M800" s="10" t="s">
        <v>92</v>
      </c>
      <c r="N800" s="10" t="s">
        <v>91</v>
      </c>
      <c r="O800" s="10" t="s">
        <v>16</v>
      </c>
      <c r="P800" s="10" t="s">
        <v>93</v>
      </c>
      <c r="Q800" s="10">
        <v>1</v>
      </c>
      <c r="R800" s="10">
        <v>0</v>
      </c>
      <c r="S800" s="10">
        <v>0</v>
      </c>
      <c r="T800" s="10">
        <v>0</v>
      </c>
      <c r="U800" s="10">
        <v>0</v>
      </c>
      <c r="V800" s="10">
        <v>0</v>
      </c>
      <c r="W800" s="10">
        <v>0</v>
      </c>
      <c r="X800" s="10" t="s">
        <v>112</v>
      </c>
      <c r="Y800" s="10"/>
      <c r="Z800" s="10" t="s">
        <v>113</v>
      </c>
      <c r="AA800" s="10">
        <v>2030</v>
      </c>
      <c r="AB800" s="10" t="s">
        <v>114</v>
      </c>
      <c r="AC800" s="10" t="s">
        <v>5927</v>
      </c>
      <c r="AD800" s="10">
        <v>2014</v>
      </c>
      <c r="AE800" s="10" t="s">
        <v>116</v>
      </c>
      <c r="AF800" s="10" t="s">
        <v>117</v>
      </c>
      <c r="AG800" s="10"/>
      <c r="AH800" s="10">
        <v>0</v>
      </c>
      <c r="AI800" s="10">
        <v>0</v>
      </c>
      <c r="AJ800" s="10">
        <v>0</v>
      </c>
      <c r="AK800" s="10">
        <v>0</v>
      </c>
      <c r="AL800" s="10">
        <v>0</v>
      </c>
      <c r="AM800" s="10">
        <v>0</v>
      </c>
      <c r="AN800" s="10">
        <v>1</v>
      </c>
      <c r="AO800" s="10"/>
      <c r="AP800" s="10"/>
      <c r="AQ800" s="10"/>
      <c r="AR800" s="10"/>
      <c r="AS800" s="10"/>
      <c r="AT800" s="10"/>
      <c r="AU800" s="10"/>
      <c r="AV800" s="10"/>
      <c r="AW800" s="10"/>
      <c r="AX800" s="10">
        <v>2024</v>
      </c>
      <c r="AY800" s="10" t="s">
        <v>5928</v>
      </c>
      <c r="AZ800" s="10" t="s">
        <v>4423</v>
      </c>
      <c r="BA800" s="10"/>
      <c r="BB800" s="10">
        <v>1</v>
      </c>
      <c r="BC800" s="10" t="s">
        <v>4267</v>
      </c>
      <c r="BD800" s="10" t="s">
        <v>4268</v>
      </c>
      <c r="BE800" s="10"/>
      <c r="BF800" s="10"/>
      <c r="BG800" s="10"/>
      <c r="BH800" s="10"/>
      <c r="BI800" s="10"/>
      <c r="BJ800" s="10"/>
      <c r="BK800" s="10"/>
      <c r="BL800" s="10"/>
      <c r="BM800" s="10"/>
      <c r="BN800" s="12">
        <v>2024</v>
      </c>
      <c r="BO800" s="12">
        <v>2024</v>
      </c>
      <c r="BP800" s="10"/>
      <c r="BQ800" s="10" t="s">
        <v>91</v>
      </c>
      <c r="BR800" s="10">
        <v>2024</v>
      </c>
      <c r="BS800" s="10" t="str">
        <f>+_xlfn.XLOOKUP(Tabla1[[#This Row],[COD_ACT]],'[1]VF (2)'!$B:$B,'[1]VF (2)'!$AGD:$AGD)</f>
        <v>101;205;203;404;505</v>
      </c>
      <c r="BT800" s="10" t="str">
        <f>+_xlfn.XLOOKUP(Tabla1[[#This Row],[COD_ACT]],'[1]VF (2)'!$B:$B,'[1]VF (2)'!$AGC:$AGC)</f>
        <v>103</v>
      </c>
      <c r="BU800" s="10" t="e">
        <f>+_xlfn.XLOOKUP(Tabla1[[#This Row],[COD_ACT]],'[2]COMPACTO PUNTO Y COMA'!$A:$A,'[2]COMPACTO PUNTO Y COMA'!$C:$C)</f>
        <v>#N/A</v>
      </c>
      <c r="BV800" s="10" t="e">
        <f>+_xlfn.XLOOKUP(Tabla1[[#This Row],[COD_ACT]],[3]Sheet1!$A:$A,[3]Sheet1!$B:$B)</f>
        <v>#N/A</v>
      </c>
      <c r="BW800" s="14" t="s">
        <v>351</v>
      </c>
      <c r="BX800" s="10" t="s">
        <v>5929</v>
      </c>
      <c r="BY800" s="10"/>
      <c r="BZ800" s="10"/>
      <c r="CA800" s="10"/>
      <c r="CB800" s="10"/>
      <c r="CC800" s="10"/>
      <c r="CD800" s="10"/>
      <c r="CE800" s="10"/>
      <c r="CF800" s="10"/>
      <c r="CG800" s="10"/>
    </row>
    <row r="801" spans="1:85" hidden="1">
      <c r="A801" s="10" t="s">
        <v>5930</v>
      </c>
      <c r="B801" s="10">
        <v>22557</v>
      </c>
      <c r="C801" s="11" t="s">
        <v>86</v>
      </c>
      <c r="D801" s="10" t="s">
        <v>5931</v>
      </c>
      <c r="E801" s="10" t="s">
        <v>5932</v>
      </c>
      <c r="F801" s="10" t="s">
        <v>514</v>
      </c>
      <c r="G801" s="10"/>
      <c r="H801" s="10"/>
      <c r="I801" s="10"/>
      <c r="J801" s="10"/>
      <c r="K801" s="12" t="s">
        <v>5933</v>
      </c>
      <c r="L801" s="10" t="s">
        <v>91</v>
      </c>
      <c r="M801" s="10" t="s">
        <v>91</v>
      </c>
      <c r="N801" s="10" t="s">
        <v>92</v>
      </c>
      <c r="O801" s="10" t="s">
        <v>18</v>
      </c>
      <c r="P801" s="10" t="s">
        <v>489</v>
      </c>
      <c r="Q801" s="10">
        <v>0</v>
      </c>
      <c r="R801" s="10">
        <v>0</v>
      </c>
      <c r="S801" s="10">
        <v>1</v>
      </c>
      <c r="T801" s="10">
        <v>0</v>
      </c>
      <c r="U801" s="10">
        <v>0</v>
      </c>
      <c r="V801" s="10">
        <v>0</v>
      </c>
      <c r="W801" s="10">
        <v>0</v>
      </c>
      <c r="X801" s="10" t="s">
        <v>94</v>
      </c>
      <c r="Y801" s="10"/>
      <c r="Z801" s="10" t="s">
        <v>571</v>
      </c>
      <c r="AA801" s="10">
        <v>2044</v>
      </c>
      <c r="AB801" s="10" t="s">
        <v>572</v>
      </c>
      <c r="AC801" s="10" t="s">
        <v>5934</v>
      </c>
      <c r="AD801" s="10">
        <v>2014</v>
      </c>
      <c r="AE801" s="10" t="s">
        <v>116</v>
      </c>
      <c r="AF801" s="10" t="s">
        <v>117</v>
      </c>
      <c r="AG801" s="10"/>
      <c r="AH801" s="10">
        <v>0</v>
      </c>
      <c r="AI801" s="10">
        <v>0</v>
      </c>
      <c r="AJ801" s="10">
        <v>0</v>
      </c>
      <c r="AK801" s="10">
        <v>0</v>
      </c>
      <c r="AL801" s="10">
        <v>0</v>
      </c>
      <c r="AM801" s="10">
        <v>0</v>
      </c>
      <c r="AN801" s="10">
        <v>1</v>
      </c>
      <c r="AO801" s="10">
        <v>0</v>
      </c>
      <c r="AP801" s="10">
        <v>0</v>
      </c>
      <c r="AQ801" s="10">
        <v>0</v>
      </c>
      <c r="AR801" s="10">
        <v>0</v>
      </c>
      <c r="AS801" s="10">
        <v>0</v>
      </c>
      <c r="AT801" s="10">
        <v>0</v>
      </c>
      <c r="AU801" s="10"/>
      <c r="AV801" s="10"/>
      <c r="AW801" s="10"/>
      <c r="AX801" s="10">
        <v>2024</v>
      </c>
      <c r="AY801" s="10" t="s">
        <v>5935</v>
      </c>
      <c r="AZ801" s="10" t="s">
        <v>4423</v>
      </c>
      <c r="BA801" s="10"/>
      <c r="BB801" s="10">
        <v>1</v>
      </c>
      <c r="BC801" s="10" t="s">
        <v>104</v>
      </c>
      <c r="BD801" s="10" t="s">
        <v>105</v>
      </c>
      <c r="BE801" s="10"/>
      <c r="BF801" s="10"/>
      <c r="BG801" s="10"/>
      <c r="BH801" s="10"/>
      <c r="BI801" s="10"/>
      <c r="BJ801" s="10"/>
      <c r="BK801" s="10"/>
      <c r="BL801" s="10"/>
      <c r="BM801" s="10"/>
      <c r="BN801" s="12" t="s">
        <v>3244</v>
      </c>
      <c r="BO801" s="12" t="s">
        <v>1692</v>
      </c>
      <c r="BP801" s="10"/>
      <c r="BQ801" s="10" t="s">
        <v>91</v>
      </c>
      <c r="BR801" s="10">
        <v>2024</v>
      </c>
      <c r="BS801" s="10" t="str">
        <f>+_xlfn.XLOOKUP(Tabla1[[#This Row],[COD_ACT]],'[1]VF (2)'!$B:$B,'[1]VF (2)'!$AGD:$AGD)</f>
        <v>102;103;204;509</v>
      </c>
      <c r="BT801" s="10" t="str">
        <f>+_xlfn.XLOOKUP(Tabla1[[#This Row],[COD_ACT]],'[1]VF (2)'!$B:$B,'[1]VF (2)'!$AGC:$AGC)</f>
        <v>104</v>
      </c>
      <c r="BU801" s="10" t="e">
        <f>+_xlfn.XLOOKUP(Tabla1[[#This Row],[COD_ACT]],'[2]COMPACTO PUNTO Y COMA'!$A:$A,'[2]COMPACTO PUNTO Y COMA'!$C:$C)</f>
        <v>#N/A</v>
      </c>
      <c r="BV801" s="10" t="e">
        <f>+_xlfn.XLOOKUP(Tabla1[[#This Row],[COD_ACT]],[3]Sheet1!$A:$A,[3]Sheet1!$B:$B)</f>
        <v>#N/A</v>
      </c>
      <c r="BW801" s="14" t="s">
        <v>1254</v>
      </c>
      <c r="BX801" s="10" t="s">
        <v>5936</v>
      </c>
      <c r="BY801" s="10"/>
      <c r="BZ801" s="10"/>
      <c r="CA801" s="10"/>
      <c r="CB801" s="10"/>
      <c r="CC801" s="10"/>
      <c r="CD801" s="10"/>
      <c r="CE801" s="10"/>
      <c r="CF801" s="10"/>
      <c r="CG801" s="10"/>
    </row>
    <row r="802" spans="1:85" hidden="1">
      <c r="A802" s="10" t="s">
        <v>5937</v>
      </c>
      <c r="B802" s="10">
        <v>16439</v>
      </c>
      <c r="C802" s="11" t="s">
        <v>86</v>
      </c>
      <c r="D802" s="10" t="s">
        <v>5161</v>
      </c>
      <c r="E802" s="10" t="s">
        <v>5162</v>
      </c>
      <c r="F802" s="10" t="s">
        <v>514</v>
      </c>
      <c r="G802" s="10"/>
      <c r="H802" s="10"/>
      <c r="I802" s="10"/>
      <c r="J802" s="10"/>
      <c r="K802" s="12" t="s">
        <v>5938</v>
      </c>
      <c r="L802" s="10" t="s">
        <v>91</v>
      </c>
      <c r="M802" s="10" t="s">
        <v>92</v>
      </c>
      <c r="N802" s="10" t="s">
        <v>91</v>
      </c>
      <c r="O802" s="10" t="s">
        <v>16</v>
      </c>
      <c r="P802" s="10" t="s">
        <v>93</v>
      </c>
      <c r="Q802" s="10">
        <v>1</v>
      </c>
      <c r="R802" s="10">
        <v>0</v>
      </c>
      <c r="S802" s="10">
        <v>0</v>
      </c>
      <c r="T802" s="10">
        <v>0</v>
      </c>
      <c r="U802" s="10">
        <v>0</v>
      </c>
      <c r="V802" s="10">
        <v>0</v>
      </c>
      <c r="W802" s="10">
        <v>0</v>
      </c>
      <c r="X802" s="10" t="s">
        <v>153</v>
      </c>
      <c r="Y802" s="10"/>
      <c r="Z802" s="10" t="s">
        <v>113</v>
      </c>
      <c r="AA802" s="10">
        <v>2030</v>
      </c>
      <c r="AB802" s="10" t="s">
        <v>114</v>
      </c>
      <c r="AC802" s="10" t="s">
        <v>5939</v>
      </c>
      <c r="AD802" s="10">
        <v>2014</v>
      </c>
      <c r="AE802" s="10" t="s">
        <v>116</v>
      </c>
      <c r="AF802" s="10" t="s">
        <v>117</v>
      </c>
      <c r="AG802" s="10"/>
      <c r="AH802" s="10">
        <v>0</v>
      </c>
      <c r="AI802" s="10">
        <v>0</v>
      </c>
      <c r="AJ802" s="10">
        <v>0</v>
      </c>
      <c r="AK802" s="10">
        <v>0</v>
      </c>
      <c r="AL802" s="10">
        <v>0</v>
      </c>
      <c r="AM802" s="10">
        <v>0</v>
      </c>
      <c r="AN802" s="10">
        <v>1</v>
      </c>
      <c r="AO802" s="10"/>
      <c r="AP802" s="10"/>
      <c r="AQ802" s="10"/>
      <c r="AR802" s="10"/>
      <c r="AS802" s="10"/>
      <c r="AT802" s="10"/>
      <c r="AU802" s="10"/>
      <c r="AV802" s="10"/>
      <c r="AW802" s="10"/>
      <c r="AX802" s="10">
        <v>2024</v>
      </c>
      <c r="AY802" s="10" t="s">
        <v>5940</v>
      </c>
      <c r="AZ802" s="10" t="s">
        <v>4423</v>
      </c>
      <c r="BA802" s="10"/>
      <c r="BB802" s="10">
        <v>1</v>
      </c>
      <c r="BC802" s="10" t="s">
        <v>357</v>
      </c>
      <c r="BD802" s="10" t="s">
        <v>358</v>
      </c>
      <c r="BE802" s="10"/>
      <c r="BF802" s="10"/>
      <c r="BG802" s="10"/>
      <c r="BH802" s="10"/>
      <c r="BI802" s="10"/>
      <c r="BJ802" s="10"/>
      <c r="BK802" s="10"/>
      <c r="BL802" s="10"/>
      <c r="BM802" s="10"/>
      <c r="BN802" s="12">
        <v>2024</v>
      </c>
      <c r="BO802" s="12">
        <v>2024</v>
      </c>
      <c r="BP802" s="10"/>
      <c r="BQ802" s="10" t="s">
        <v>91</v>
      </c>
      <c r="BR802" s="10">
        <v>2024</v>
      </c>
      <c r="BS802" s="10" t="str">
        <f>+_xlfn.XLOOKUP(Tabla1[[#This Row],[COD_ACT]],'[1]VF (2)'!$B:$B,'[1]VF (2)'!$AGD:$AGD)</f>
        <v>101;103;205;203;204;403;404;501</v>
      </c>
      <c r="BT802" s="10">
        <f>+_xlfn.XLOOKUP(Tabla1[[#This Row],[COD_ACT]],'[1]VF (2)'!$B:$B,'[1]VF (2)'!$AGC:$AGC)</f>
        <v>0</v>
      </c>
      <c r="BU802" s="10" t="e">
        <f>+_xlfn.XLOOKUP(Tabla1[[#This Row],[COD_ACT]],'[2]COMPACTO PUNTO Y COMA'!$A:$A,'[2]COMPACTO PUNTO Y COMA'!$C:$C)</f>
        <v>#N/A</v>
      </c>
      <c r="BV802" s="10" t="e">
        <f>+_xlfn.XLOOKUP(Tabla1[[#This Row],[COD_ACT]],[3]Sheet1!$A:$A,[3]Sheet1!$B:$B)</f>
        <v>#N/A</v>
      </c>
      <c r="BW802" s="14">
        <v>500</v>
      </c>
      <c r="BX802" s="10" t="s">
        <v>5941</v>
      </c>
      <c r="BY802" s="10"/>
      <c r="BZ802" s="10"/>
      <c r="CA802" s="10"/>
      <c r="CB802" s="10"/>
      <c r="CC802" s="10"/>
      <c r="CD802" s="10"/>
      <c r="CE802" s="10"/>
      <c r="CF802" s="10"/>
      <c r="CG802" s="10"/>
    </row>
    <row r="803" spans="1:85" hidden="1">
      <c r="A803" s="10" t="s">
        <v>5942</v>
      </c>
      <c r="B803" s="10">
        <v>24161</v>
      </c>
      <c r="C803" s="11" t="s">
        <v>86</v>
      </c>
      <c r="D803" s="10" t="s">
        <v>5943</v>
      </c>
      <c r="E803" s="10" t="s">
        <v>5944</v>
      </c>
      <c r="F803" s="10" t="s">
        <v>514</v>
      </c>
      <c r="G803" s="10"/>
      <c r="H803" s="10"/>
      <c r="I803" s="10"/>
      <c r="J803" s="10"/>
      <c r="K803" s="12" t="s">
        <v>5945</v>
      </c>
      <c r="L803" s="10" t="s">
        <v>91</v>
      </c>
      <c r="M803" s="10" t="s">
        <v>92</v>
      </c>
      <c r="N803" s="10" t="s">
        <v>91</v>
      </c>
      <c r="O803" s="10" t="s">
        <v>16</v>
      </c>
      <c r="P803" s="10" t="s">
        <v>93</v>
      </c>
      <c r="Q803" s="10">
        <v>1</v>
      </c>
      <c r="R803" s="10">
        <v>0</v>
      </c>
      <c r="S803" s="10">
        <v>0</v>
      </c>
      <c r="T803" s="10">
        <v>0</v>
      </c>
      <c r="U803" s="10">
        <v>0</v>
      </c>
      <c r="V803" s="10">
        <v>0</v>
      </c>
      <c r="W803" s="10">
        <v>0</v>
      </c>
      <c r="X803" s="10" t="s">
        <v>153</v>
      </c>
      <c r="Y803" s="10"/>
      <c r="Z803" s="10" t="s">
        <v>113</v>
      </c>
      <c r="AA803" s="10">
        <v>2030</v>
      </c>
      <c r="AB803" s="10" t="s">
        <v>114</v>
      </c>
      <c r="AC803" s="10" t="s">
        <v>5946</v>
      </c>
      <c r="AD803" s="10">
        <v>2014</v>
      </c>
      <c r="AE803" s="10" t="s">
        <v>116</v>
      </c>
      <c r="AF803" s="10" t="s">
        <v>117</v>
      </c>
      <c r="AG803" s="10"/>
      <c r="AH803" s="10">
        <v>0</v>
      </c>
      <c r="AI803" s="10">
        <v>0</v>
      </c>
      <c r="AJ803" s="10">
        <v>0</v>
      </c>
      <c r="AK803" s="10">
        <v>0</v>
      </c>
      <c r="AL803" s="10">
        <v>0</v>
      </c>
      <c r="AM803" s="10">
        <v>0</v>
      </c>
      <c r="AN803" s="10">
        <v>1</v>
      </c>
      <c r="AO803" s="10">
        <v>0</v>
      </c>
      <c r="AP803" s="10">
        <v>0</v>
      </c>
      <c r="AQ803" s="10">
        <v>0</v>
      </c>
      <c r="AR803" s="10">
        <v>0</v>
      </c>
      <c r="AS803" s="10">
        <v>0</v>
      </c>
      <c r="AT803" s="10">
        <v>0</v>
      </c>
      <c r="AU803" s="10"/>
      <c r="AV803" s="10"/>
      <c r="AW803" s="10"/>
      <c r="AX803" s="10">
        <v>2024</v>
      </c>
      <c r="AY803" s="10" t="s">
        <v>5947</v>
      </c>
      <c r="AZ803" s="10" t="s">
        <v>4423</v>
      </c>
      <c r="BA803" s="10"/>
      <c r="BB803" s="10">
        <v>1</v>
      </c>
      <c r="BC803" s="10" t="s">
        <v>357</v>
      </c>
      <c r="BD803" s="10" t="s">
        <v>358</v>
      </c>
      <c r="BE803" s="10"/>
      <c r="BF803" s="10"/>
      <c r="BG803" s="10"/>
      <c r="BH803" s="10"/>
      <c r="BI803" s="10"/>
      <c r="BJ803" s="10"/>
      <c r="BK803" s="10"/>
      <c r="BL803" s="10"/>
      <c r="BM803" s="10"/>
      <c r="BN803" s="12" t="s">
        <v>1691</v>
      </c>
      <c r="BO803" s="12" t="s">
        <v>5948</v>
      </c>
      <c r="BP803" s="10"/>
      <c r="BQ803" s="10" t="s">
        <v>91</v>
      </c>
      <c r="BR803" s="10">
        <v>2024</v>
      </c>
      <c r="BS803" s="10" t="str">
        <f>+_xlfn.XLOOKUP(Tabla1[[#This Row],[COD_ACT]],'[1]VF (2)'!$B:$B,'[1]VF (2)'!$AGD:$AGD)</f>
        <v>104;507</v>
      </c>
      <c r="BT803" s="10">
        <f>+_xlfn.XLOOKUP(Tabla1[[#This Row],[COD_ACT]],'[1]VF (2)'!$B:$B,'[1]VF (2)'!$AGC:$AGC)</f>
        <v>0</v>
      </c>
      <c r="BU803" s="10" t="e">
        <f>+_xlfn.XLOOKUP(Tabla1[[#This Row],[COD_ACT]],'[2]COMPACTO PUNTO Y COMA'!$A:$A,'[2]COMPACTO PUNTO Y COMA'!$C:$C)</f>
        <v>#N/A</v>
      </c>
      <c r="BV803" s="10" t="e">
        <f>+_xlfn.XLOOKUP(Tabla1[[#This Row],[COD_ACT]],[3]Sheet1!$A:$A,[3]Sheet1!$B:$B)</f>
        <v>#N/A</v>
      </c>
      <c r="BW803" s="14">
        <v>500</v>
      </c>
      <c r="BX803" s="10" t="s">
        <v>5949</v>
      </c>
      <c r="BY803" s="10"/>
      <c r="BZ803" s="10"/>
      <c r="CA803" s="10"/>
      <c r="CB803" s="10"/>
      <c r="CC803" s="10"/>
      <c r="CD803" s="10"/>
      <c r="CE803" s="10"/>
      <c r="CF803" s="10"/>
      <c r="CG803" s="10"/>
    </row>
    <row r="804" spans="1:85" hidden="1">
      <c r="A804" s="10" t="s">
        <v>5950</v>
      </c>
      <c r="B804" s="10">
        <v>23478</v>
      </c>
      <c r="C804" s="11" t="s">
        <v>86</v>
      </c>
      <c r="D804" s="10" t="s">
        <v>5951</v>
      </c>
      <c r="E804" s="10" t="s">
        <v>5952</v>
      </c>
      <c r="F804" s="10" t="s">
        <v>514</v>
      </c>
      <c r="G804" s="10"/>
      <c r="H804" s="10"/>
      <c r="I804" s="10"/>
      <c r="J804" s="10"/>
      <c r="K804" s="12" t="s">
        <v>5614</v>
      </c>
      <c r="L804" s="10" t="s">
        <v>91</v>
      </c>
      <c r="M804" s="10" t="s">
        <v>92</v>
      </c>
      <c r="N804" s="10" t="s">
        <v>91</v>
      </c>
      <c r="O804" s="10" t="s">
        <v>16</v>
      </c>
      <c r="P804" s="10" t="s">
        <v>93</v>
      </c>
      <c r="Q804" s="10">
        <v>1</v>
      </c>
      <c r="R804" s="10">
        <v>0</v>
      </c>
      <c r="S804" s="10">
        <v>0</v>
      </c>
      <c r="T804" s="10">
        <v>0</v>
      </c>
      <c r="U804" s="10">
        <v>0</v>
      </c>
      <c r="V804" s="10">
        <v>0</v>
      </c>
      <c r="W804" s="10">
        <v>0</v>
      </c>
      <c r="X804" s="10" t="s">
        <v>112</v>
      </c>
      <c r="Y804" s="10"/>
      <c r="Z804" s="10" t="s">
        <v>1208</v>
      </c>
      <c r="AA804" s="10">
        <v>2026</v>
      </c>
      <c r="AB804" s="10" t="s">
        <v>1209</v>
      </c>
      <c r="AC804" s="10" t="s">
        <v>5953</v>
      </c>
      <c r="AD804" s="10">
        <v>2014</v>
      </c>
      <c r="AE804" s="10" t="s">
        <v>116</v>
      </c>
      <c r="AF804" s="10" t="s">
        <v>117</v>
      </c>
      <c r="AG804" s="10"/>
      <c r="AH804" s="10">
        <v>0</v>
      </c>
      <c r="AI804" s="10">
        <v>0</v>
      </c>
      <c r="AJ804" s="10">
        <v>0</v>
      </c>
      <c r="AK804" s="10">
        <v>0</v>
      </c>
      <c r="AL804" s="10">
        <v>0</v>
      </c>
      <c r="AM804" s="10">
        <v>0</v>
      </c>
      <c r="AN804" s="10">
        <v>1</v>
      </c>
      <c r="AO804" s="10">
        <v>0</v>
      </c>
      <c r="AP804" s="10">
        <v>0</v>
      </c>
      <c r="AQ804" s="10">
        <v>0</v>
      </c>
      <c r="AR804" s="10">
        <v>0</v>
      </c>
      <c r="AS804" s="10">
        <v>0</v>
      </c>
      <c r="AT804" s="10">
        <v>0</v>
      </c>
      <c r="AU804" s="10"/>
      <c r="AV804" s="10"/>
      <c r="AW804" s="10"/>
      <c r="AX804" s="10">
        <v>2024</v>
      </c>
      <c r="AY804" s="10" t="s">
        <v>5954</v>
      </c>
      <c r="AZ804" s="10" t="s">
        <v>4423</v>
      </c>
      <c r="BA804" s="10"/>
      <c r="BB804" s="10">
        <v>1</v>
      </c>
      <c r="BC804" s="10" t="s">
        <v>3065</v>
      </c>
      <c r="BD804" s="10" t="s">
        <v>3066</v>
      </c>
      <c r="BE804" s="10"/>
      <c r="BF804" s="10"/>
      <c r="BG804" s="10"/>
      <c r="BH804" s="10"/>
      <c r="BI804" s="10"/>
      <c r="BJ804" s="10"/>
      <c r="BK804" s="10"/>
      <c r="BL804" s="10"/>
      <c r="BM804" s="10"/>
      <c r="BN804" s="12" t="s">
        <v>586</v>
      </c>
      <c r="BO804" s="12" t="s">
        <v>3784</v>
      </c>
      <c r="BP804" s="10"/>
      <c r="BQ804" s="10" t="s">
        <v>91</v>
      </c>
      <c r="BR804" s="10">
        <v>2024</v>
      </c>
      <c r="BS804" s="10" t="str">
        <f>+_xlfn.XLOOKUP(Tabla1[[#This Row],[COD_ACT]],'[1]VF (2)'!$B:$B,'[1]VF (2)'!$AGD:$AGD)</f>
        <v>101;205;203;507</v>
      </c>
      <c r="BT804" s="10" t="str">
        <f>+_xlfn.XLOOKUP(Tabla1[[#This Row],[COD_ACT]],'[1]VF (2)'!$B:$B,'[1]VF (2)'!$AGC:$AGC)</f>
        <v>102</v>
      </c>
      <c r="BU804" s="10" t="e">
        <f>+_xlfn.XLOOKUP(Tabla1[[#This Row],[COD_ACT]],'[2]COMPACTO PUNTO Y COMA'!$A:$A,'[2]COMPACTO PUNTO Y COMA'!$C:$C)</f>
        <v>#N/A</v>
      </c>
      <c r="BV804" s="10" t="e">
        <f>+_xlfn.XLOOKUP(Tabla1[[#This Row],[COD_ACT]],[3]Sheet1!$A:$A,[3]Sheet1!$B:$B)</f>
        <v>#N/A</v>
      </c>
      <c r="BW804" s="14" t="s">
        <v>107</v>
      </c>
      <c r="BX804" s="10" t="s">
        <v>5955</v>
      </c>
      <c r="BY804" s="10"/>
      <c r="BZ804" s="10"/>
      <c r="CA804" s="10"/>
      <c r="CB804" s="10"/>
      <c r="CC804" s="10"/>
      <c r="CD804" s="10"/>
      <c r="CE804" s="10"/>
      <c r="CF804" s="10"/>
      <c r="CG804" s="10"/>
    </row>
    <row r="805" spans="1:85" hidden="1">
      <c r="A805" s="10" t="s">
        <v>5956</v>
      </c>
      <c r="B805" s="10">
        <v>23744</v>
      </c>
      <c r="C805" s="11" t="s">
        <v>86</v>
      </c>
      <c r="D805" s="10" t="s">
        <v>3807</v>
      </c>
      <c r="E805" s="10" t="s">
        <v>3808</v>
      </c>
      <c r="F805" s="10" t="s">
        <v>514</v>
      </c>
      <c r="G805" s="10"/>
      <c r="H805" s="10"/>
      <c r="I805" s="10"/>
      <c r="J805" s="10"/>
      <c r="K805" s="12" t="s">
        <v>5957</v>
      </c>
      <c r="L805" s="10" t="s">
        <v>91</v>
      </c>
      <c r="M805" s="10" t="s">
        <v>92</v>
      </c>
      <c r="N805" s="10" t="s">
        <v>91</v>
      </c>
      <c r="O805" s="10" t="s">
        <v>16</v>
      </c>
      <c r="P805" s="10" t="s">
        <v>93</v>
      </c>
      <c r="Q805" s="10">
        <v>1</v>
      </c>
      <c r="R805" s="10">
        <v>0</v>
      </c>
      <c r="S805" s="10">
        <v>0</v>
      </c>
      <c r="T805" s="10">
        <v>0</v>
      </c>
      <c r="U805" s="10">
        <v>0</v>
      </c>
      <c r="V805" s="10">
        <v>0</v>
      </c>
      <c r="W805" s="10">
        <v>0</v>
      </c>
      <c r="X805" s="10" t="s">
        <v>458</v>
      </c>
      <c r="Y805" s="10"/>
      <c r="Z805" s="10" t="s">
        <v>113</v>
      </c>
      <c r="AA805" s="10">
        <v>2030</v>
      </c>
      <c r="AB805" s="10" t="s">
        <v>114</v>
      </c>
      <c r="AC805" s="10" t="s">
        <v>4421</v>
      </c>
      <c r="AD805" s="10">
        <v>2014</v>
      </c>
      <c r="AE805" s="10" t="s">
        <v>116</v>
      </c>
      <c r="AF805" s="10" t="s">
        <v>117</v>
      </c>
      <c r="AG805" s="10"/>
      <c r="AH805" s="10">
        <v>0</v>
      </c>
      <c r="AI805" s="10">
        <v>0</v>
      </c>
      <c r="AJ805" s="10">
        <v>0</v>
      </c>
      <c r="AK805" s="10">
        <v>0</v>
      </c>
      <c r="AL805" s="10">
        <v>0</v>
      </c>
      <c r="AM805" s="10">
        <v>0</v>
      </c>
      <c r="AN805" s="10">
        <v>1</v>
      </c>
      <c r="AO805" s="10">
        <v>0</v>
      </c>
      <c r="AP805" s="10">
        <v>0</v>
      </c>
      <c r="AQ805" s="10">
        <v>0</v>
      </c>
      <c r="AR805" s="10">
        <v>0</v>
      </c>
      <c r="AS805" s="10">
        <v>0</v>
      </c>
      <c r="AT805" s="10">
        <v>0</v>
      </c>
      <c r="AU805" s="10"/>
      <c r="AV805" s="10"/>
      <c r="AW805" s="10"/>
      <c r="AX805" s="10">
        <v>2024</v>
      </c>
      <c r="AY805" s="10" t="s">
        <v>5958</v>
      </c>
      <c r="AZ805" s="10" t="s">
        <v>4423</v>
      </c>
      <c r="BA805" s="10"/>
      <c r="BB805" s="10">
        <v>1</v>
      </c>
      <c r="BC805" s="10" t="s">
        <v>2436</v>
      </c>
      <c r="BD805" s="10" t="s">
        <v>2437</v>
      </c>
      <c r="BE805" s="10"/>
      <c r="BF805" s="10"/>
      <c r="BG805" s="10"/>
      <c r="BH805" s="10"/>
      <c r="BI805" s="10"/>
      <c r="BJ805" s="10"/>
      <c r="BK805" s="10"/>
      <c r="BL805" s="10"/>
      <c r="BM805" s="10"/>
      <c r="BN805" s="12" t="s">
        <v>4810</v>
      </c>
      <c r="BO805" s="12" t="s">
        <v>2428</v>
      </c>
      <c r="BP805" s="10"/>
      <c r="BQ805" s="10" t="s">
        <v>91</v>
      </c>
      <c r="BR805" s="10">
        <v>2024</v>
      </c>
      <c r="BS805" s="10" t="str">
        <f>+_xlfn.XLOOKUP(Tabla1[[#This Row],[COD_ACT]],'[1]VF (2)'!$B:$B,'[1]VF (2)'!$AGD:$AGD)</f>
        <v>101;102;103;205;203;404;501;502;509</v>
      </c>
      <c r="BT805" s="10">
        <f>+_xlfn.XLOOKUP(Tabla1[[#This Row],[COD_ACT]],'[1]VF (2)'!$B:$B,'[1]VF (2)'!$AGC:$AGC)</f>
        <v>0</v>
      </c>
      <c r="BU805" s="10" t="e">
        <f>+_xlfn.XLOOKUP(Tabla1[[#This Row],[COD_ACT]],'[2]COMPACTO PUNTO Y COMA'!$A:$A,'[2]COMPACTO PUNTO Y COMA'!$C:$C)</f>
        <v>#N/A</v>
      </c>
      <c r="BV805" s="10" t="e">
        <f>+_xlfn.XLOOKUP(Tabla1[[#This Row],[COD_ACT]],[3]Sheet1!$A:$A,[3]Sheet1!$B:$B)</f>
        <v>#N/A</v>
      </c>
      <c r="BW805" s="14">
        <v>500</v>
      </c>
      <c r="BX805" s="10" t="s">
        <v>5959</v>
      </c>
      <c r="BY805" s="10"/>
      <c r="BZ805" s="10"/>
      <c r="CA805" s="10"/>
      <c r="CB805" s="10"/>
      <c r="CC805" s="10"/>
      <c r="CD805" s="10"/>
      <c r="CE805" s="10"/>
      <c r="CF805" s="10"/>
      <c r="CG805" s="10"/>
    </row>
    <row r="806" spans="1:85" hidden="1">
      <c r="A806" s="10" t="s">
        <v>5960</v>
      </c>
      <c r="B806" s="10">
        <v>21034</v>
      </c>
      <c r="C806" s="11" t="s">
        <v>86</v>
      </c>
      <c r="D806" s="10" t="s">
        <v>5961</v>
      </c>
      <c r="E806" s="10" t="s">
        <v>5962</v>
      </c>
      <c r="F806" s="10" t="s">
        <v>514</v>
      </c>
      <c r="G806" s="10"/>
      <c r="H806" s="10"/>
      <c r="I806" s="10"/>
      <c r="J806" s="10"/>
      <c r="K806" s="12" t="s">
        <v>5963</v>
      </c>
      <c r="L806" s="10" t="s">
        <v>91</v>
      </c>
      <c r="M806" s="10" t="s">
        <v>92</v>
      </c>
      <c r="N806" s="10" t="s">
        <v>91</v>
      </c>
      <c r="O806" s="10" t="s">
        <v>16</v>
      </c>
      <c r="P806" s="10" t="s">
        <v>93</v>
      </c>
      <c r="Q806" s="10">
        <v>1</v>
      </c>
      <c r="R806" s="10">
        <v>0</v>
      </c>
      <c r="S806" s="10">
        <v>0</v>
      </c>
      <c r="T806" s="10">
        <v>0</v>
      </c>
      <c r="U806" s="10">
        <v>0</v>
      </c>
      <c r="V806" s="10">
        <v>0</v>
      </c>
      <c r="W806" s="10">
        <v>0</v>
      </c>
      <c r="X806" s="10" t="s">
        <v>153</v>
      </c>
      <c r="Y806" s="10"/>
      <c r="Z806" s="10" t="s">
        <v>1225</v>
      </c>
      <c r="AA806" s="10">
        <v>2027</v>
      </c>
      <c r="AB806" s="10" t="s">
        <v>1226</v>
      </c>
      <c r="AC806" s="10" t="s">
        <v>5964</v>
      </c>
      <c r="AD806" s="10">
        <v>2014</v>
      </c>
      <c r="AE806" s="10" t="s">
        <v>116</v>
      </c>
      <c r="AF806" s="10" t="s">
        <v>117</v>
      </c>
      <c r="AG806" s="10"/>
      <c r="AH806" s="10">
        <v>0</v>
      </c>
      <c r="AI806" s="10">
        <v>0</v>
      </c>
      <c r="AJ806" s="10">
        <v>0</v>
      </c>
      <c r="AK806" s="10">
        <v>0</v>
      </c>
      <c r="AL806" s="10">
        <v>0</v>
      </c>
      <c r="AM806" s="10">
        <v>0</v>
      </c>
      <c r="AN806" s="10">
        <v>1</v>
      </c>
      <c r="AO806" s="10">
        <v>0</v>
      </c>
      <c r="AP806" s="10">
        <v>0</v>
      </c>
      <c r="AQ806" s="10">
        <v>0</v>
      </c>
      <c r="AR806" s="10">
        <v>0</v>
      </c>
      <c r="AS806" s="10">
        <v>0</v>
      </c>
      <c r="AT806" s="10">
        <v>0</v>
      </c>
      <c r="AU806" s="10"/>
      <c r="AV806" s="10"/>
      <c r="AW806" s="10"/>
      <c r="AX806" s="10">
        <v>2024</v>
      </c>
      <c r="AY806" s="10" t="s">
        <v>5965</v>
      </c>
      <c r="AZ806" s="10" t="s">
        <v>4423</v>
      </c>
      <c r="BA806" s="10"/>
      <c r="BB806" s="10">
        <v>1</v>
      </c>
      <c r="BC806" s="10" t="s">
        <v>357</v>
      </c>
      <c r="BD806" s="10" t="s">
        <v>358</v>
      </c>
      <c r="BE806" s="10"/>
      <c r="BF806" s="10"/>
      <c r="BG806" s="10"/>
      <c r="BH806" s="10"/>
      <c r="BI806" s="10"/>
      <c r="BJ806" s="10"/>
      <c r="BK806" s="10"/>
      <c r="BL806" s="10"/>
      <c r="BM806" s="10"/>
      <c r="BN806" s="12" t="s">
        <v>4675</v>
      </c>
      <c r="BO806" s="12" t="s">
        <v>4646</v>
      </c>
      <c r="BP806" s="10"/>
      <c r="BQ806" s="10" t="s">
        <v>91</v>
      </c>
      <c r="BR806" s="10">
        <v>2024</v>
      </c>
      <c r="BS806" s="10" t="str">
        <f>+_xlfn.XLOOKUP(Tabla1[[#This Row],[COD_ACT]],'[1]VF (2)'!$B:$B,'[1]VF (2)'!$AGD:$AGD)</f>
        <v>507</v>
      </c>
      <c r="BT806" s="10" t="str">
        <f>+_xlfn.XLOOKUP(Tabla1[[#This Row],[COD_ACT]],'[1]VF (2)'!$B:$B,'[1]VF (2)'!$AGC:$AGC)</f>
        <v>202</v>
      </c>
      <c r="BU806" s="10" t="e">
        <f>+_xlfn.XLOOKUP(Tabla1[[#This Row],[COD_ACT]],'[2]COMPACTO PUNTO Y COMA'!$A:$A,'[2]COMPACTO PUNTO Y COMA'!$C:$C)</f>
        <v>#N/A</v>
      </c>
      <c r="BV806" s="10" t="e">
        <f>+_xlfn.XLOOKUP(Tabla1[[#This Row],[COD_ACT]],[3]Sheet1!$A:$A,[3]Sheet1!$B:$B)</f>
        <v>#N/A</v>
      </c>
      <c r="BW806" s="14">
        <v>102</v>
      </c>
      <c r="BX806" s="10" t="s">
        <v>3300</v>
      </c>
      <c r="BY806" s="10"/>
      <c r="BZ806" s="10"/>
      <c r="CA806" s="10"/>
      <c r="CB806" s="10"/>
      <c r="CC806" s="10"/>
      <c r="CD806" s="10"/>
      <c r="CE806" s="10"/>
      <c r="CF806" s="10"/>
      <c r="CG806" s="10"/>
    </row>
    <row r="807" spans="1:85" hidden="1">
      <c r="A807" s="10" t="s">
        <v>5966</v>
      </c>
      <c r="B807" s="10">
        <v>24116</v>
      </c>
      <c r="C807" s="11" t="s">
        <v>86</v>
      </c>
      <c r="D807" s="10" t="s">
        <v>5967</v>
      </c>
      <c r="E807" s="10" t="s">
        <v>5968</v>
      </c>
      <c r="F807" s="10" t="s">
        <v>514</v>
      </c>
      <c r="G807" s="10"/>
      <c r="H807" s="10"/>
      <c r="I807" s="10"/>
      <c r="J807" s="10"/>
      <c r="K807" s="12" t="s">
        <v>5969</v>
      </c>
      <c r="L807" s="10" t="s">
        <v>91</v>
      </c>
      <c r="M807" s="10" t="s">
        <v>91</v>
      </c>
      <c r="N807" s="10" t="s">
        <v>92</v>
      </c>
      <c r="O807" s="10" t="s">
        <v>17</v>
      </c>
      <c r="P807" s="10" t="s">
        <v>204</v>
      </c>
      <c r="Q807" s="10">
        <v>0</v>
      </c>
      <c r="R807" s="10">
        <v>1</v>
      </c>
      <c r="S807" s="10">
        <v>0</v>
      </c>
      <c r="T807" s="10">
        <v>0</v>
      </c>
      <c r="U807" s="10">
        <v>0</v>
      </c>
      <c r="V807" s="10">
        <v>0</v>
      </c>
      <c r="W807" s="10">
        <v>0</v>
      </c>
      <c r="X807" s="10" t="s">
        <v>112</v>
      </c>
      <c r="Y807" s="10"/>
      <c r="Z807" s="10" t="s">
        <v>223</v>
      </c>
      <c r="AA807" s="10">
        <v>2029</v>
      </c>
      <c r="AB807" s="10" t="s">
        <v>224</v>
      </c>
      <c r="AC807" s="10" t="s">
        <v>5967</v>
      </c>
      <c r="AD807" s="10">
        <v>2014</v>
      </c>
      <c r="AE807" s="10" t="s">
        <v>116</v>
      </c>
      <c r="AF807" s="10" t="s">
        <v>117</v>
      </c>
      <c r="AG807" s="10"/>
      <c r="AH807" s="10">
        <v>0</v>
      </c>
      <c r="AI807" s="10">
        <v>0</v>
      </c>
      <c r="AJ807" s="10">
        <v>0</v>
      </c>
      <c r="AK807" s="10">
        <v>0</v>
      </c>
      <c r="AL807" s="10">
        <v>0</v>
      </c>
      <c r="AM807" s="10">
        <v>0</v>
      </c>
      <c r="AN807" s="10">
        <v>1</v>
      </c>
      <c r="AO807" s="10"/>
      <c r="AP807" s="10"/>
      <c r="AQ807" s="10"/>
      <c r="AR807" s="10"/>
      <c r="AS807" s="10"/>
      <c r="AT807" s="10"/>
      <c r="AU807" s="10"/>
      <c r="AV807" s="10"/>
      <c r="AW807" s="10"/>
      <c r="AX807" s="10">
        <v>2024</v>
      </c>
      <c r="AY807" s="10" t="s">
        <v>5970</v>
      </c>
      <c r="AZ807" s="10" t="s">
        <v>4423</v>
      </c>
      <c r="BA807" s="10"/>
      <c r="BB807" s="10">
        <v>1</v>
      </c>
      <c r="BC807" s="10" t="s">
        <v>4267</v>
      </c>
      <c r="BD807" s="10" t="s">
        <v>4268</v>
      </c>
      <c r="BE807" s="10"/>
      <c r="BF807" s="10"/>
      <c r="BG807" s="10"/>
      <c r="BH807" s="10"/>
      <c r="BI807" s="10"/>
      <c r="BJ807" s="10"/>
      <c r="BK807" s="10"/>
      <c r="BL807" s="10"/>
      <c r="BM807" s="10"/>
      <c r="BN807" s="12">
        <v>2024</v>
      </c>
      <c r="BO807" s="12">
        <v>2024</v>
      </c>
      <c r="BP807" s="10"/>
      <c r="BQ807" s="10" t="s">
        <v>91</v>
      </c>
      <c r="BR807" s="10">
        <v>2024</v>
      </c>
      <c r="BS807" s="10" t="str">
        <f>+_xlfn.XLOOKUP(Tabla1[[#This Row],[COD_ACT]],'[1]VF (2)'!$B:$B,'[1]VF (2)'!$AGD:$AGD)</f>
        <v>101;501</v>
      </c>
      <c r="BT807" s="10">
        <f>+_xlfn.XLOOKUP(Tabla1[[#This Row],[COD_ACT]],'[1]VF (2)'!$B:$B,'[1]VF (2)'!$AGC:$AGC)</f>
        <v>0</v>
      </c>
      <c r="BU807" s="10" t="e">
        <f>+_xlfn.XLOOKUP(Tabla1[[#This Row],[COD_ACT]],'[2]COMPACTO PUNTO Y COMA'!$A:$A,'[2]COMPACTO PUNTO Y COMA'!$C:$C)</f>
        <v>#N/A</v>
      </c>
      <c r="BV807" s="10" t="e">
        <f>+_xlfn.XLOOKUP(Tabla1[[#This Row],[COD_ACT]],[3]Sheet1!$A:$A,[3]Sheet1!$B:$B)</f>
        <v>#N/A</v>
      </c>
      <c r="BW807" s="14">
        <v>500</v>
      </c>
      <c r="BX807" s="10" t="s">
        <v>4313</v>
      </c>
      <c r="BY807" s="10"/>
      <c r="BZ807" s="10"/>
      <c r="CA807" s="10"/>
      <c r="CB807" s="10"/>
      <c r="CC807" s="10"/>
      <c r="CD807" s="10"/>
      <c r="CE807" s="10"/>
      <c r="CF807" s="10"/>
      <c r="CG807" s="10"/>
    </row>
    <row r="808" spans="1:85" hidden="1">
      <c r="A808" s="10" t="s">
        <v>5971</v>
      </c>
      <c r="B808" s="10">
        <v>23736</v>
      </c>
      <c r="C808" s="11" t="s">
        <v>86</v>
      </c>
      <c r="D808" s="10" t="s">
        <v>5972</v>
      </c>
      <c r="E808" s="10" t="s">
        <v>5973</v>
      </c>
      <c r="F808" s="10" t="s">
        <v>514</v>
      </c>
      <c r="G808" s="10"/>
      <c r="H808" s="10"/>
      <c r="I808" s="10"/>
      <c r="J808" s="10"/>
      <c r="K808" s="12" t="s">
        <v>5974</v>
      </c>
      <c r="L808" s="10" t="s">
        <v>91</v>
      </c>
      <c r="M808" s="10" t="s">
        <v>92</v>
      </c>
      <c r="N808" s="10" t="s">
        <v>91</v>
      </c>
      <c r="O808" s="10" t="s">
        <v>16</v>
      </c>
      <c r="P808" s="10" t="s">
        <v>93</v>
      </c>
      <c r="Q808" s="10">
        <v>1</v>
      </c>
      <c r="R808" s="10">
        <v>0</v>
      </c>
      <c r="S808" s="10">
        <v>0</v>
      </c>
      <c r="T808" s="10">
        <v>0</v>
      </c>
      <c r="U808" s="10">
        <v>0</v>
      </c>
      <c r="V808" s="10">
        <v>0</v>
      </c>
      <c r="W808" s="10">
        <v>0</v>
      </c>
      <c r="X808" s="10" t="s">
        <v>112</v>
      </c>
      <c r="Y808" s="10"/>
      <c r="Z808" s="10" t="s">
        <v>762</v>
      </c>
      <c r="AA808" s="10">
        <v>2087</v>
      </c>
      <c r="AB808" s="10" t="s">
        <v>763</v>
      </c>
      <c r="AC808" s="10" t="s">
        <v>5972</v>
      </c>
      <c r="AD808" s="10">
        <v>2014</v>
      </c>
      <c r="AE808" s="10" t="s">
        <v>116</v>
      </c>
      <c r="AF808" s="10" t="s">
        <v>117</v>
      </c>
      <c r="AG808" s="10"/>
      <c r="AH808" s="10">
        <v>0</v>
      </c>
      <c r="AI808" s="10">
        <v>0</v>
      </c>
      <c r="AJ808" s="10">
        <v>0</v>
      </c>
      <c r="AK808" s="10">
        <v>0</v>
      </c>
      <c r="AL808" s="10">
        <v>0</v>
      </c>
      <c r="AM808" s="10">
        <v>0</v>
      </c>
      <c r="AN808" s="10">
        <v>1</v>
      </c>
      <c r="AO808" s="10">
        <v>0</v>
      </c>
      <c r="AP808" s="10">
        <v>0</v>
      </c>
      <c r="AQ808" s="10">
        <v>0</v>
      </c>
      <c r="AR808" s="10">
        <v>0</v>
      </c>
      <c r="AS808" s="10">
        <v>0</v>
      </c>
      <c r="AT808" s="10">
        <v>0</v>
      </c>
      <c r="AU808" s="10" t="s">
        <v>5975</v>
      </c>
      <c r="AV808" s="10"/>
      <c r="AW808" s="10"/>
      <c r="AX808" s="10">
        <v>2024</v>
      </c>
      <c r="AY808" s="10" t="s">
        <v>5976</v>
      </c>
      <c r="AZ808" s="10" t="s">
        <v>4423</v>
      </c>
      <c r="BA808" s="10"/>
      <c r="BB808" s="10">
        <v>1</v>
      </c>
      <c r="BC808" s="10" t="s">
        <v>787</v>
      </c>
      <c r="BD808" s="10" t="s">
        <v>788</v>
      </c>
      <c r="BE808" s="10"/>
      <c r="BF808" s="10"/>
      <c r="BG808" s="10"/>
      <c r="BH808" s="10"/>
      <c r="BI808" s="10"/>
      <c r="BJ808" s="10"/>
      <c r="BK808" s="10"/>
      <c r="BL808" s="10"/>
      <c r="BM808" s="10"/>
      <c r="BN808" s="12" t="s">
        <v>4249</v>
      </c>
      <c r="BO808" s="12" t="s">
        <v>4507</v>
      </c>
      <c r="BP808" s="10"/>
      <c r="BQ808" s="10" t="s">
        <v>91</v>
      </c>
      <c r="BR808" s="10">
        <v>2024</v>
      </c>
      <c r="BS808" s="10" t="str">
        <f>+_xlfn.XLOOKUP(Tabla1[[#This Row],[COD_ACT]],'[1]VF (2)'!$B:$B,'[1]VF (2)'!$AGD:$AGD)</f>
        <v>102;205;203;404</v>
      </c>
      <c r="BT808" s="10" t="str">
        <f>+_xlfn.XLOOKUP(Tabla1[[#This Row],[COD_ACT]],'[1]VF (2)'!$B:$B,'[1]VF (2)'!$AGC:$AGC)</f>
        <v>202</v>
      </c>
      <c r="BU808" s="10" t="e">
        <f>+_xlfn.XLOOKUP(Tabla1[[#This Row],[COD_ACT]],'[2]COMPACTO PUNTO Y COMA'!$A:$A,'[2]COMPACTO PUNTO Y COMA'!$C:$C)</f>
        <v>#N/A</v>
      </c>
      <c r="BV808" s="10" t="e">
        <f>+_xlfn.XLOOKUP(Tabla1[[#This Row],[COD_ACT]],[3]Sheet1!$A:$A,[3]Sheet1!$B:$B)</f>
        <v>#N/A</v>
      </c>
      <c r="BW808" s="14">
        <v>102</v>
      </c>
      <c r="BX808" s="10" t="s">
        <v>5977</v>
      </c>
      <c r="BY808" s="10"/>
      <c r="BZ808" s="10"/>
      <c r="CA808" s="10"/>
      <c r="CB808" s="10"/>
      <c r="CC808" s="10"/>
      <c r="CD808" s="10"/>
      <c r="CE808" s="10"/>
      <c r="CF808" s="10"/>
      <c r="CG808" s="10"/>
    </row>
    <row r="809" spans="1:85" hidden="1">
      <c r="A809" s="10" t="s">
        <v>5978</v>
      </c>
      <c r="B809" s="10">
        <v>33936</v>
      </c>
      <c r="C809" s="11" t="s">
        <v>86</v>
      </c>
      <c r="D809" s="10" t="s">
        <v>5979</v>
      </c>
      <c r="E809" s="10" t="s">
        <v>5980</v>
      </c>
      <c r="F809" s="10" t="s">
        <v>514</v>
      </c>
      <c r="G809" s="10"/>
      <c r="H809" s="10"/>
      <c r="I809" s="10"/>
      <c r="J809" s="10"/>
      <c r="K809" s="12" t="s">
        <v>5981</v>
      </c>
      <c r="L809" s="10" t="s">
        <v>91</v>
      </c>
      <c r="M809" s="10" t="s">
        <v>92</v>
      </c>
      <c r="N809" s="10" t="s">
        <v>91</v>
      </c>
      <c r="O809" s="10" t="s">
        <v>16</v>
      </c>
      <c r="P809" s="10" t="s">
        <v>93</v>
      </c>
      <c r="Q809" s="10">
        <v>1</v>
      </c>
      <c r="R809" s="10">
        <v>0</v>
      </c>
      <c r="S809" s="10">
        <v>0</v>
      </c>
      <c r="T809" s="10">
        <v>0</v>
      </c>
      <c r="U809" s="10">
        <v>0</v>
      </c>
      <c r="V809" s="10">
        <v>0</v>
      </c>
      <c r="W809" s="10">
        <v>0</v>
      </c>
      <c r="X809" s="10" t="s">
        <v>112</v>
      </c>
      <c r="Y809" s="10"/>
      <c r="Z809" s="10" t="s">
        <v>762</v>
      </c>
      <c r="AA809" s="10">
        <v>2087</v>
      </c>
      <c r="AB809" s="10" t="s">
        <v>763</v>
      </c>
      <c r="AC809" s="10" t="s">
        <v>5979</v>
      </c>
      <c r="AD809" s="10">
        <v>2014</v>
      </c>
      <c r="AE809" s="10" t="s">
        <v>116</v>
      </c>
      <c r="AF809" s="10" t="s">
        <v>117</v>
      </c>
      <c r="AG809" s="10"/>
      <c r="AH809" s="10">
        <v>0</v>
      </c>
      <c r="AI809" s="10">
        <v>0</v>
      </c>
      <c r="AJ809" s="10">
        <v>0</v>
      </c>
      <c r="AK809" s="10">
        <v>0</v>
      </c>
      <c r="AL809" s="10">
        <v>0</v>
      </c>
      <c r="AM809" s="10">
        <v>0</v>
      </c>
      <c r="AN809" s="10">
        <v>1</v>
      </c>
      <c r="AO809" s="10">
        <v>0</v>
      </c>
      <c r="AP809" s="10">
        <v>0</v>
      </c>
      <c r="AQ809" s="10">
        <v>0</v>
      </c>
      <c r="AR809" s="10">
        <v>0</v>
      </c>
      <c r="AS809" s="10">
        <v>0</v>
      </c>
      <c r="AT809" s="10">
        <v>0</v>
      </c>
      <c r="AU809" s="13" t="s">
        <v>4548</v>
      </c>
      <c r="AV809" s="10"/>
      <c r="AW809" s="10"/>
      <c r="AX809" s="10">
        <v>2024</v>
      </c>
      <c r="AY809" s="10" t="s">
        <v>5982</v>
      </c>
      <c r="AZ809" s="10" t="s">
        <v>4423</v>
      </c>
      <c r="BA809" s="10"/>
      <c r="BB809" s="10">
        <v>1</v>
      </c>
      <c r="BC809" s="10" t="s">
        <v>176</v>
      </c>
      <c r="BD809" s="10" t="s">
        <v>177</v>
      </c>
      <c r="BE809" s="10"/>
      <c r="BF809" s="10"/>
      <c r="BG809" s="10"/>
      <c r="BH809" s="10"/>
      <c r="BI809" s="10"/>
      <c r="BJ809" s="10"/>
      <c r="BK809" s="10"/>
      <c r="BL809" s="10"/>
      <c r="BM809" s="10"/>
      <c r="BN809" s="12" t="s">
        <v>1691</v>
      </c>
      <c r="BO809" s="12" t="s">
        <v>1692</v>
      </c>
      <c r="BP809" s="10"/>
      <c r="BQ809" s="10" t="s">
        <v>91</v>
      </c>
      <c r="BR809" s="10">
        <v>2024</v>
      </c>
      <c r="BS809" s="10" t="str">
        <f>+_xlfn.XLOOKUP(Tabla1[[#This Row],[COD_ACT]],'[1]VF (2)'!$B:$B,'[1]VF (2)'!$AGD:$AGD)</f>
        <v>205;203;404</v>
      </c>
      <c r="BT809" s="10">
        <f>+_xlfn.XLOOKUP(Tabla1[[#This Row],[COD_ACT]],'[1]VF (2)'!$B:$B,'[1]VF (2)'!$AGC:$AGC)</f>
        <v>0</v>
      </c>
      <c r="BU809" s="10" t="e">
        <f>+_xlfn.XLOOKUP(Tabla1[[#This Row],[COD_ACT]],'[2]COMPACTO PUNTO Y COMA'!$A:$A,'[2]COMPACTO PUNTO Y COMA'!$C:$C)</f>
        <v>#N/A</v>
      </c>
      <c r="BV809" s="10" t="e">
        <f>+_xlfn.XLOOKUP(Tabla1[[#This Row],[COD_ACT]],[3]Sheet1!$A:$A,[3]Sheet1!$B:$B)</f>
        <v>#N/A</v>
      </c>
      <c r="BW809" s="14">
        <v>500</v>
      </c>
      <c r="BX809" s="10" t="s">
        <v>5983</v>
      </c>
      <c r="BY809" s="10"/>
      <c r="BZ809" s="10"/>
      <c r="CA809" s="10"/>
      <c r="CB809" s="10"/>
      <c r="CC809" s="10"/>
      <c r="CD809" s="10"/>
      <c r="CE809" s="10"/>
      <c r="CF809" s="10"/>
      <c r="CG809" s="10"/>
    </row>
    <row r="810" spans="1:85" hidden="1">
      <c r="A810" s="10" t="s">
        <v>5984</v>
      </c>
      <c r="B810" s="10">
        <v>21036</v>
      </c>
      <c r="C810" s="11" t="s">
        <v>86</v>
      </c>
      <c r="D810" s="10" t="s">
        <v>5985</v>
      </c>
      <c r="E810" s="10" t="s">
        <v>5986</v>
      </c>
      <c r="F810" s="10" t="s">
        <v>514</v>
      </c>
      <c r="G810" s="10"/>
      <c r="H810" s="10"/>
      <c r="I810" s="10"/>
      <c r="J810" s="10"/>
      <c r="K810" s="12" t="s">
        <v>5987</v>
      </c>
      <c r="L810" s="10" t="s">
        <v>91</v>
      </c>
      <c r="M810" s="10" t="s">
        <v>92</v>
      </c>
      <c r="N810" s="10" t="s">
        <v>91</v>
      </c>
      <c r="O810" s="10" t="s">
        <v>16</v>
      </c>
      <c r="P810" s="10" t="s">
        <v>93</v>
      </c>
      <c r="Q810" s="10">
        <v>1</v>
      </c>
      <c r="R810" s="10">
        <v>0</v>
      </c>
      <c r="S810" s="10">
        <v>0</v>
      </c>
      <c r="T810" s="10">
        <v>0</v>
      </c>
      <c r="U810" s="10">
        <v>0</v>
      </c>
      <c r="V810" s="10">
        <v>0</v>
      </c>
      <c r="W810" s="10">
        <v>0</v>
      </c>
      <c r="X810" s="10" t="s">
        <v>94</v>
      </c>
      <c r="Y810" s="10"/>
      <c r="Z810" s="10" t="s">
        <v>762</v>
      </c>
      <c r="AA810" s="10">
        <v>2087</v>
      </c>
      <c r="AB810" s="10" t="s">
        <v>763</v>
      </c>
      <c r="AC810" s="10" t="s">
        <v>5988</v>
      </c>
      <c r="AD810" s="10">
        <v>2014</v>
      </c>
      <c r="AE810" s="10" t="s">
        <v>116</v>
      </c>
      <c r="AF810" s="10" t="s">
        <v>117</v>
      </c>
      <c r="AG810" s="10"/>
      <c r="AH810" s="10">
        <v>0</v>
      </c>
      <c r="AI810" s="10">
        <v>0</v>
      </c>
      <c r="AJ810" s="10">
        <v>0</v>
      </c>
      <c r="AK810" s="10">
        <v>0</v>
      </c>
      <c r="AL810" s="10">
        <v>0</v>
      </c>
      <c r="AM810" s="10">
        <v>0</v>
      </c>
      <c r="AN810" s="10">
        <v>1</v>
      </c>
      <c r="AO810" s="10"/>
      <c r="AP810" s="10"/>
      <c r="AQ810" s="10"/>
      <c r="AR810" s="10"/>
      <c r="AS810" s="10"/>
      <c r="AT810" s="10"/>
      <c r="AU810" s="10"/>
      <c r="AV810" s="10"/>
      <c r="AW810" s="10"/>
      <c r="AX810" s="10">
        <v>2024</v>
      </c>
      <c r="AY810" s="10" t="s">
        <v>5989</v>
      </c>
      <c r="AZ810" s="10" t="s">
        <v>4423</v>
      </c>
      <c r="BA810" s="10"/>
      <c r="BB810" s="10">
        <v>1</v>
      </c>
      <c r="BC810" s="10" t="s">
        <v>900</v>
      </c>
      <c r="BD810" s="10" t="s">
        <v>901</v>
      </c>
      <c r="BE810" s="10"/>
      <c r="BF810" s="10"/>
      <c r="BG810" s="10"/>
      <c r="BH810" s="10"/>
      <c r="BI810" s="10"/>
      <c r="BJ810" s="10"/>
      <c r="BK810" s="10"/>
      <c r="BL810" s="10"/>
      <c r="BM810" s="10"/>
      <c r="BN810" s="12">
        <v>2024</v>
      </c>
      <c r="BO810" s="12">
        <v>2024</v>
      </c>
      <c r="BP810" s="10"/>
      <c r="BQ810" s="10" t="s">
        <v>91</v>
      </c>
      <c r="BR810" s="10">
        <v>2024</v>
      </c>
      <c r="BS810" s="10" t="str">
        <f>+_xlfn.XLOOKUP(Tabla1[[#This Row],[COD_ACT]],'[1]VF (2)'!$B:$B,'[1]VF (2)'!$AGD:$AGD)</f>
        <v>101;105;202;205;203;204;301;302;303;304;307;403;404;505;510</v>
      </c>
      <c r="BT810" s="10">
        <f>+_xlfn.XLOOKUP(Tabla1[[#This Row],[COD_ACT]],'[1]VF (2)'!$B:$B,'[1]VF (2)'!$AGC:$AGC)</f>
        <v>0</v>
      </c>
      <c r="BU810" s="10" t="e">
        <f>+_xlfn.XLOOKUP(Tabla1[[#This Row],[COD_ACT]],'[2]COMPACTO PUNTO Y COMA'!$A:$A,'[2]COMPACTO PUNTO Y COMA'!$C:$C)</f>
        <v>#N/A</v>
      </c>
      <c r="BV810" s="10" t="e">
        <f>+_xlfn.XLOOKUP(Tabla1[[#This Row],[COD_ACT]],[3]Sheet1!$A:$A,[3]Sheet1!$B:$B)</f>
        <v>#N/A</v>
      </c>
      <c r="BW810" s="14">
        <v>500</v>
      </c>
      <c r="BX810" s="10" t="s">
        <v>5990</v>
      </c>
      <c r="BY810" s="10"/>
      <c r="BZ810" s="10"/>
      <c r="CA810" s="10"/>
      <c r="CB810" s="10"/>
      <c r="CC810" s="10"/>
      <c r="CD810" s="10"/>
      <c r="CE810" s="10"/>
      <c r="CF810" s="10"/>
      <c r="CG810" s="10"/>
    </row>
    <row r="811" spans="1:85" hidden="1">
      <c r="A811" s="10" t="s">
        <v>5991</v>
      </c>
      <c r="B811" s="10">
        <v>22319</v>
      </c>
      <c r="C811" s="11" t="s">
        <v>86</v>
      </c>
      <c r="D811" s="10" t="s">
        <v>5992</v>
      </c>
      <c r="E811" s="10" t="s">
        <v>5993</v>
      </c>
      <c r="F811" s="10" t="s">
        <v>514</v>
      </c>
      <c r="G811" s="10"/>
      <c r="H811" s="10"/>
      <c r="I811" s="10"/>
      <c r="J811" s="10"/>
      <c r="K811" s="12" t="s">
        <v>5994</v>
      </c>
      <c r="L811" s="10" t="s">
        <v>91</v>
      </c>
      <c r="M811" s="10" t="s">
        <v>92</v>
      </c>
      <c r="N811" s="10" t="s">
        <v>91</v>
      </c>
      <c r="O811" s="10" t="s">
        <v>16</v>
      </c>
      <c r="P811" s="10" t="s">
        <v>93</v>
      </c>
      <c r="Q811" s="10">
        <v>1</v>
      </c>
      <c r="R811" s="10">
        <v>0</v>
      </c>
      <c r="S811" s="10">
        <v>0</v>
      </c>
      <c r="T811" s="10">
        <v>0</v>
      </c>
      <c r="U811" s="10">
        <v>0</v>
      </c>
      <c r="V811" s="10">
        <v>0</v>
      </c>
      <c r="W811" s="10">
        <v>0</v>
      </c>
      <c r="X811" s="10" t="s">
        <v>112</v>
      </c>
      <c r="Y811" s="10"/>
      <c r="Z811" s="10" t="s">
        <v>571</v>
      </c>
      <c r="AA811" s="10">
        <v>2044</v>
      </c>
      <c r="AB811" s="10" t="s">
        <v>572</v>
      </c>
      <c r="AC811" s="10" t="s">
        <v>5995</v>
      </c>
      <c r="AD811" s="10">
        <v>2014</v>
      </c>
      <c r="AE811" s="10" t="s">
        <v>116</v>
      </c>
      <c r="AF811" s="10" t="s">
        <v>117</v>
      </c>
      <c r="AG811" s="10"/>
      <c r="AH811" s="10">
        <v>0</v>
      </c>
      <c r="AI811" s="10">
        <v>0</v>
      </c>
      <c r="AJ811" s="10">
        <v>0</v>
      </c>
      <c r="AK811" s="10">
        <v>0</v>
      </c>
      <c r="AL811" s="10">
        <v>0</v>
      </c>
      <c r="AM811" s="10">
        <v>0</v>
      </c>
      <c r="AN811" s="10">
        <v>1</v>
      </c>
      <c r="AO811" s="10">
        <v>0</v>
      </c>
      <c r="AP811" s="10">
        <v>0</v>
      </c>
      <c r="AQ811" s="10">
        <v>0</v>
      </c>
      <c r="AR811" s="10">
        <v>0</v>
      </c>
      <c r="AS811" s="10">
        <v>0</v>
      </c>
      <c r="AT811" s="10">
        <v>0</v>
      </c>
      <c r="AU811" s="10"/>
      <c r="AV811" s="10"/>
      <c r="AW811" s="10"/>
      <c r="AX811" s="10">
        <v>2024</v>
      </c>
      <c r="AY811" s="10" t="s">
        <v>5996</v>
      </c>
      <c r="AZ811" s="10" t="s">
        <v>4423</v>
      </c>
      <c r="BA811" s="10"/>
      <c r="BB811" s="10">
        <v>1</v>
      </c>
      <c r="BC811" s="10" t="s">
        <v>368</v>
      </c>
      <c r="BD811" s="10" t="s">
        <v>369</v>
      </c>
      <c r="BE811" s="10"/>
      <c r="BF811" s="10"/>
      <c r="BG811" s="10"/>
      <c r="BH811" s="10"/>
      <c r="BI811" s="10"/>
      <c r="BJ811" s="10"/>
      <c r="BK811" s="10"/>
      <c r="BL811" s="10"/>
      <c r="BM811" s="10"/>
      <c r="BN811" s="12" t="s">
        <v>1691</v>
      </c>
      <c r="BO811" s="12" t="s">
        <v>2771</v>
      </c>
      <c r="BP811" s="10"/>
      <c r="BQ811" s="10" t="s">
        <v>91</v>
      </c>
      <c r="BR811" s="10">
        <v>2024</v>
      </c>
      <c r="BS811" s="10" t="str">
        <f>+_xlfn.XLOOKUP(Tabla1[[#This Row],[COD_ACT]],'[1]VF (2)'!$B:$B,'[1]VF (2)'!$AGD:$AGD)</f>
        <v>103;205;203;404;501;507;510</v>
      </c>
      <c r="BT811" s="10" t="str">
        <f>+_xlfn.XLOOKUP(Tabla1[[#This Row],[COD_ACT]],'[1]VF (2)'!$B:$B,'[1]VF (2)'!$AGC:$AGC)</f>
        <v>102</v>
      </c>
      <c r="BU811" s="10" t="e">
        <f>+_xlfn.XLOOKUP(Tabla1[[#This Row],[COD_ACT]],'[2]COMPACTO PUNTO Y COMA'!$A:$A,'[2]COMPACTO PUNTO Y COMA'!$C:$C)</f>
        <v>#N/A</v>
      </c>
      <c r="BV811" s="10" t="e">
        <f>+_xlfn.XLOOKUP(Tabla1[[#This Row],[COD_ACT]],[3]Sheet1!$A:$A,[3]Sheet1!$B:$B)</f>
        <v>#N/A</v>
      </c>
      <c r="BW811" s="14" t="s">
        <v>107</v>
      </c>
      <c r="BX811" s="10" t="s">
        <v>5997</v>
      </c>
      <c r="BY811" s="10"/>
      <c r="BZ811" s="10"/>
      <c r="CA811" s="10"/>
      <c r="CB811" s="10"/>
      <c r="CC811" s="10"/>
      <c r="CD811" s="10"/>
      <c r="CE811" s="10"/>
      <c r="CF811" s="10"/>
      <c r="CG811" s="10"/>
    </row>
    <row r="812" spans="1:85" hidden="1">
      <c r="A812" s="10" t="s">
        <v>5998</v>
      </c>
      <c r="B812" s="10">
        <v>34127</v>
      </c>
      <c r="C812" s="11" t="s">
        <v>86</v>
      </c>
      <c r="D812" s="10" t="s">
        <v>5999</v>
      </c>
      <c r="E812" s="10" t="s">
        <v>6000</v>
      </c>
      <c r="F812" s="10" t="s">
        <v>514</v>
      </c>
      <c r="G812" s="10"/>
      <c r="H812" s="10"/>
      <c r="I812" s="10"/>
      <c r="J812" s="10"/>
      <c r="K812" s="12" t="s">
        <v>4547</v>
      </c>
      <c r="L812" s="10" t="s">
        <v>91</v>
      </c>
      <c r="M812" s="10" t="s">
        <v>92</v>
      </c>
      <c r="N812" s="10" t="s">
        <v>91</v>
      </c>
      <c r="O812" s="10" t="s">
        <v>16</v>
      </c>
      <c r="P812" s="10" t="s">
        <v>93</v>
      </c>
      <c r="Q812" s="10">
        <v>1</v>
      </c>
      <c r="R812" s="10">
        <v>0</v>
      </c>
      <c r="S812" s="10">
        <v>0</v>
      </c>
      <c r="T812" s="10">
        <v>0</v>
      </c>
      <c r="U812" s="10">
        <v>0</v>
      </c>
      <c r="V812" s="10">
        <v>0</v>
      </c>
      <c r="W812" s="10">
        <v>0</v>
      </c>
      <c r="X812" s="10" t="s">
        <v>112</v>
      </c>
      <c r="Y812" s="10"/>
      <c r="Z812" s="10" t="s">
        <v>762</v>
      </c>
      <c r="AA812" s="10">
        <v>2087</v>
      </c>
      <c r="AB812" s="10" t="s">
        <v>763</v>
      </c>
      <c r="AC812" s="10" t="s">
        <v>5999</v>
      </c>
      <c r="AD812" s="10">
        <v>2014</v>
      </c>
      <c r="AE812" s="10" t="s">
        <v>116</v>
      </c>
      <c r="AF812" s="10" t="s">
        <v>117</v>
      </c>
      <c r="AG812" s="10"/>
      <c r="AH812" s="10">
        <v>0</v>
      </c>
      <c r="AI812" s="10">
        <v>0</v>
      </c>
      <c r="AJ812" s="10">
        <v>0</v>
      </c>
      <c r="AK812" s="10">
        <v>0</v>
      </c>
      <c r="AL812" s="10">
        <v>0</v>
      </c>
      <c r="AM812" s="10">
        <v>0</v>
      </c>
      <c r="AN812" s="10">
        <v>1</v>
      </c>
      <c r="AO812" s="10">
        <v>0</v>
      </c>
      <c r="AP812" s="10">
        <v>0</v>
      </c>
      <c r="AQ812" s="10">
        <v>0</v>
      </c>
      <c r="AR812" s="10">
        <v>0</v>
      </c>
      <c r="AS812" s="10">
        <v>0</v>
      </c>
      <c r="AT812" s="10">
        <v>0</v>
      </c>
      <c r="AU812" s="13" t="s">
        <v>4548</v>
      </c>
      <c r="AV812" s="10"/>
      <c r="AW812" s="10"/>
      <c r="AX812" s="10">
        <v>2024</v>
      </c>
      <c r="AY812" s="21" t="s">
        <v>6001</v>
      </c>
      <c r="AZ812" s="10" t="s">
        <v>4423</v>
      </c>
      <c r="BA812" s="10"/>
      <c r="BB812" s="10">
        <v>1</v>
      </c>
      <c r="BC812" s="10" t="s">
        <v>1681</v>
      </c>
      <c r="BD812" s="10" t="s">
        <v>1682</v>
      </c>
      <c r="BE812" s="10"/>
      <c r="BF812" s="10"/>
      <c r="BG812" s="10"/>
      <c r="BH812" s="10"/>
      <c r="BI812" s="10"/>
      <c r="BJ812" s="10"/>
      <c r="BK812" s="10"/>
      <c r="BL812" s="10"/>
      <c r="BM812" s="10"/>
      <c r="BN812" s="12" t="s">
        <v>2829</v>
      </c>
      <c r="BO812" s="12" t="s">
        <v>4473</v>
      </c>
      <c r="BP812" s="10"/>
      <c r="BQ812" s="10" t="s">
        <v>91</v>
      </c>
      <c r="BR812" s="10">
        <v>2024</v>
      </c>
      <c r="BS812" s="10" t="str">
        <f>+_xlfn.XLOOKUP(Tabla1[[#This Row],[COD_ACT]],'[1]VF (2)'!$B:$B,'[1]VF (2)'!$AGD:$AGD)</f>
        <v>501</v>
      </c>
      <c r="BT812" s="10">
        <f>+_xlfn.XLOOKUP(Tabla1[[#This Row],[COD_ACT]],'[1]VF (2)'!$B:$B,'[1]VF (2)'!$AGC:$AGC)</f>
        <v>0</v>
      </c>
      <c r="BU812" s="10" t="e">
        <f>+_xlfn.XLOOKUP(Tabla1[[#This Row],[COD_ACT]],'[2]COMPACTO PUNTO Y COMA'!$A:$A,'[2]COMPACTO PUNTO Y COMA'!$C:$C)</f>
        <v>#N/A</v>
      </c>
      <c r="BV812" s="10" t="e">
        <f>+_xlfn.XLOOKUP(Tabla1[[#This Row],[COD_ACT]],[3]Sheet1!$A:$A,[3]Sheet1!$B:$B)</f>
        <v>#N/A</v>
      </c>
      <c r="BW812" s="14">
        <v>500</v>
      </c>
      <c r="BX812" s="10" t="s">
        <v>4861</v>
      </c>
      <c r="BY812" s="10"/>
      <c r="BZ812" s="10"/>
      <c r="CA812" s="10"/>
      <c r="CB812" s="10"/>
      <c r="CC812" s="10"/>
      <c r="CD812" s="10"/>
      <c r="CE812" s="10"/>
      <c r="CF812" s="10"/>
      <c r="CG812" s="10"/>
    </row>
    <row r="813" spans="1:85" hidden="1">
      <c r="A813" s="10" t="s">
        <v>6002</v>
      </c>
      <c r="B813" s="10">
        <v>34046</v>
      </c>
      <c r="C813" s="11" t="s">
        <v>86</v>
      </c>
      <c r="D813" s="10" t="s">
        <v>6003</v>
      </c>
      <c r="E813" s="10" t="s">
        <v>6004</v>
      </c>
      <c r="F813" s="10" t="s">
        <v>514</v>
      </c>
      <c r="G813" s="11"/>
      <c r="H813" s="10"/>
      <c r="I813" s="10"/>
      <c r="J813" s="10"/>
      <c r="K813" s="12" t="s">
        <v>4547</v>
      </c>
      <c r="L813" s="10" t="s">
        <v>91</v>
      </c>
      <c r="M813" s="10" t="s">
        <v>92</v>
      </c>
      <c r="N813" s="10" t="s">
        <v>91</v>
      </c>
      <c r="O813" s="10" t="s">
        <v>16</v>
      </c>
      <c r="P813" s="10" t="s">
        <v>93</v>
      </c>
      <c r="Q813" s="10">
        <v>1</v>
      </c>
      <c r="R813" s="10">
        <v>0</v>
      </c>
      <c r="S813" s="10">
        <v>0</v>
      </c>
      <c r="T813" s="10">
        <v>0</v>
      </c>
      <c r="U813" s="10">
        <v>0</v>
      </c>
      <c r="V813" s="10">
        <v>0</v>
      </c>
      <c r="W813" s="10">
        <v>0</v>
      </c>
      <c r="X813" s="10" t="s">
        <v>112</v>
      </c>
      <c r="Y813" s="10"/>
      <c r="Z813" s="10" t="s">
        <v>762</v>
      </c>
      <c r="AA813" s="10">
        <v>2087</v>
      </c>
      <c r="AB813" s="10" t="s">
        <v>763</v>
      </c>
      <c r="AC813" s="10" t="s">
        <v>6003</v>
      </c>
      <c r="AD813" s="10">
        <v>2014</v>
      </c>
      <c r="AE813" s="10" t="s">
        <v>116</v>
      </c>
      <c r="AF813" s="10" t="s">
        <v>117</v>
      </c>
      <c r="AG813" s="10"/>
      <c r="AH813" s="10">
        <v>0</v>
      </c>
      <c r="AI813" s="10">
        <v>0</v>
      </c>
      <c r="AJ813" s="10">
        <v>0</v>
      </c>
      <c r="AK813" s="10">
        <v>0</v>
      </c>
      <c r="AL813" s="10">
        <v>0</v>
      </c>
      <c r="AM813" s="10">
        <v>0</v>
      </c>
      <c r="AN813" s="10">
        <v>1</v>
      </c>
      <c r="AO813" s="10">
        <v>0</v>
      </c>
      <c r="AP813" s="10">
        <v>0</v>
      </c>
      <c r="AQ813" s="10">
        <v>0</v>
      </c>
      <c r="AR813" s="10">
        <v>0</v>
      </c>
      <c r="AS813" s="10">
        <v>0</v>
      </c>
      <c r="AT813" s="10">
        <v>0</v>
      </c>
      <c r="AU813" s="13" t="s">
        <v>4548</v>
      </c>
      <c r="AV813" s="10"/>
      <c r="AW813" s="10"/>
      <c r="AX813" s="10">
        <v>2024</v>
      </c>
      <c r="AY813" s="10" t="s">
        <v>6005</v>
      </c>
      <c r="AZ813" s="10" t="s">
        <v>4423</v>
      </c>
      <c r="BA813" s="10"/>
      <c r="BB813" s="10">
        <v>1</v>
      </c>
      <c r="BC813" s="10" t="s">
        <v>1803</v>
      </c>
      <c r="BD813" s="10" t="s">
        <v>1804</v>
      </c>
      <c r="BE813" s="10"/>
      <c r="BF813" s="10"/>
      <c r="BG813" s="10"/>
      <c r="BH813" s="10"/>
      <c r="BI813" s="10"/>
      <c r="BJ813" s="10"/>
      <c r="BK813" s="10"/>
      <c r="BL813" s="10"/>
      <c r="BM813" s="10"/>
      <c r="BN813" s="12" t="s">
        <v>1691</v>
      </c>
      <c r="BO813" s="12" t="s">
        <v>1692</v>
      </c>
      <c r="BP813" s="10"/>
      <c r="BQ813" s="10" t="s">
        <v>91</v>
      </c>
      <c r="BR813" s="10">
        <v>2024</v>
      </c>
      <c r="BS813" s="10" t="str">
        <f>+_xlfn.XLOOKUP(Tabla1[[#This Row],[COD_ACT]],'[1]VF (2)'!$B:$B,'[1]VF (2)'!$AGD:$AGD)</f>
        <v>501</v>
      </c>
      <c r="BT813" s="10">
        <f>+_xlfn.XLOOKUP(Tabla1[[#This Row],[COD_ACT]],'[1]VF (2)'!$B:$B,'[1]VF (2)'!$AGC:$AGC)</f>
        <v>0</v>
      </c>
      <c r="BU813" s="10" t="e">
        <f>+_xlfn.XLOOKUP(Tabla1[[#This Row],[COD_ACT]],'[2]COMPACTO PUNTO Y COMA'!$A:$A,'[2]COMPACTO PUNTO Y COMA'!$C:$C)</f>
        <v>#N/A</v>
      </c>
      <c r="BV813" s="10" t="e">
        <f>+_xlfn.XLOOKUP(Tabla1[[#This Row],[COD_ACT]],[3]Sheet1!$A:$A,[3]Sheet1!$B:$B)</f>
        <v>#N/A</v>
      </c>
      <c r="BW813" s="14">
        <v>500</v>
      </c>
      <c r="BX813" s="10" t="s">
        <v>4861</v>
      </c>
      <c r="BY813" s="10"/>
      <c r="BZ813" s="10"/>
      <c r="CA813" s="10"/>
      <c r="CB813" s="10"/>
      <c r="CC813" s="10"/>
      <c r="CD813" s="10"/>
      <c r="CE813" s="10"/>
      <c r="CF813" s="10"/>
      <c r="CG813" s="10"/>
    </row>
    <row r="814" spans="1:85" hidden="1">
      <c r="A814" s="10" t="s">
        <v>6006</v>
      </c>
      <c r="B814" s="10">
        <v>21268</v>
      </c>
      <c r="C814" s="11" t="s">
        <v>86</v>
      </c>
      <c r="D814" s="10" t="s">
        <v>6007</v>
      </c>
      <c r="E814" s="10" t="s">
        <v>6008</v>
      </c>
      <c r="F814" s="10" t="s">
        <v>514</v>
      </c>
      <c r="G814" s="10"/>
      <c r="H814" s="10"/>
      <c r="I814" s="10"/>
      <c r="J814" s="10"/>
      <c r="K814" s="12" t="s">
        <v>6009</v>
      </c>
      <c r="L814" s="10" t="s">
        <v>91</v>
      </c>
      <c r="M814" s="10" t="s">
        <v>92</v>
      </c>
      <c r="N814" s="10" t="s">
        <v>91</v>
      </c>
      <c r="O814" s="10" t="s">
        <v>16</v>
      </c>
      <c r="P814" s="10" t="s">
        <v>93</v>
      </c>
      <c r="Q814" s="10">
        <v>1</v>
      </c>
      <c r="R814" s="10">
        <v>0</v>
      </c>
      <c r="S814" s="10">
        <v>0</v>
      </c>
      <c r="T814" s="10">
        <v>0</v>
      </c>
      <c r="U814" s="10">
        <v>0</v>
      </c>
      <c r="V814" s="10">
        <v>0</v>
      </c>
      <c r="W814" s="10">
        <v>0</v>
      </c>
      <c r="X814" s="10" t="s">
        <v>112</v>
      </c>
      <c r="Y814" s="10"/>
      <c r="Z814" s="10" t="s">
        <v>762</v>
      </c>
      <c r="AA814" s="10">
        <v>2087</v>
      </c>
      <c r="AB814" s="10" t="s">
        <v>763</v>
      </c>
      <c r="AC814" s="10" t="s">
        <v>6010</v>
      </c>
      <c r="AD814" s="10">
        <v>2014</v>
      </c>
      <c r="AE814" s="10" t="s">
        <v>116</v>
      </c>
      <c r="AF814" s="10" t="s">
        <v>117</v>
      </c>
      <c r="AG814" s="10"/>
      <c r="AH814" s="10">
        <v>0</v>
      </c>
      <c r="AI814" s="10">
        <v>0</v>
      </c>
      <c r="AJ814" s="10">
        <v>0</v>
      </c>
      <c r="AK814" s="10">
        <v>0</v>
      </c>
      <c r="AL814" s="10">
        <v>0</v>
      </c>
      <c r="AM814" s="10">
        <v>0</v>
      </c>
      <c r="AN814" s="10">
        <v>1</v>
      </c>
      <c r="AO814" s="10">
        <v>0</v>
      </c>
      <c r="AP814" s="10">
        <v>0</v>
      </c>
      <c r="AQ814" s="10">
        <v>0</v>
      </c>
      <c r="AR814" s="10">
        <v>0</v>
      </c>
      <c r="AS814" s="10">
        <v>0</v>
      </c>
      <c r="AT814" s="10">
        <v>0</v>
      </c>
      <c r="AU814" s="10"/>
      <c r="AV814" s="10"/>
      <c r="AW814" s="10"/>
      <c r="AX814" s="10">
        <v>2024</v>
      </c>
      <c r="AY814" s="10" t="s">
        <v>6011</v>
      </c>
      <c r="AZ814" s="10" t="s">
        <v>4423</v>
      </c>
      <c r="BA814" s="10"/>
      <c r="BB814" s="10">
        <v>1</v>
      </c>
      <c r="BC814" s="10" t="s">
        <v>681</v>
      </c>
      <c r="BD814" s="10" t="s">
        <v>682</v>
      </c>
      <c r="BE814" s="10"/>
      <c r="BF814" s="10"/>
      <c r="BG814" s="10"/>
      <c r="BH814" s="10"/>
      <c r="BI814" s="10"/>
      <c r="BJ814" s="10"/>
      <c r="BK814" s="10"/>
      <c r="BL814" s="10"/>
      <c r="BM814" s="10"/>
      <c r="BN814" s="12" t="s">
        <v>2770</v>
      </c>
      <c r="BO814" s="12" t="s">
        <v>4535</v>
      </c>
      <c r="BP814" s="10"/>
      <c r="BQ814" s="10" t="s">
        <v>91</v>
      </c>
      <c r="BR814" s="10">
        <v>2024</v>
      </c>
      <c r="BS814" s="10" t="str">
        <f>+_xlfn.XLOOKUP(Tabla1[[#This Row],[COD_ACT]],'[1]VF (2)'!$B:$B,'[1]VF (2)'!$AGD:$AGD)</f>
        <v>101;103;506</v>
      </c>
      <c r="BT814" s="10">
        <f>+_xlfn.XLOOKUP(Tabla1[[#This Row],[COD_ACT]],'[1]VF (2)'!$B:$B,'[1]VF (2)'!$AGC:$AGC)</f>
        <v>0</v>
      </c>
      <c r="BU814" s="10" t="e">
        <f>+_xlfn.XLOOKUP(Tabla1[[#This Row],[COD_ACT]],'[2]COMPACTO PUNTO Y COMA'!$A:$A,'[2]COMPACTO PUNTO Y COMA'!$C:$C)</f>
        <v>#N/A</v>
      </c>
      <c r="BV814" s="10" t="e">
        <f>+_xlfn.XLOOKUP(Tabla1[[#This Row],[COD_ACT]],[3]Sheet1!$A:$A,[3]Sheet1!$B:$B)</f>
        <v>#N/A</v>
      </c>
      <c r="BW814" s="14">
        <v>500</v>
      </c>
      <c r="BX814" s="10" t="s">
        <v>6012</v>
      </c>
      <c r="BY814" s="10"/>
      <c r="BZ814" s="10"/>
      <c r="CA814" s="10"/>
      <c r="CB814" s="10"/>
      <c r="CC814" s="10"/>
      <c r="CD814" s="10"/>
      <c r="CE814" s="10"/>
      <c r="CF814" s="10"/>
      <c r="CG814" s="10"/>
    </row>
    <row r="815" spans="1:85" hidden="1">
      <c r="A815" s="10" t="s">
        <v>6013</v>
      </c>
      <c r="B815" s="10">
        <v>23889</v>
      </c>
      <c r="C815" s="11" t="s">
        <v>86</v>
      </c>
      <c r="D815" s="10" t="s">
        <v>2824</v>
      </c>
      <c r="E815" s="10" t="s">
        <v>6014</v>
      </c>
      <c r="F815" s="10" t="s">
        <v>514</v>
      </c>
      <c r="G815" s="10"/>
      <c r="H815" s="10"/>
      <c r="I815" s="10"/>
      <c r="J815" s="10"/>
      <c r="K815" s="12" t="s">
        <v>6015</v>
      </c>
      <c r="L815" s="10" t="s">
        <v>91</v>
      </c>
      <c r="M815" s="10" t="s">
        <v>92</v>
      </c>
      <c r="N815" s="10" t="s">
        <v>91</v>
      </c>
      <c r="O815" s="10" t="s">
        <v>16</v>
      </c>
      <c r="P815" s="10" t="s">
        <v>93</v>
      </c>
      <c r="Q815" s="10">
        <v>1</v>
      </c>
      <c r="R815" s="10">
        <v>0</v>
      </c>
      <c r="S815" s="10">
        <v>0</v>
      </c>
      <c r="T815" s="10">
        <v>0</v>
      </c>
      <c r="U815" s="10">
        <v>0</v>
      </c>
      <c r="V815" s="10">
        <v>0</v>
      </c>
      <c r="W815" s="10">
        <v>0</v>
      </c>
      <c r="X815" s="10" t="s">
        <v>94</v>
      </c>
      <c r="Y815" s="10"/>
      <c r="Z815" s="10" t="s">
        <v>113</v>
      </c>
      <c r="AA815" s="10">
        <v>2030</v>
      </c>
      <c r="AB815" s="10" t="s">
        <v>114</v>
      </c>
      <c r="AC815" s="10" t="s">
        <v>6016</v>
      </c>
      <c r="AD815" s="10">
        <v>2014</v>
      </c>
      <c r="AE815" s="10" t="s">
        <v>116</v>
      </c>
      <c r="AF815" s="10" t="s">
        <v>117</v>
      </c>
      <c r="AG815" s="10"/>
      <c r="AH815" s="10">
        <v>0</v>
      </c>
      <c r="AI815" s="10">
        <v>0</v>
      </c>
      <c r="AJ815" s="10">
        <v>0</v>
      </c>
      <c r="AK815" s="10">
        <v>0</v>
      </c>
      <c r="AL815" s="10">
        <v>0</v>
      </c>
      <c r="AM815" s="10">
        <v>0</v>
      </c>
      <c r="AN815" s="10">
        <v>1</v>
      </c>
      <c r="AO815" s="10">
        <v>0</v>
      </c>
      <c r="AP815" s="10">
        <v>0</v>
      </c>
      <c r="AQ815" s="10">
        <v>0</v>
      </c>
      <c r="AR815" s="10">
        <v>0</v>
      </c>
      <c r="AS815" s="10">
        <v>0</v>
      </c>
      <c r="AT815" s="10">
        <v>0</v>
      </c>
      <c r="AU815" s="10"/>
      <c r="AV815" s="10"/>
      <c r="AW815" s="10"/>
      <c r="AX815" s="10">
        <v>2024</v>
      </c>
      <c r="AY815" s="21" t="s">
        <v>6017</v>
      </c>
      <c r="AZ815" s="10" t="s">
        <v>4423</v>
      </c>
      <c r="BA815" s="10"/>
      <c r="BB815" s="10">
        <v>1</v>
      </c>
      <c r="BC815" s="10" t="s">
        <v>104</v>
      </c>
      <c r="BD815" s="10" t="s">
        <v>105</v>
      </c>
      <c r="BE815" s="10"/>
      <c r="BF815" s="10"/>
      <c r="BG815" s="10"/>
      <c r="BH815" s="10"/>
      <c r="BI815" s="10"/>
      <c r="BJ815" s="10"/>
      <c r="BK815" s="10"/>
      <c r="BL815" s="10"/>
      <c r="BM815" s="10"/>
      <c r="BN815" s="12" t="s">
        <v>1691</v>
      </c>
      <c r="BO815" s="12" t="s">
        <v>909</v>
      </c>
      <c r="BP815" s="10"/>
      <c r="BQ815" s="10" t="s">
        <v>91</v>
      </c>
      <c r="BR815" s="10">
        <v>2024</v>
      </c>
      <c r="BS815" s="10" t="str">
        <f>+_xlfn.XLOOKUP(Tabla1[[#This Row],[COD_ACT]],'[1]VF (2)'!$B:$B,'[1]VF (2)'!$AGD:$AGD)</f>
        <v>101;104;203;204;403;404;501</v>
      </c>
      <c r="BT815" s="10">
        <f>+_xlfn.XLOOKUP(Tabla1[[#This Row],[COD_ACT]],'[1]VF (2)'!$B:$B,'[1]VF (2)'!$AGC:$AGC)</f>
        <v>0</v>
      </c>
      <c r="BU815" s="10" t="e">
        <f>+_xlfn.XLOOKUP(Tabla1[[#This Row],[COD_ACT]],'[2]COMPACTO PUNTO Y COMA'!$A:$A,'[2]COMPACTO PUNTO Y COMA'!$C:$C)</f>
        <v>#N/A</v>
      </c>
      <c r="BV815" s="10" t="e">
        <f>+_xlfn.XLOOKUP(Tabla1[[#This Row],[COD_ACT]],[3]Sheet1!$A:$A,[3]Sheet1!$B:$B)</f>
        <v>#N/A</v>
      </c>
      <c r="BW815" s="14">
        <v>500</v>
      </c>
      <c r="BX815" s="10" t="s">
        <v>6018</v>
      </c>
      <c r="BY815" s="10"/>
      <c r="BZ815" s="10"/>
      <c r="CA815" s="10"/>
      <c r="CB815" s="10"/>
      <c r="CC815" s="10"/>
      <c r="CD815" s="10"/>
      <c r="CE815" s="10"/>
      <c r="CF815" s="10"/>
      <c r="CG815" s="10"/>
    </row>
    <row r="816" spans="1:85" hidden="1">
      <c r="A816" s="10" t="s">
        <v>6019</v>
      </c>
      <c r="B816" s="10">
        <v>23518</v>
      </c>
      <c r="C816" s="11" t="s">
        <v>86</v>
      </c>
      <c r="D816" s="10" t="s">
        <v>6020</v>
      </c>
      <c r="E816" s="10" t="s">
        <v>6021</v>
      </c>
      <c r="F816" s="10" t="s">
        <v>514</v>
      </c>
      <c r="G816" s="10"/>
      <c r="H816" s="10"/>
      <c r="I816" s="10"/>
      <c r="J816" s="10"/>
      <c r="K816" s="12" t="s">
        <v>6022</v>
      </c>
      <c r="L816" s="10" t="s">
        <v>91</v>
      </c>
      <c r="M816" s="10" t="s">
        <v>92</v>
      </c>
      <c r="N816" s="10" t="s">
        <v>91</v>
      </c>
      <c r="O816" s="10" t="s">
        <v>16</v>
      </c>
      <c r="P816" s="10" t="s">
        <v>93</v>
      </c>
      <c r="Q816" s="10">
        <v>1</v>
      </c>
      <c r="R816" s="10">
        <v>0</v>
      </c>
      <c r="S816" s="10">
        <v>0</v>
      </c>
      <c r="T816" s="10">
        <v>0</v>
      </c>
      <c r="U816" s="10">
        <v>0</v>
      </c>
      <c r="V816" s="10">
        <v>0</v>
      </c>
      <c r="W816" s="10">
        <v>0</v>
      </c>
      <c r="X816" s="10" t="s">
        <v>222</v>
      </c>
      <c r="Y816" s="10"/>
      <c r="Z816" s="10" t="s">
        <v>113</v>
      </c>
      <c r="AA816" s="10">
        <v>2030</v>
      </c>
      <c r="AB816" s="10" t="s">
        <v>114</v>
      </c>
      <c r="AC816" s="10" t="s">
        <v>6023</v>
      </c>
      <c r="AD816" s="10">
        <v>2014</v>
      </c>
      <c r="AE816" s="10" t="s">
        <v>116</v>
      </c>
      <c r="AF816" s="10" t="s">
        <v>117</v>
      </c>
      <c r="AG816" s="10"/>
      <c r="AH816" s="10">
        <v>0</v>
      </c>
      <c r="AI816" s="10">
        <v>0</v>
      </c>
      <c r="AJ816" s="10">
        <v>0</v>
      </c>
      <c r="AK816" s="10">
        <v>0</v>
      </c>
      <c r="AL816" s="10">
        <v>0</v>
      </c>
      <c r="AM816" s="10">
        <v>0</v>
      </c>
      <c r="AN816" s="10">
        <v>1</v>
      </c>
      <c r="AO816" s="10">
        <v>0</v>
      </c>
      <c r="AP816" s="10">
        <v>0</v>
      </c>
      <c r="AQ816" s="10">
        <v>0</v>
      </c>
      <c r="AR816" s="10">
        <v>0</v>
      </c>
      <c r="AS816" s="10">
        <v>0</v>
      </c>
      <c r="AT816" s="10">
        <v>0</v>
      </c>
      <c r="AU816" s="10"/>
      <c r="AV816" s="10"/>
      <c r="AW816" s="10"/>
      <c r="AX816" s="10">
        <v>2024</v>
      </c>
      <c r="AY816" s="10" t="s">
        <v>6024</v>
      </c>
      <c r="AZ816" s="10" t="s">
        <v>4423</v>
      </c>
      <c r="BA816" s="10"/>
      <c r="BB816" s="10">
        <v>1</v>
      </c>
      <c r="BC816" s="10" t="s">
        <v>228</v>
      </c>
      <c r="BD816" s="10" t="s">
        <v>229</v>
      </c>
      <c r="BE816" s="10"/>
      <c r="BF816" s="10"/>
      <c r="BG816" s="10"/>
      <c r="BH816" s="10"/>
      <c r="BI816" s="10"/>
      <c r="BJ816" s="10"/>
      <c r="BK816" s="10"/>
      <c r="BL816" s="10"/>
      <c r="BM816" s="10"/>
      <c r="BN816" s="12" t="s">
        <v>6025</v>
      </c>
      <c r="BO816" s="12" t="s">
        <v>4997</v>
      </c>
      <c r="BP816" s="10"/>
      <c r="BQ816" s="10" t="s">
        <v>91</v>
      </c>
      <c r="BR816" s="10">
        <v>2024</v>
      </c>
      <c r="BS816" s="10" t="str">
        <f>+_xlfn.XLOOKUP(Tabla1[[#This Row],[COD_ACT]],'[1]VF (2)'!$B:$B,'[1]VF (2)'!$AGD:$AGD)</f>
        <v>101;104;105;203;501;507</v>
      </c>
      <c r="BT816" s="10">
        <f>+_xlfn.XLOOKUP(Tabla1[[#This Row],[COD_ACT]],'[1]VF (2)'!$B:$B,'[1]VF (2)'!$AGC:$AGC)</f>
        <v>0</v>
      </c>
      <c r="BU816" s="10" t="e">
        <f>+_xlfn.XLOOKUP(Tabla1[[#This Row],[COD_ACT]],'[2]COMPACTO PUNTO Y COMA'!$A:$A,'[2]COMPACTO PUNTO Y COMA'!$C:$C)</f>
        <v>#N/A</v>
      </c>
      <c r="BV816" s="10" t="e">
        <f>+_xlfn.XLOOKUP(Tabla1[[#This Row],[COD_ACT]],[3]Sheet1!$A:$A,[3]Sheet1!$B:$B)</f>
        <v>#N/A</v>
      </c>
      <c r="BW816" s="14">
        <v>500</v>
      </c>
      <c r="BX816" s="10" t="s">
        <v>6026</v>
      </c>
      <c r="BY816" s="10"/>
      <c r="BZ816" s="10"/>
      <c r="CA816" s="10"/>
      <c r="CB816" s="10"/>
      <c r="CC816" s="10"/>
      <c r="CD816" s="10"/>
      <c r="CE816" s="10"/>
      <c r="CF816" s="10"/>
      <c r="CG816" s="10"/>
    </row>
    <row r="817" spans="1:85" hidden="1">
      <c r="A817" s="10" t="s">
        <v>6027</v>
      </c>
      <c r="B817" s="10">
        <v>23628</v>
      </c>
      <c r="C817" s="11" t="s">
        <v>86</v>
      </c>
      <c r="D817" s="10" t="s">
        <v>6028</v>
      </c>
      <c r="E817" s="10" t="s">
        <v>6029</v>
      </c>
      <c r="F817" s="10" t="s">
        <v>514</v>
      </c>
      <c r="G817" s="10"/>
      <c r="H817" s="10"/>
      <c r="I817" s="10"/>
      <c r="J817" s="10"/>
      <c r="K817" s="12" t="s">
        <v>6030</v>
      </c>
      <c r="L817" s="10" t="s">
        <v>91</v>
      </c>
      <c r="M817" s="10" t="s">
        <v>92</v>
      </c>
      <c r="N817" s="10" t="s">
        <v>91</v>
      </c>
      <c r="O817" s="10" t="s">
        <v>16</v>
      </c>
      <c r="P817" s="10" t="s">
        <v>93</v>
      </c>
      <c r="Q817" s="10">
        <v>1</v>
      </c>
      <c r="R817" s="10">
        <v>0</v>
      </c>
      <c r="S817" s="10">
        <v>0</v>
      </c>
      <c r="T817" s="10">
        <v>0</v>
      </c>
      <c r="U817" s="10">
        <v>0</v>
      </c>
      <c r="V817" s="10">
        <v>0</v>
      </c>
      <c r="W817" s="10">
        <v>0</v>
      </c>
      <c r="X817" s="10" t="s">
        <v>112</v>
      </c>
      <c r="Y817" s="10"/>
      <c r="Z817" s="10" t="s">
        <v>113</v>
      </c>
      <c r="AA817" s="10">
        <v>2030</v>
      </c>
      <c r="AB817" s="10" t="s">
        <v>114</v>
      </c>
      <c r="AC817" s="10" t="s">
        <v>6031</v>
      </c>
      <c r="AD817" s="10">
        <v>2014</v>
      </c>
      <c r="AE817" s="10" t="s">
        <v>116</v>
      </c>
      <c r="AF817" s="10" t="s">
        <v>117</v>
      </c>
      <c r="AG817" s="10"/>
      <c r="AH817" s="10">
        <v>0</v>
      </c>
      <c r="AI817" s="10">
        <v>0</v>
      </c>
      <c r="AJ817" s="10">
        <v>0</v>
      </c>
      <c r="AK817" s="10">
        <v>0</v>
      </c>
      <c r="AL817" s="10">
        <v>0</v>
      </c>
      <c r="AM817" s="10">
        <v>0</v>
      </c>
      <c r="AN817" s="10">
        <v>1</v>
      </c>
      <c r="AO817" s="10"/>
      <c r="AP817" s="10"/>
      <c r="AQ817" s="10"/>
      <c r="AR817" s="10"/>
      <c r="AS817" s="10"/>
      <c r="AT817" s="10"/>
      <c r="AU817" s="10"/>
      <c r="AV817" s="10"/>
      <c r="AW817" s="10"/>
      <c r="AX817" s="10">
        <v>2024</v>
      </c>
      <c r="AY817" s="10" t="s">
        <v>6032</v>
      </c>
      <c r="AZ817" s="10" t="s">
        <v>4423</v>
      </c>
      <c r="BA817" s="10"/>
      <c r="BB817" s="10">
        <v>1</v>
      </c>
      <c r="BC817" s="10" t="s">
        <v>4267</v>
      </c>
      <c r="BD817" s="10" t="s">
        <v>4268</v>
      </c>
      <c r="BE817" s="10"/>
      <c r="BF817" s="10"/>
      <c r="BG817" s="10"/>
      <c r="BH817" s="10"/>
      <c r="BI817" s="10"/>
      <c r="BJ817" s="10"/>
      <c r="BK817" s="10"/>
      <c r="BL817" s="10"/>
      <c r="BM817" s="10"/>
      <c r="BN817" s="12">
        <v>2024</v>
      </c>
      <c r="BO817" s="12">
        <v>2024</v>
      </c>
      <c r="BP817" s="10"/>
      <c r="BQ817" s="10" t="s">
        <v>91</v>
      </c>
      <c r="BR817" s="10">
        <v>2024</v>
      </c>
      <c r="BS817" s="10" t="str">
        <f>+_xlfn.XLOOKUP(Tabla1[[#This Row],[COD_ACT]],'[1]VF (2)'!$B:$B,'[1]VF (2)'!$AGD:$AGD)</f>
        <v>103;203</v>
      </c>
      <c r="BT817" s="10" t="str">
        <f>+_xlfn.XLOOKUP(Tabla1[[#This Row],[COD_ACT]],'[1]VF (2)'!$B:$B,'[1]VF (2)'!$AGC:$AGC)</f>
        <v>102</v>
      </c>
      <c r="BU817" s="10" t="e">
        <f>+_xlfn.XLOOKUP(Tabla1[[#This Row],[COD_ACT]],'[2]COMPACTO PUNTO Y COMA'!$A:$A,'[2]COMPACTO PUNTO Y COMA'!$C:$C)</f>
        <v>#N/A</v>
      </c>
      <c r="BV817" s="10" t="e">
        <f>+_xlfn.XLOOKUP(Tabla1[[#This Row],[COD_ACT]],[3]Sheet1!$A:$A,[3]Sheet1!$B:$B)</f>
        <v>#N/A</v>
      </c>
      <c r="BW817" s="14" t="s">
        <v>107</v>
      </c>
      <c r="BX817" s="10" t="s">
        <v>6033</v>
      </c>
      <c r="BY817" s="10"/>
      <c r="BZ817" s="10"/>
      <c r="CA817" s="10"/>
      <c r="CB817" s="10"/>
      <c r="CC817" s="10"/>
      <c r="CD817" s="10"/>
      <c r="CE817" s="10"/>
      <c r="CF817" s="10"/>
      <c r="CG817" s="10"/>
    </row>
    <row r="818" spans="1:85" hidden="1">
      <c r="A818" s="10" t="s">
        <v>6034</v>
      </c>
      <c r="B818" s="10">
        <v>23273</v>
      </c>
      <c r="C818" s="11" t="s">
        <v>86</v>
      </c>
      <c r="D818" s="10" t="s">
        <v>6035</v>
      </c>
      <c r="E818" s="10" t="s">
        <v>6036</v>
      </c>
      <c r="F818" s="10" t="s">
        <v>514</v>
      </c>
      <c r="G818" s="10"/>
      <c r="H818" s="10"/>
      <c r="I818" s="10"/>
      <c r="J818" s="10"/>
      <c r="K818" s="12" t="s">
        <v>6037</v>
      </c>
      <c r="L818" s="10" t="s">
        <v>91</v>
      </c>
      <c r="M818" s="10" t="s">
        <v>92</v>
      </c>
      <c r="N818" s="10" t="s">
        <v>91</v>
      </c>
      <c r="O818" s="10" t="s">
        <v>16</v>
      </c>
      <c r="P818" s="10" t="s">
        <v>93</v>
      </c>
      <c r="Q818" s="10">
        <v>1</v>
      </c>
      <c r="R818" s="10">
        <v>0</v>
      </c>
      <c r="S818" s="10">
        <v>0</v>
      </c>
      <c r="T818" s="10">
        <v>0</v>
      </c>
      <c r="U818" s="10">
        <v>0</v>
      </c>
      <c r="V818" s="10">
        <v>0</v>
      </c>
      <c r="W818" s="10">
        <v>0</v>
      </c>
      <c r="X818" s="10" t="s">
        <v>112</v>
      </c>
      <c r="Y818" s="10"/>
      <c r="Z818" s="10" t="s">
        <v>113</v>
      </c>
      <c r="AA818" s="10">
        <v>2030</v>
      </c>
      <c r="AB818" s="10" t="s">
        <v>114</v>
      </c>
      <c r="AC818" s="10" t="s">
        <v>6038</v>
      </c>
      <c r="AD818" s="10">
        <v>2014</v>
      </c>
      <c r="AE818" s="10" t="s">
        <v>116</v>
      </c>
      <c r="AF818" s="10" t="s">
        <v>117</v>
      </c>
      <c r="AG818" s="10"/>
      <c r="AH818" s="10">
        <v>0</v>
      </c>
      <c r="AI818" s="10">
        <v>0</v>
      </c>
      <c r="AJ818" s="10">
        <v>0</v>
      </c>
      <c r="AK818" s="10">
        <v>0</v>
      </c>
      <c r="AL818" s="10">
        <v>0</v>
      </c>
      <c r="AM818" s="10">
        <v>0</v>
      </c>
      <c r="AN818" s="10">
        <v>1</v>
      </c>
      <c r="AO818" s="10">
        <v>0</v>
      </c>
      <c r="AP818" s="10">
        <v>0</v>
      </c>
      <c r="AQ818" s="10">
        <v>0</v>
      </c>
      <c r="AR818" s="10">
        <v>0</v>
      </c>
      <c r="AS818" s="10">
        <v>0</v>
      </c>
      <c r="AT818" s="10">
        <v>0</v>
      </c>
      <c r="AU818" s="10"/>
      <c r="AV818" s="10"/>
      <c r="AW818" s="10"/>
      <c r="AX818" s="10">
        <v>2024</v>
      </c>
      <c r="AY818" s="10" t="s">
        <v>6039</v>
      </c>
      <c r="AZ818" s="10" t="s">
        <v>4423</v>
      </c>
      <c r="BA818" s="10"/>
      <c r="BB818" s="10">
        <v>1</v>
      </c>
      <c r="BC818" s="10" t="s">
        <v>1671</v>
      </c>
      <c r="BD818" s="10" t="s">
        <v>1672</v>
      </c>
      <c r="BE818" s="10"/>
      <c r="BF818" s="10"/>
      <c r="BG818" s="10"/>
      <c r="BH818" s="10"/>
      <c r="BI818" s="10"/>
      <c r="BJ818" s="10"/>
      <c r="BK818" s="10"/>
      <c r="BL818" s="10"/>
      <c r="BM818" s="10"/>
      <c r="BN818" s="12" t="s">
        <v>1691</v>
      </c>
      <c r="BO818" s="12" t="s">
        <v>5150</v>
      </c>
      <c r="BP818" s="10"/>
      <c r="BQ818" s="10" t="s">
        <v>91</v>
      </c>
      <c r="BR818" s="10">
        <v>2024</v>
      </c>
      <c r="BS818" s="10" t="str">
        <f>+_xlfn.XLOOKUP(Tabla1[[#This Row],[COD_ACT]],'[1]VF (2)'!$B:$B,'[1]VF (2)'!$AGD:$AGD)</f>
        <v>104;203;505</v>
      </c>
      <c r="BT818" s="10" t="str">
        <f>+_xlfn.XLOOKUP(Tabla1[[#This Row],[COD_ACT]],'[1]VF (2)'!$B:$B,'[1]VF (2)'!$AGC:$AGC)</f>
        <v>103</v>
      </c>
      <c r="BU818" s="10" t="e">
        <f>+_xlfn.XLOOKUP(Tabla1[[#This Row],[COD_ACT]],'[2]COMPACTO PUNTO Y COMA'!$A:$A,'[2]COMPACTO PUNTO Y COMA'!$C:$C)</f>
        <v>#N/A</v>
      </c>
      <c r="BV818" s="10" t="e">
        <f>+_xlfn.XLOOKUP(Tabla1[[#This Row],[COD_ACT]],[3]Sheet1!$A:$A,[3]Sheet1!$B:$B)</f>
        <v>#N/A</v>
      </c>
      <c r="BW818" s="14" t="s">
        <v>351</v>
      </c>
      <c r="BX818" s="10" t="s">
        <v>6040</v>
      </c>
      <c r="BY818" s="10"/>
      <c r="BZ818" s="10"/>
      <c r="CA818" s="10"/>
      <c r="CB818" s="10"/>
      <c r="CC818" s="10"/>
      <c r="CD818" s="10"/>
      <c r="CE818" s="10"/>
      <c r="CF818" s="10"/>
      <c r="CG818" s="10"/>
    </row>
    <row r="819" spans="1:85" hidden="1">
      <c r="A819" s="10" t="s">
        <v>6041</v>
      </c>
      <c r="B819" s="10">
        <v>23645</v>
      </c>
      <c r="C819" s="11" t="s">
        <v>86</v>
      </c>
      <c r="D819" s="10" t="s">
        <v>4231</v>
      </c>
      <c r="E819" s="10" t="s">
        <v>4232</v>
      </c>
      <c r="F819" s="10" t="s">
        <v>514</v>
      </c>
      <c r="G819" s="10"/>
      <c r="H819" s="10"/>
      <c r="I819" s="10"/>
      <c r="J819" s="10"/>
      <c r="K819" s="12" t="s">
        <v>6042</v>
      </c>
      <c r="L819" s="10" t="s">
        <v>91</v>
      </c>
      <c r="M819" s="10" t="s">
        <v>92</v>
      </c>
      <c r="N819" s="10" t="s">
        <v>91</v>
      </c>
      <c r="O819" s="10" t="s">
        <v>16</v>
      </c>
      <c r="P819" s="10" t="s">
        <v>93</v>
      </c>
      <c r="Q819" s="10">
        <v>1</v>
      </c>
      <c r="R819" s="10">
        <v>0</v>
      </c>
      <c r="S819" s="10">
        <v>0</v>
      </c>
      <c r="T819" s="10">
        <v>0</v>
      </c>
      <c r="U819" s="10">
        <v>0</v>
      </c>
      <c r="V819" s="10">
        <v>0</v>
      </c>
      <c r="W819" s="10">
        <v>0</v>
      </c>
      <c r="X819" s="10" t="s">
        <v>112</v>
      </c>
      <c r="Y819" s="10"/>
      <c r="Z819" s="10" t="s">
        <v>113</v>
      </c>
      <c r="AA819" s="10">
        <v>2030</v>
      </c>
      <c r="AB819" s="10" t="s">
        <v>114</v>
      </c>
      <c r="AC819" s="10" t="s">
        <v>6043</v>
      </c>
      <c r="AD819" s="10">
        <v>2014</v>
      </c>
      <c r="AE819" s="10" t="s">
        <v>116</v>
      </c>
      <c r="AF819" s="10" t="s">
        <v>117</v>
      </c>
      <c r="AG819" s="10"/>
      <c r="AH819" s="10">
        <v>0</v>
      </c>
      <c r="AI819" s="10">
        <v>0</v>
      </c>
      <c r="AJ819" s="10">
        <v>0</v>
      </c>
      <c r="AK819" s="10">
        <v>0</v>
      </c>
      <c r="AL819" s="10">
        <v>0</v>
      </c>
      <c r="AM819" s="10">
        <v>0</v>
      </c>
      <c r="AN819" s="10">
        <v>1</v>
      </c>
      <c r="AO819" s="10"/>
      <c r="AP819" s="10"/>
      <c r="AQ819" s="10"/>
      <c r="AR819" s="10"/>
      <c r="AS819" s="10"/>
      <c r="AT819" s="10"/>
      <c r="AU819" s="10"/>
      <c r="AV819" s="10"/>
      <c r="AW819" s="10"/>
      <c r="AX819" s="10">
        <v>2024</v>
      </c>
      <c r="AY819" s="10" t="s">
        <v>6044</v>
      </c>
      <c r="AZ819" s="10" t="s">
        <v>4423</v>
      </c>
      <c r="BA819" s="10"/>
      <c r="BB819" s="10">
        <v>1</v>
      </c>
      <c r="BC819" s="10" t="s">
        <v>120</v>
      </c>
      <c r="BD819" s="10" t="s">
        <v>121</v>
      </c>
      <c r="BE819" s="10"/>
      <c r="BF819" s="10"/>
      <c r="BG819" s="10"/>
      <c r="BH819" s="10"/>
      <c r="BI819" s="10"/>
      <c r="BJ819" s="10"/>
      <c r="BK819" s="10"/>
      <c r="BL819" s="10"/>
      <c r="BM819" s="10"/>
      <c r="BN819" s="12">
        <v>2024</v>
      </c>
      <c r="BO819" s="12">
        <v>2024</v>
      </c>
      <c r="BP819" s="10"/>
      <c r="BQ819" s="10" t="s">
        <v>91</v>
      </c>
      <c r="BR819" s="10">
        <v>2024</v>
      </c>
      <c r="BS819" s="10" t="str">
        <f>+_xlfn.XLOOKUP(Tabla1[[#This Row],[COD_ACT]],'[1]VF (2)'!$B:$B,'[1]VF (2)'!$AGD:$AGD)</f>
        <v>101;104;105;203;305;505</v>
      </c>
      <c r="BT819" s="10">
        <f>+_xlfn.XLOOKUP(Tabla1[[#This Row],[COD_ACT]],'[1]VF (2)'!$B:$B,'[1]VF (2)'!$AGC:$AGC)</f>
        <v>103</v>
      </c>
      <c r="BU819" s="10" t="e">
        <f>+_xlfn.XLOOKUP(Tabla1[[#This Row],[COD_ACT]],'[2]COMPACTO PUNTO Y COMA'!$A:$A,'[2]COMPACTO PUNTO Y COMA'!$C:$C)</f>
        <v>#N/A</v>
      </c>
      <c r="BV819" s="10" t="e">
        <f>+_xlfn.XLOOKUP(Tabla1[[#This Row],[COD_ACT]],[3]Sheet1!$A:$A,[3]Sheet1!$B:$B)</f>
        <v>#N/A</v>
      </c>
      <c r="BW819" s="14">
        <v>103</v>
      </c>
      <c r="BX819" s="10" t="s">
        <v>6045</v>
      </c>
      <c r="BY819" s="10"/>
      <c r="BZ819" s="10"/>
      <c r="CA819" s="10"/>
      <c r="CB819" s="10"/>
      <c r="CC819" s="10"/>
      <c r="CD819" s="10"/>
      <c r="CE819" s="10"/>
      <c r="CF819" s="10"/>
      <c r="CG819" s="10"/>
    </row>
    <row r="820" spans="1:85" hidden="1">
      <c r="A820" s="10" t="s">
        <v>6046</v>
      </c>
      <c r="B820" s="10">
        <v>23172</v>
      </c>
      <c r="C820" s="11" t="s">
        <v>86</v>
      </c>
      <c r="D820" s="10" t="s">
        <v>3309</v>
      </c>
      <c r="E820" s="10" t="s">
        <v>3310</v>
      </c>
      <c r="F820" s="10" t="s">
        <v>514</v>
      </c>
      <c r="G820" s="10"/>
      <c r="H820" s="10"/>
      <c r="I820" s="10"/>
      <c r="J820" s="10"/>
      <c r="K820" s="12" t="s">
        <v>6047</v>
      </c>
      <c r="L820" s="10" t="s">
        <v>91</v>
      </c>
      <c r="M820" s="10" t="s">
        <v>92</v>
      </c>
      <c r="N820" s="10" t="s">
        <v>91</v>
      </c>
      <c r="O820" s="10" t="s">
        <v>16</v>
      </c>
      <c r="P820" s="10" t="s">
        <v>93</v>
      </c>
      <c r="Q820" s="10">
        <v>1</v>
      </c>
      <c r="R820" s="10">
        <v>0</v>
      </c>
      <c r="S820" s="10">
        <v>0</v>
      </c>
      <c r="T820" s="10">
        <v>0</v>
      </c>
      <c r="U820" s="10">
        <v>0</v>
      </c>
      <c r="V820" s="10">
        <v>0</v>
      </c>
      <c r="W820" s="10">
        <v>0</v>
      </c>
      <c r="X820" s="10" t="s">
        <v>112</v>
      </c>
      <c r="Y820" s="10"/>
      <c r="Z820" s="10" t="s">
        <v>113</v>
      </c>
      <c r="AA820" s="10">
        <v>2030</v>
      </c>
      <c r="AB820" s="10" t="s">
        <v>114</v>
      </c>
      <c r="AC820" s="10" t="s">
        <v>6048</v>
      </c>
      <c r="AD820" s="10">
        <v>2014</v>
      </c>
      <c r="AE820" s="10" t="s">
        <v>116</v>
      </c>
      <c r="AF820" s="10" t="s">
        <v>117</v>
      </c>
      <c r="AG820" s="10"/>
      <c r="AH820" s="10">
        <v>0</v>
      </c>
      <c r="AI820" s="10">
        <v>0</v>
      </c>
      <c r="AJ820" s="10">
        <v>0</v>
      </c>
      <c r="AK820" s="10">
        <v>0</v>
      </c>
      <c r="AL820" s="10">
        <v>0</v>
      </c>
      <c r="AM820" s="10">
        <v>0</v>
      </c>
      <c r="AN820" s="10">
        <v>1</v>
      </c>
      <c r="AO820" s="10"/>
      <c r="AP820" s="10"/>
      <c r="AQ820" s="10"/>
      <c r="AR820" s="10"/>
      <c r="AS820" s="10"/>
      <c r="AT820" s="10"/>
      <c r="AU820" s="10"/>
      <c r="AV820" s="10"/>
      <c r="AW820" s="10"/>
      <c r="AX820" s="10">
        <v>2024</v>
      </c>
      <c r="AY820" s="10" t="s">
        <v>6049</v>
      </c>
      <c r="AZ820" s="10" t="s">
        <v>4423</v>
      </c>
      <c r="BA820" s="10"/>
      <c r="BB820" s="10">
        <v>1</v>
      </c>
      <c r="BC820" s="10" t="s">
        <v>681</v>
      </c>
      <c r="BD820" s="10" t="s">
        <v>682</v>
      </c>
      <c r="BE820" s="10"/>
      <c r="BF820" s="10"/>
      <c r="BG820" s="10"/>
      <c r="BH820" s="10"/>
      <c r="BI820" s="10"/>
      <c r="BJ820" s="10"/>
      <c r="BK820" s="10"/>
      <c r="BL820" s="10"/>
      <c r="BM820" s="10"/>
      <c r="BN820" s="12">
        <v>2024</v>
      </c>
      <c r="BO820" s="12">
        <v>2024</v>
      </c>
      <c r="BP820" s="10"/>
      <c r="BQ820" s="10" t="s">
        <v>91</v>
      </c>
      <c r="BR820" s="10">
        <v>2024</v>
      </c>
      <c r="BS820" s="10" t="str">
        <f>+_xlfn.XLOOKUP(Tabla1[[#This Row],[COD_ACT]],'[1]VF (2)'!$B:$B,'[1]VF (2)'!$AGD:$AGD)</f>
        <v>101;104;105;205;203;507</v>
      </c>
      <c r="BT820" s="10" t="str">
        <f>+_xlfn.XLOOKUP(Tabla1[[#This Row],[COD_ACT]],'[1]VF (2)'!$B:$B,'[1]VF (2)'!$AGC:$AGC)</f>
        <v>202</v>
      </c>
      <c r="BU820" s="10" t="e">
        <f>+_xlfn.XLOOKUP(Tabla1[[#This Row],[COD_ACT]],'[2]COMPACTO PUNTO Y COMA'!$A:$A,'[2]COMPACTO PUNTO Y COMA'!$C:$C)</f>
        <v>#N/A</v>
      </c>
      <c r="BV820" s="10" t="e">
        <f>+_xlfn.XLOOKUP(Tabla1[[#This Row],[COD_ACT]],[3]Sheet1!$A:$A,[3]Sheet1!$B:$B)</f>
        <v>#N/A</v>
      </c>
      <c r="BW820" s="14">
        <v>102</v>
      </c>
      <c r="BX820" s="10" t="s">
        <v>6050</v>
      </c>
      <c r="BY820" s="10"/>
      <c r="BZ820" s="10"/>
      <c r="CA820" s="10"/>
      <c r="CB820" s="10"/>
      <c r="CC820" s="10"/>
      <c r="CD820" s="10"/>
      <c r="CE820" s="10"/>
      <c r="CF820" s="10"/>
      <c r="CG820" s="10"/>
    </row>
    <row r="821" spans="1:85" hidden="1">
      <c r="A821" s="10" t="s">
        <v>6051</v>
      </c>
      <c r="B821" s="10">
        <v>24144</v>
      </c>
      <c r="C821" s="11" t="s">
        <v>86</v>
      </c>
      <c r="D821" s="10" t="s">
        <v>6052</v>
      </c>
      <c r="E821" s="10" t="s">
        <v>6053</v>
      </c>
      <c r="F821" s="10" t="s">
        <v>514</v>
      </c>
      <c r="G821" s="10"/>
      <c r="H821" s="10"/>
      <c r="I821" s="10"/>
      <c r="J821" s="10"/>
      <c r="K821" s="12" t="s">
        <v>6054</v>
      </c>
      <c r="L821" s="10" t="s">
        <v>91</v>
      </c>
      <c r="M821" s="10" t="s">
        <v>92</v>
      </c>
      <c r="N821" s="10" t="s">
        <v>91</v>
      </c>
      <c r="O821" s="10" t="s">
        <v>16</v>
      </c>
      <c r="P821" s="10" t="s">
        <v>93</v>
      </c>
      <c r="Q821" s="10">
        <v>1</v>
      </c>
      <c r="R821" s="10">
        <v>0</v>
      </c>
      <c r="S821" s="10">
        <v>0</v>
      </c>
      <c r="T821" s="10">
        <v>0</v>
      </c>
      <c r="U821" s="10">
        <v>0</v>
      </c>
      <c r="V821" s="10">
        <v>0</v>
      </c>
      <c r="W821" s="10">
        <v>0</v>
      </c>
      <c r="X821" s="10" t="s">
        <v>94</v>
      </c>
      <c r="Y821" s="10"/>
      <c r="Z821" s="10" t="s">
        <v>113</v>
      </c>
      <c r="AA821" s="10">
        <v>2030</v>
      </c>
      <c r="AB821" s="10" t="s">
        <v>114</v>
      </c>
      <c r="AC821" s="10" t="s">
        <v>6055</v>
      </c>
      <c r="AD821" s="10">
        <v>2014</v>
      </c>
      <c r="AE821" s="10" t="s">
        <v>116</v>
      </c>
      <c r="AF821" s="10" t="s">
        <v>117</v>
      </c>
      <c r="AG821" s="10"/>
      <c r="AH821" s="10">
        <v>0</v>
      </c>
      <c r="AI821" s="10">
        <v>0</v>
      </c>
      <c r="AJ821" s="10">
        <v>0</v>
      </c>
      <c r="AK821" s="10">
        <v>0</v>
      </c>
      <c r="AL821" s="10">
        <v>0</v>
      </c>
      <c r="AM821" s="10">
        <v>0</v>
      </c>
      <c r="AN821" s="10">
        <v>1</v>
      </c>
      <c r="AO821" s="10"/>
      <c r="AP821" s="10"/>
      <c r="AQ821" s="10"/>
      <c r="AR821" s="10"/>
      <c r="AS821" s="10"/>
      <c r="AT821" s="10"/>
      <c r="AU821" s="10"/>
      <c r="AV821" s="10"/>
      <c r="AW821" s="10"/>
      <c r="AX821" s="10">
        <v>2024</v>
      </c>
      <c r="AY821" s="10" t="s">
        <v>6056</v>
      </c>
      <c r="AZ821" s="10" t="s">
        <v>4423</v>
      </c>
      <c r="BA821" s="10"/>
      <c r="BB821" s="10">
        <v>1</v>
      </c>
      <c r="BC821" s="10" t="s">
        <v>104</v>
      </c>
      <c r="BD821" s="10" t="s">
        <v>105</v>
      </c>
      <c r="BE821" s="10"/>
      <c r="BF821" s="10"/>
      <c r="BG821" s="10"/>
      <c r="BH821" s="10"/>
      <c r="BI821" s="10"/>
      <c r="BJ821" s="10"/>
      <c r="BK821" s="10"/>
      <c r="BL821" s="10"/>
      <c r="BM821" s="10"/>
      <c r="BN821" s="12">
        <v>2024</v>
      </c>
      <c r="BO821" s="12">
        <v>2024</v>
      </c>
      <c r="BP821" s="10"/>
      <c r="BQ821" s="10" t="s">
        <v>91</v>
      </c>
      <c r="BR821" s="10">
        <v>2024</v>
      </c>
      <c r="BS821" s="10" t="str">
        <f>+_xlfn.XLOOKUP(Tabla1[[#This Row],[COD_ACT]],'[1]VF (2)'!$B:$B,'[1]VF (2)'!$AGD:$AGD)</f>
        <v>101;102;103;104;105;205;203;403;404;505</v>
      </c>
      <c r="BT821" s="10" t="str">
        <f>+_xlfn.XLOOKUP(Tabla1[[#This Row],[COD_ACT]],'[1]VF (2)'!$B:$B,'[1]VF (2)'!$AGC:$AGC)</f>
        <v>103</v>
      </c>
      <c r="BU821" s="10" t="e">
        <f>+_xlfn.XLOOKUP(Tabla1[[#This Row],[COD_ACT]],'[2]COMPACTO PUNTO Y COMA'!$A:$A,'[2]COMPACTO PUNTO Y COMA'!$C:$C)</f>
        <v>#N/A</v>
      </c>
      <c r="BV821" s="10" t="e">
        <f>+_xlfn.XLOOKUP(Tabla1[[#This Row],[COD_ACT]],[3]Sheet1!$A:$A,[3]Sheet1!$B:$B)</f>
        <v>#N/A</v>
      </c>
      <c r="BW821" s="14" t="s">
        <v>351</v>
      </c>
      <c r="BX821" s="10" t="s">
        <v>6057</v>
      </c>
      <c r="BY821" s="10"/>
      <c r="BZ821" s="10"/>
      <c r="CA821" s="10"/>
      <c r="CB821" s="10"/>
      <c r="CC821" s="10"/>
      <c r="CD821" s="10"/>
      <c r="CE821" s="10"/>
      <c r="CF821" s="10"/>
      <c r="CG821" s="10"/>
    </row>
    <row r="822" spans="1:85" hidden="1">
      <c r="A822" s="10" t="s">
        <v>6058</v>
      </c>
      <c r="B822" s="10">
        <v>23369</v>
      </c>
      <c r="C822" s="11" t="s">
        <v>86</v>
      </c>
      <c r="D822" s="10" t="s">
        <v>6059</v>
      </c>
      <c r="E822" s="10" t="s">
        <v>6060</v>
      </c>
      <c r="F822" s="10" t="s">
        <v>514</v>
      </c>
      <c r="G822" s="10"/>
      <c r="H822" s="10"/>
      <c r="I822" s="10"/>
      <c r="J822" s="10"/>
      <c r="K822" s="12" t="s">
        <v>6061</v>
      </c>
      <c r="L822" s="10" t="s">
        <v>91</v>
      </c>
      <c r="M822" s="10" t="s">
        <v>92</v>
      </c>
      <c r="N822" s="10" t="s">
        <v>91</v>
      </c>
      <c r="O822" s="10" t="s">
        <v>16</v>
      </c>
      <c r="P822" s="10" t="s">
        <v>93</v>
      </c>
      <c r="Q822" s="10">
        <v>1</v>
      </c>
      <c r="R822" s="10">
        <v>0</v>
      </c>
      <c r="S822" s="10">
        <v>0</v>
      </c>
      <c r="T822" s="10">
        <v>0</v>
      </c>
      <c r="U822" s="10">
        <v>0</v>
      </c>
      <c r="V822" s="10">
        <v>0</v>
      </c>
      <c r="W822" s="10">
        <v>0</v>
      </c>
      <c r="X822" s="10" t="s">
        <v>112</v>
      </c>
      <c r="Y822" s="10"/>
      <c r="Z822" s="10" t="s">
        <v>113</v>
      </c>
      <c r="AA822" s="10">
        <v>2030</v>
      </c>
      <c r="AB822" s="10" t="s">
        <v>114</v>
      </c>
      <c r="AC822" s="10" t="s">
        <v>6062</v>
      </c>
      <c r="AD822" s="10">
        <v>2014</v>
      </c>
      <c r="AE822" s="10" t="s">
        <v>116</v>
      </c>
      <c r="AF822" s="10" t="s">
        <v>117</v>
      </c>
      <c r="AG822" s="10"/>
      <c r="AH822" s="10">
        <v>0</v>
      </c>
      <c r="AI822" s="10">
        <v>0</v>
      </c>
      <c r="AJ822" s="10">
        <v>0</v>
      </c>
      <c r="AK822" s="10">
        <v>0</v>
      </c>
      <c r="AL822" s="10">
        <v>0</v>
      </c>
      <c r="AM822" s="10">
        <v>0</v>
      </c>
      <c r="AN822" s="10">
        <v>1</v>
      </c>
      <c r="AO822" s="10"/>
      <c r="AP822" s="10"/>
      <c r="AQ822" s="10"/>
      <c r="AR822" s="10"/>
      <c r="AS822" s="10"/>
      <c r="AT822" s="10"/>
      <c r="AU822" s="10"/>
      <c r="AV822" s="10"/>
      <c r="AW822" s="10"/>
      <c r="AX822" s="10">
        <v>2024</v>
      </c>
      <c r="AY822" s="10" t="s">
        <v>6063</v>
      </c>
      <c r="AZ822" s="10" t="s">
        <v>4423</v>
      </c>
      <c r="BA822" s="10"/>
      <c r="BB822" s="10">
        <v>1</v>
      </c>
      <c r="BC822" s="10" t="s">
        <v>681</v>
      </c>
      <c r="BD822" s="10" t="s">
        <v>682</v>
      </c>
      <c r="BE822" s="10"/>
      <c r="BF822" s="10"/>
      <c r="BG822" s="10"/>
      <c r="BH822" s="10"/>
      <c r="BI822" s="10"/>
      <c r="BJ822" s="10"/>
      <c r="BK822" s="10"/>
      <c r="BL822" s="10"/>
      <c r="BM822" s="10"/>
      <c r="BN822" s="12">
        <v>2024</v>
      </c>
      <c r="BO822" s="12">
        <v>2024</v>
      </c>
      <c r="BP822" s="10"/>
      <c r="BQ822" s="10" t="s">
        <v>91</v>
      </c>
      <c r="BR822" s="10">
        <v>2024</v>
      </c>
      <c r="BS822" s="10" t="str">
        <f>+_xlfn.XLOOKUP(Tabla1[[#This Row],[COD_ACT]],'[1]VF (2)'!$B:$B,'[1]VF (2)'!$AGD:$AGD)</f>
        <v>101;205;203;402;403;505;506</v>
      </c>
      <c r="BT822" s="10">
        <f>+_xlfn.XLOOKUP(Tabla1[[#This Row],[COD_ACT]],'[1]VF (2)'!$B:$B,'[1]VF (2)'!$AGC:$AGC)</f>
        <v>0</v>
      </c>
      <c r="BU822" s="10" t="e">
        <f>+_xlfn.XLOOKUP(Tabla1[[#This Row],[COD_ACT]],'[2]COMPACTO PUNTO Y COMA'!$A:$A,'[2]COMPACTO PUNTO Y COMA'!$C:$C)</f>
        <v>#N/A</v>
      </c>
      <c r="BV822" s="10" t="e">
        <f>+_xlfn.XLOOKUP(Tabla1[[#This Row],[COD_ACT]],[3]Sheet1!$A:$A,[3]Sheet1!$B:$B)</f>
        <v>#N/A</v>
      </c>
      <c r="BW822" s="14">
        <v>500</v>
      </c>
      <c r="BX822" s="10" t="s">
        <v>6064</v>
      </c>
      <c r="BY822" s="10"/>
      <c r="BZ822" s="10"/>
      <c r="CA822" s="10"/>
      <c r="CB822" s="10"/>
      <c r="CC822" s="10"/>
      <c r="CD822" s="10"/>
      <c r="CE822" s="10"/>
      <c r="CF822" s="10"/>
      <c r="CG822" s="10"/>
    </row>
    <row r="823" spans="1:85" hidden="1">
      <c r="A823" s="10" t="s">
        <v>6065</v>
      </c>
      <c r="B823" s="10">
        <v>21747</v>
      </c>
      <c r="C823" s="11" t="s">
        <v>86</v>
      </c>
      <c r="D823" s="10" t="s">
        <v>6066</v>
      </c>
      <c r="E823" s="10" t="s">
        <v>6067</v>
      </c>
      <c r="F823" s="10" t="s">
        <v>514</v>
      </c>
      <c r="G823" s="10"/>
      <c r="H823" s="10"/>
      <c r="I823" s="10"/>
      <c r="J823" s="10"/>
      <c r="K823" s="12" t="s">
        <v>6068</v>
      </c>
      <c r="L823" s="10" t="s">
        <v>91</v>
      </c>
      <c r="M823" s="10" t="s">
        <v>92</v>
      </c>
      <c r="N823" s="10" t="s">
        <v>91</v>
      </c>
      <c r="O823" s="10" t="s">
        <v>16</v>
      </c>
      <c r="P823" s="10" t="s">
        <v>93</v>
      </c>
      <c r="Q823" s="10">
        <v>1</v>
      </c>
      <c r="R823" s="10">
        <v>0</v>
      </c>
      <c r="S823" s="10">
        <v>0</v>
      </c>
      <c r="T823" s="10">
        <v>0</v>
      </c>
      <c r="U823" s="10">
        <v>0</v>
      </c>
      <c r="V823" s="10">
        <v>0</v>
      </c>
      <c r="W823" s="10">
        <v>0</v>
      </c>
      <c r="X823" s="10" t="s">
        <v>112</v>
      </c>
      <c r="Y823" s="10"/>
      <c r="Z823" s="10" t="s">
        <v>762</v>
      </c>
      <c r="AA823" s="10">
        <v>2087</v>
      </c>
      <c r="AB823" s="10" t="s">
        <v>763</v>
      </c>
      <c r="AC823" s="10" t="s">
        <v>6069</v>
      </c>
      <c r="AD823" s="10">
        <v>2014</v>
      </c>
      <c r="AE823" s="10" t="s">
        <v>116</v>
      </c>
      <c r="AF823" s="10" t="s">
        <v>117</v>
      </c>
      <c r="AG823" s="10"/>
      <c r="AH823" s="10">
        <v>0</v>
      </c>
      <c r="AI823" s="10">
        <v>0</v>
      </c>
      <c r="AJ823" s="10">
        <v>0</v>
      </c>
      <c r="AK823" s="10">
        <v>0</v>
      </c>
      <c r="AL823" s="10">
        <v>0</v>
      </c>
      <c r="AM823" s="10">
        <v>0</v>
      </c>
      <c r="AN823" s="10">
        <v>1</v>
      </c>
      <c r="AO823" s="10">
        <v>0</v>
      </c>
      <c r="AP823" s="10">
        <v>0</v>
      </c>
      <c r="AQ823" s="10">
        <v>0</v>
      </c>
      <c r="AR823" s="10">
        <v>0</v>
      </c>
      <c r="AS823" s="10">
        <v>0</v>
      </c>
      <c r="AT823" s="10">
        <v>0</v>
      </c>
      <c r="AU823" s="10"/>
      <c r="AV823" s="10"/>
      <c r="AW823" s="10"/>
      <c r="AX823" s="10">
        <v>2024</v>
      </c>
      <c r="AY823" s="10" t="s">
        <v>6070</v>
      </c>
      <c r="AZ823" s="10" t="s">
        <v>4423</v>
      </c>
      <c r="BA823" s="10"/>
      <c r="BB823" s="10">
        <v>1</v>
      </c>
      <c r="BC823" s="10" t="s">
        <v>518</v>
      </c>
      <c r="BD823" s="10" t="s">
        <v>519</v>
      </c>
      <c r="BE823" s="10"/>
      <c r="BF823" s="10"/>
      <c r="BG823" s="10"/>
      <c r="BH823" s="10"/>
      <c r="BI823" s="10"/>
      <c r="BJ823" s="10"/>
      <c r="BK823" s="10"/>
      <c r="BL823" s="10"/>
      <c r="BM823" s="10"/>
      <c r="BN823" s="12" t="s">
        <v>6071</v>
      </c>
      <c r="BO823" s="12" t="s">
        <v>4535</v>
      </c>
      <c r="BP823" s="10"/>
      <c r="BQ823" s="10" t="s">
        <v>91</v>
      </c>
      <c r="BR823" s="10">
        <v>2024</v>
      </c>
      <c r="BS823" s="10" t="str">
        <f>+_xlfn.XLOOKUP(Tabla1[[#This Row],[COD_ACT]],'[1]VF (2)'!$B:$B,'[1]VF (2)'!$AGD:$AGD)</f>
        <v>104;105;205;203;507</v>
      </c>
      <c r="BT823" s="10" t="str">
        <f>+_xlfn.XLOOKUP(Tabla1[[#This Row],[COD_ACT]],'[1]VF (2)'!$B:$B,'[1]VF (2)'!$AGC:$AGC)</f>
        <v>102</v>
      </c>
      <c r="BU823" s="10" t="e">
        <f>+_xlfn.XLOOKUP(Tabla1[[#This Row],[COD_ACT]],'[2]COMPACTO PUNTO Y COMA'!$A:$A,'[2]COMPACTO PUNTO Y COMA'!$C:$C)</f>
        <v>#N/A</v>
      </c>
      <c r="BV823" s="10" t="e">
        <f>+_xlfn.XLOOKUP(Tabla1[[#This Row],[COD_ACT]],[3]Sheet1!$A:$A,[3]Sheet1!$B:$B)</f>
        <v>#N/A</v>
      </c>
      <c r="BW823" s="14" t="s">
        <v>107</v>
      </c>
      <c r="BX823" s="10" t="s">
        <v>6072</v>
      </c>
      <c r="BY823" s="10"/>
      <c r="BZ823" s="10"/>
      <c r="CA823" s="10"/>
      <c r="CB823" s="10"/>
      <c r="CC823" s="10"/>
      <c r="CD823" s="10"/>
      <c r="CE823" s="10"/>
      <c r="CF823" s="10"/>
      <c r="CG823" s="10"/>
    </row>
    <row r="824" spans="1:85" hidden="1">
      <c r="A824" s="10" t="s">
        <v>6073</v>
      </c>
      <c r="B824" s="10">
        <v>20310</v>
      </c>
      <c r="C824" s="11" t="s">
        <v>86</v>
      </c>
      <c r="D824" s="10" t="s">
        <v>6074</v>
      </c>
      <c r="E824" s="10" t="s">
        <v>6075</v>
      </c>
      <c r="F824" s="10" t="s">
        <v>514</v>
      </c>
      <c r="G824" s="10"/>
      <c r="H824" s="10"/>
      <c r="I824" s="10"/>
      <c r="J824" s="10"/>
      <c r="K824" s="12" t="s">
        <v>6076</v>
      </c>
      <c r="L824" s="10" t="s">
        <v>91</v>
      </c>
      <c r="M824" s="10" t="s">
        <v>92</v>
      </c>
      <c r="N824" s="10" t="s">
        <v>91</v>
      </c>
      <c r="O824" s="10" t="s">
        <v>16</v>
      </c>
      <c r="P824" s="10" t="s">
        <v>93</v>
      </c>
      <c r="Q824" s="10">
        <v>1</v>
      </c>
      <c r="R824" s="10">
        <v>0</v>
      </c>
      <c r="S824" s="10">
        <v>0</v>
      </c>
      <c r="T824" s="10">
        <v>0</v>
      </c>
      <c r="U824" s="10">
        <v>0</v>
      </c>
      <c r="V824" s="10">
        <v>0</v>
      </c>
      <c r="W824" s="10">
        <v>0</v>
      </c>
      <c r="X824" s="10" t="s">
        <v>112</v>
      </c>
      <c r="Y824" s="10"/>
      <c r="Z824" s="10" t="s">
        <v>571</v>
      </c>
      <c r="AA824" s="10">
        <v>2044</v>
      </c>
      <c r="AB824" s="10" t="s">
        <v>572</v>
      </c>
      <c r="AC824" s="10" t="s">
        <v>6077</v>
      </c>
      <c r="AD824" s="10">
        <v>2014</v>
      </c>
      <c r="AE824" s="10" t="s">
        <v>116</v>
      </c>
      <c r="AF824" s="10" t="s">
        <v>117</v>
      </c>
      <c r="AG824" s="10"/>
      <c r="AH824" s="10">
        <v>0</v>
      </c>
      <c r="AI824" s="10">
        <v>0</v>
      </c>
      <c r="AJ824" s="10">
        <v>0</v>
      </c>
      <c r="AK824" s="10">
        <v>0</v>
      </c>
      <c r="AL824" s="10">
        <v>0</v>
      </c>
      <c r="AM824" s="10">
        <v>0</v>
      </c>
      <c r="AN824" s="10">
        <v>1</v>
      </c>
      <c r="AO824" s="10">
        <v>0</v>
      </c>
      <c r="AP824" s="10">
        <v>0</v>
      </c>
      <c r="AQ824" s="10">
        <v>0</v>
      </c>
      <c r="AR824" s="10">
        <v>0</v>
      </c>
      <c r="AS824" s="10">
        <v>0</v>
      </c>
      <c r="AT824" s="10">
        <v>0</v>
      </c>
      <c r="AU824" s="10"/>
      <c r="AV824" s="10"/>
      <c r="AW824" s="10"/>
      <c r="AX824" s="10">
        <v>2024</v>
      </c>
      <c r="AY824" s="10" t="s">
        <v>6078</v>
      </c>
      <c r="AZ824" s="10" t="s">
        <v>4423</v>
      </c>
      <c r="BA824" s="10"/>
      <c r="BB824" s="10">
        <v>1</v>
      </c>
      <c r="BC824" s="10" t="s">
        <v>4267</v>
      </c>
      <c r="BD824" s="10" t="s">
        <v>4268</v>
      </c>
      <c r="BE824" s="10"/>
      <c r="BF824" s="10"/>
      <c r="BG824" s="10"/>
      <c r="BH824" s="10"/>
      <c r="BI824" s="10"/>
      <c r="BJ824" s="10"/>
      <c r="BK824" s="10"/>
      <c r="BL824" s="10"/>
      <c r="BM824" s="10"/>
      <c r="BN824" s="12" t="s">
        <v>1691</v>
      </c>
      <c r="BO824" s="12" t="s">
        <v>892</v>
      </c>
      <c r="BP824" s="10"/>
      <c r="BQ824" s="10" t="s">
        <v>91</v>
      </c>
      <c r="BR824" s="10">
        <v>2024</v>
      </c>
      <c r="BS824" s="10" t="str">
        <f>+_xlfn.XLOOKUP(Tabla1[[#This Row],[COD_ACT]],'[1]VF (2)'!$B:$B,'[1]VF (2)'!$AGD:$AGD)</f>
        <v>101;103;104;105;205;203;507</v>
      </c>
      <c r="BT824" s="10" t="str">
        <f>+_xlfn.XLOOKUP(Tabla1[[#This Row],[COD_ACT]],'[1]VF (2)'!$B:$B,'[1]VF (2)'!$AGC:$AGC)</f>
        <v>102</v>
      </c>
      <c r="BU824" s="10" t="e">
        <f>+_xlfn.XLOOKUP(Tabla1[[#This Row],[COD_ACT]],'[2]COMPACTO PUNTO Y COMA'!$A:$A,'[2]COMPACTO PUNTO Y COMA'!$C:$C)</f>
        <v>#N/A</v>
      </c>
      <c r="BV824" s="10" t="e">
        <f>+_xlfn.XLOOKUP(Tabla1[[#This Row],[COD_ACT]],[3]Sheet1!$A:$A,[3]Sheet1!$B:$B)</f>
        <v>#N/A</v>
      </c>
      <c r="BW824" s="14" t="s">
        <v>107</v>
      </c>
      <c r="BX824" s="10" t="s">
        <v>5467</v>
      </c>
      <c r="BY824" s="10"/>
      <c r="BZ824" s="10"/>
      <c r="CA824" s="10"/>
      <c r="CB824" s="10"/>
      <c r="CC824" s="10"/>
      <c r="CD824" s="10"/>
      <c r="CE824" s="10"/>
      <c r="CF824" s="10"/>
      <c r="CG824" s="10"/>
    </row>
    <row r="825" spans="1:85" hidden="1">
      <c r="A825" s="10" t="s">
        <v>6079</v>
      </c>
      <c r="B825" s="10">
        <v>20800</v>
      </c>
      <c r="C825" s="11" t="s">
        <v>86</v>
      </c>
      <c r="D825" s="10" t="s">
        <v>6080</v>
      </c>
      <c r="E825" s="10" t="s">
        <v>6081</v>
      </c>
      <c r="F825" s="10" t="s">
        <v>514</v>
      </c>
      <c r="G825" s="10"/>
      <c r="H825" s="10"/>
      <c r="I825" s="10"/>
      <c r="J825" s="10"/>
      <c r="K825" s="12" t="s">
        <v>5725</v>
      </c>
      <c r="L825" s="10" t="s">
        <v>91</v>
      </c>
      <c r="M825" s="10" t="s">
        <v>92</v>
      </c>
      <c r="N825" s="10" t="s">
        <v>91</v>
      </c>
      <c r="O825" s="10" t="s">
        <v>16</v>
      </c>
      <c r="P825" s="10" t="s">
        <v>93</v>
      </c>
      <c r="Q825" s="10">
        <v>1</v>
      </c>
      <c r="R825" s="10">
        <v>0</v>
      </c>
      <c r="S825" s="10">
        <v>0</v>
      </c>
      <c r="T825" s="10">
        <v>0</v>
      </c>
      <c r="U825" s="10">
        <v>0</v>
      </c>
      <c r="V825" s="10">
        <v>0</v>
      </c>
      <c r="W825" s="10">
        <v>0</v>
      </c>
      <c r="X825" s="10" t="s">
        <v>112</v>
      </c>
      <c r="Y825" s="10"/>
      <c r="Z825" s="10" t="s">
        <v>762</v>
      </c>
      <c r="AA825" s="10">
        <v>2087</v>
      </c>
      <c r="AB825" s="10" t="s">
        <v>763</v>
      </c>
      <c r="AC825" s="10" t="s">
        <v>6080</v>
      </c>
      <c r="AD825" s="10">
        <v>2014</v>
      </c>
      <c r="AE825" s="10" t="s">
        <v>116</v>
      </c>
      <c r="AF825" s="10" t="s">
        <v>117</v>
      </c>
      <c r="AG825" s="10"/>
      <c r="AH825" s="10">
        <v>0</v>
      </c>
      <c r="AI825" s="10">
        <v>0</v>
      </c>
      <c r="AJ825" s="10">
        <v>0</v>
      </c>
      <c r="AK825" s="10">
        <v>0</v>
      </c>
      <c r="AL825" s="10">
        <v>0</v>
      </c>
      <c r="AM825" s="10">
        <v>0</v>
      </c>
      <c r="AN825" s="10">
        <v>1</v>
      </c>
      <c r="AO825" s="10"/>
      <c r="AP825" s="10"/>
      <c r="AQ825" s="10"/>
      <c r="AR825" s="10"/>
      <c r="AS825" s="10"/>
      <c r="AT825" s="10"/>
      <c r="AU825" s="10"/>
      <c r="AV825" s="10"/>
      <c r="AW825" s="10"/>
      <c r="AX825" s="10">
        <v>2024</v>
      </c>
      <c r="AY825" s="10" t="s">
        <v>6082</v>
      </c>
      <c r="AZ825" s="10" t="s">
        <v>4423</v>
      </c>
      <c r="BA825" s="10"/>
      <c r="BB825" s="10">
        <v>1</v>
      </c>
      <c r="BC825" s="10" t="s">
        <v>518</v>
      </c>
      <c r="BD825" s="10" t="s">
        <v>519</v>
      </c>
      <c r="BE825" s="10"/>
      <c r="BF825" s="10"/>
      <c r="BG825" s="10"/>
      <c r="BH825" s="10"/>
      <c r="BI825" s="10"/>
      <c r="BJ825" s="10"/>
      <c r="BK825" s="10"/>
      <c r="BL825" s="10"/>
      <c r="BM825" s="10"/>
      <c r="BN825" s="12">
        <v>2024</v>
      </c>
      <c r="BO825" s="12">
        <v>2024</v>
      </c>
      <c r="BP825" s="10"/>
      <c r="BQ825" s="10" t="s">
        <v>91</v>
      </c>
      <c r="BR825" s="10">
        <v>2024</v>
      </c>
      <c r="BS825" s="10" t="str">
        <f>+_xlfn.XLOOKUP(Tabla1[[#This Row],[COD_ACT]],'[1]VF (2)'!$B:$B,'[1]VF (2)'!$AGD:$AGD)</f>
        <v>101;203;404;501</v>
      </c>
      <c r="BT825" s="10" t="str">
        <f>+_xlfn.XLOOKUP(Tabla1[[#This Row],[COD_ACT]],'[1]VF (2)'!$B:$B,'[1]VF (2)'!$AGC:$AGC)</f>
        <v>102</v>
      </c>
      <c r="BU825" s="10" t="e">
        <f>+_xlfn.XLOOKUP(Tabla1[[#This Row],[COD_ACT]],'[2]COMPACTO PUNTO Y COMA'!$A:$A,'[2]COMPACTO PUNTO Y COMA'!$C:$C)</f>
        <v>#N/A</v>
      </c>
      <c r="BV825" s="10" t="e">
        <f>+_xlfn.XLOOKUP(Tabla1[[#This Row],[COD_ACT]],[3]Sheet1!$A:$A,[3]Sheet1!$B:$B)</f>
        <v>#N/A</v>
      </c>
      <c r="BW825" s="14" t="s">
        <v>107</v>
      </c>
      <c r="BX825" s="10" t="s">
        <v>6083</v>
      </c>
      <c r="BY825" s="10"/>
      <c r="BZ825" s="10"/>
      <c r="CA825" s="10"/>
      <c r="CB825" s="10"/>
      <c r="CC825" s="10"/>
      <c r="CD825" s="10"/>
      <c r="CE825" s="10"/>
      <c r="CF825" s="10"/>
      <c r="CG825" s="10"/>
    </row>
    <row r="826" spans="1:85" hidden="1">
      <c r="A826" s="10" t="s">
        <v>6084</v>
      </c>
      <c r="B826" s="10">
        <v>34058</v>
      </c>
      <c r="C826" s="11" t="s">
        <v>86</v>
      </c>
      <c r="D826" s="10" t="s">
        <v>6085</v>
      </c>
      <c r="E826" s="10" t="s">
        <v>6086</v>
      </c>
      <c r="F826" s="10" t="s">
        <v>514</v>
      </c>
      <c r="G826" s="11"/>
      <c r="H826" s="10"/>
      <c r="I826" s="10"/>
      <c r="J826" s="10"/>
      <c r="K826" s="12" t="s">
        <v>4547</v>
      </c>
      <c r="L826" s="10" t="s">
        <v>91</v>
      </c>
      <c r="M826" s="10" t="s">
        <v>92</v>
      </c>
      <c r="N826" s="10" t="s">
        <v>91</v>
      </c>
      <c r="O826" s="10" t="s">
        <v>16</v>
      </c>
      <c r="P826" s="10" t="s">
        <v>93</v>
      </c>
      <c r="Q826" s="10">
        <v>1</v>
      </c>
      <c r="R826" s="10">
        <v>0</v>
      </c>
      <c r="S826" s="10">
        <v>0</v>
      </c>
      <c r="T826" s="10">
        <v>0</v>
      </c>
      <c r="U826" s="10">
        <v>0</v>
      </c>
      <c r="V826" s="10">
        <v>0</v>
      </c>
      <c r="W826" s="10">
        <v>0</v>
      </c>
      <c r="X826" s="10" t="s">
        <v>112</v>
      </c>
      <c r="Y826" s="10"/>
      <c r="Z826" s="10" t="s">
        <v>762</v>
      </c>
      <c r="AA826" s="10">
        <v>2087</v>
      </c>
      <c r="AB826" s="10" t="s">
        <v>763</v>
      </c>
      <c r="AC826" s="10" t="s">
        <v>6085</v>
      </c>
      <c r="AD826" s="10">
        <v>2014</v>
      </c>
      <c r="AE826" s="10" t="s">
        <v>116</v>
      </c>
      <c r="AF826" s="10" t="s">
        <v>117</v>
      </c>
      <c r="AG826" s="10"/>
      <c r="AH826" s="10">
        <v>0</v>
      </c>
      <c r="AI826" s="10">
        <v>0</v>
      </c>
      <c r="AJ826" s="10">
        <v>0</v>
      </c>
      <c r="AK826" s="10">
        <v>0</v>
      </c>
      <c r="AL826" s="10">
        <v>0</v>
      </c>
      <c r="AM826" s="10">
        <v>0</v>
      </c>
      <c r="AN826" s="10">
        <v>1</v>
      </c>
      <c r="AO826" s="10">
        <v>0</v>
      </c>
      <c r="AP826" s="10">
        <v>0</v>
      </c>
      <c r="AQ826" s="10">
        <v>0</v>
      </c>
      <c r="AR826" s="10">
        <v>0</v>
      </c>
      <c r="AS826" s="10">
        <v>0</v>
      </c>
      <c r="AT826" s="10">
        <v>0</v>
      </c>
      <c r="AU826" s="13" t="s">
        <v>4548</v>
      </c>
      <c r="AV826" s="10"/>
      <c r="AW826" s="10"/>
      <c r="AX826" s="10">
        <v>2024</v>
      </c>
      <c r="AY826" s="10" t="s">
        <v>6087</v>
      </c>
      <c r="AZ826" s="10" t="s">
        <v>4423</v>
      </c>
      <c r="BA826" s="10"/>
      <c r="BB826" s="10">
        <v>1</v>
      </c>
      <c r="BC826" s="10" t="s">
        <v>4267</v>
      </c>
      <c r="BD826" s="10" t="s">
        <v>4268</v>
      </c>
      <c r="BE826" s="10"/>
      <c r="BF826" s="10"/>
      <c r="BG826" s="10"/>
      <c r="BH826" s="10"/>
      <c r="BI826" s="10"/>
      <c r="BJ826" s="10"/>
      <c r="BK826" s="10"/>
      <c r="BL826" s="10"/>
      <c r="BM826" s="10"/>
      <c r="BN826" s="12" t="s">
        <v>2829</v>
      </c>
      <c r="BO826" s="12" t="s">
        <v>4473</v>
      </c>
      <c r="BP826" s="10"/>
      <c r="BQ826" s="10" t="s">
        <v>91</v>
      </c>
      <c r="BR826" s="10">
        <v>2024</v>
      </c>
      <c r="BS826" s="10" t="str">
        <f>+_xlfn.XLOOKUP(Tabla1[[#This Row],[COD_ACT]],'[1]VF (2)'!$B:$B,'[1]VF (2)'!$AGD:$AGD)</f>
        <v>501;505</v>
      </c>
      <c r="BT826" s="10">
        <f>+_xlfn.XLOOKUP(Tabla1[[#This Row],[COD_ACT]],'[1]VF (2)'!$B:$B,'[1]VF (2)'!$AGC:$AGC)</f>
        <v>0</v>
      </c>
      <c r="BU826" s="10" t="e">
        <f>+_xlfn.XLOOKUP(Tabla1[[#This Row],[COD_ACT]],'[2]COMPACTO PUNTO Y COMA'!$A:$A,'[2]COMPACTO PUNTO Y COMA'!$C:$C)</f>
        <v>#N/A</v>
      </c>
      <c r="BV826" s="10" t="e">
        <f>+_xlfn.XLOOKUP(Tabla1[[#This Row],[COD_ACT]],[3]Sheet1!$A:$A,[3]Sheet1!$B:$B)</f>
        <v>#N/A</v>
      </c>
      <c r="BW826" s="14">
        <v>500</v>
      </c>
      <c r="BX826" s="10" t="s">
        <v>5848</v>
      </c>
      <c r="BY826" s="10"/>
      <c r="BZ826" s="10"/>
      <c r="CA826" s="10"/>
      <c r="CB826" s="10"/>
      <c r="CC826" s="10"/>
      <c r="CD826" s="10"/>
      <c r="CE826" s="10"/>
      <c r="CF826" s="10"/>
      <c r="CG826" s="10"/>
    </row>
    <row r="827" spans="1:85" hidden="1">
      <c r="A827" s="10" t="s">
        <v>6088</v>
      </c>
      <c r="B827" s="10">
        <v>20151</v>
      </c>
      <c r="C827" s="11" t="s">
        <v>86</v>
      </c>
      <c r="D827" s="10" t="s">
        <v>6089</v>
      </c>
      <c r="E827" s="10" t="s">
        <v>6090</v>
      </c>
      <c r="F827" s="10" t="s">
        <v>514</v>
      </c>
      <c r="G827" s="10"/>
      <c r="H827" s="10"/>
      <c r="I827" s="10"/>
      <c r="J827" s="10"/>
      <c r="K827" s="12" t="s">
        <v>6091</v>
      </c>
      <c r="L827" s="10" t="s">
        <v>91</v>
      </c>
      <c r="M827" s="10" t="s">
        <v>92</v>
      </c>
      <c r="N827" s="10" t="s">
        <v>91</v>
      </c>
      <c r="O827" s="10" t="s">
        <v>16</v>
      </c>
      <c r="P827" s="10" t="s">
        <v>93</v>
      </c>
      <c r="Q827" s="10">
        <v>1</v>
      </c>
      <c r="R827" s="10">
        <v>0</v>
      </c>
      <c r="S827" s="10">
        <v>0</v>
      </c>
      <c r="T827" s="10">
        <v>0</v>
      </c>
      <c r="U827" s="10">
        <v>0</v>
      </c>
      <c r="V827" s="10">
        <v>0</v>
      </c>
      <c r="W827" s="10">
        <v>0</v>
      </c>
      <c r="X827" s="10" t="s">
        <v>222</v>
      </c>
      <c r="Y827" s="10"/>
      <c r="Z827" s="10" t="s">
        <v>571</v>
      </c>
      <c r="AA827" s="10">
        <v>2044</v>
      </c>
      <c r="AB827" s="10" t="s">
        <v>572</v>
      </c>
      <c r="AC827" s="10" t="s">
        <v>6092</v>
      </c>
      <c r="AD827" s="10">
        <v>2014</v>
      </c>
      <c r="AE827" s="10" t="s">
        <v>116</v>
      </c>
      <c r="AF827" s="10" t="s">
        <v>117</v>
      </c>
      <c r="AG827" s="10"/>
      <c r="AH827" s="10">
        <v>0</v>
      </c>
      <c r="AI827" s="10">
        <v>0</v>
      </c>
      <c r="AJ827" s="10">
        <v>0</v>
      </c>
      <c r="AK827" s="10">
        <v>0</v>
      </c>
      <c r="AL827" s="10">
        <v>0</v>
      </c>
      <c r="AM827" s="10">
        <v>0</v>
      </c>
      <c r="AN827" s="10">
        <v>1</v>
      </c>
      <c r="AO827" s="10"/>
      <c r="AP827" s="10"/>
      <c r="AQ827" s="10"/>
      <c r="AR827" s="10"/>
      <c r="AS827" s="10"/>
      <c r="AT827" s="10"/>
      <c r="AU827" s="10"/>
      <c r="AV827" s="10"/>
      <c r="AW827" s="10"/>
      <c r="AX827" s="10">
        <v>2024</v>
      </c>
      <c r="AY827" s="10" t="s">
        <v>6093</v>
      </c>
      <c r="AZ827" s="10" t="s">
        <v>4423</v>
      </c>
      <c r="BA827" s="10"/>
      <c r="BB827" s="10">
        <v>1</v>
      </c>
      <c r="BC827" s="10" t="s">
        <v>3513</v>
      </c>
      <c r="BD827" s="10" t="s">
        <v>3514</v>
      </c>
      <c r="BE827" s="10"/>
      <c r="BF827" s="10"/>
      <c r="BG827" s="10"/>
      <c r="BH827" s="10"/>
      <c r="BI827" s="10"/>
      <c r="BJ827" s="10"/>
      <c r="BK827" s="10"/>
      <c r="BL827" s="10"/>
      <c r="BM827" s="10"/>
      <c r="BN827" s="12">
        <v>2024</v>
      </c>
      <c r="BO827" s="12">
        <v>2024</v>
      </c>
      <c r="BP827" s="10"/>
      <c r="BQ827" s="10" t="s">
        <v>91</v>
      </c>
      <c r="BR827" s="10">
        <v>2024</v>
      </c>
      <c r="BS827" s="10" t="str">
        <f>+_xlfn.XLOOKUP(Tabla1[[#This Row],[COD_ACT]],'[1]VF (2)'!$B:$B,'[1]VF (2)'!$AGD:$AGD)</f>
        <v>101;104;205;203;204;505</v>
      </c>
      <c r="BT827" s="10">
        <f>+_xlfn.XLOOKUP(Tabla1[[#This Row],[COD_ACT]],'[1]VF (2)'!$B:$B,'[1]VF (2)'!$AGC:$AGC)</f>
        <v>0</v>
      </c>
      <c r="BU827" s="10" t="e">
        <f>+_xlfn.XLOOKUP(Tabla1[[#This Row],[COD_ACT]],'[2]COMPACTO PUNTO Y COMA'!$A:$A,'[2]COMPACTO PUNTO Y COMA'!$C:$C)</f>
        <v>#N/A</v>
      </c>
      <c r="BV827" s="10" t="e">
        <f>+_xlfn.XLOOKUP(Tabla1[[#This Row],[COD_ACT]],[3]Sheet1!$A:$A,[3]Sheet1!$B:$B)</f>
        <v>#N/A</v>
      </c>
      <c r="BW827" s="14">
        <v>500</v>
      </c>
      <c r="BX827" s="10" t="s">
        <v>6094</v>
      </c>
      <c r="BY827" s="10"/>
      <c r="BZ827" s="10"/>
      <c r="CA827" s="10"/>
      <c r="CB827" s="10"/>
      <c r="CC827" s="10"/>
      <c r="CD827" s="10"/>
      <c r="CE827" s="10"/>
      <c r="CF827" s="10"/>
      <c r="CG827" s="10"/>
    </row>
    <row r="828" spans="1:85" hidden="1">
      <c r="A828" s="10" t="s">
        <v>6095</v>
      </c>
      <c r="B828" s="10">
        <v>20458</v>
      </c>
      <c r="C828" s="11" t="s">
        <v>86</v>
      </c>
      <c r="D828" s="10" t="s">
        <v>6096</v>
      </c>
      <c r="E828" s="10" t="s">
        <v>6097</v>
      </c>
      <c r="F828" s="10" t="s">
        <v>514</v>
      </c>
      <c r="G828" s="10"/>
      <c r="H828" s="10"/>
      <c r="I828" s="10"/>
      <c r="J828" s="10"/>
      <c r="K828" s="12" t="s">
        <v>6098</v>
      </c>
      <c r="L828" s="10" t="s">
        <v>91</v>
      </c>
      <c r="M828" s="10" t="s">
        <v>92</v>
      </c>
      <c r="N828" s="10" t="s">
        <v>91</v>
      </c>
      <c r="O828" s="10" t="s">
        <v>16</v>
      </c>
      <c r="P828" s="10" t="s">
        <v>93</v>
      </c>
      <c r="Q828" s="10">
        <v>1</v>
      </c>
      <c r="R828" s="10">
        <v>0</v>
      </c>
      <c r="S828" s="10">
        <v>0</v>
      </c>
      <c r="T828" s="10">
        <v>0</v>
      </c>
      <c r="U828" s="10">
        <v>0</v>
      </c>
      <c r="V828" s="10">
        <v>0</v>
      </c>
      <c r="W828" s="10">
        <v>0</v>
      </c>
      <c r="X828" s="10" t="s">
        <v>112</v>
      </c>
      <c r="Y828" s="10"/>
      <c r="Z828" s="10" t="s">
        <v>762</v>
      </c>
      <c r="AA828" s="10">
        <v>2087</v>
      </c>
      <c r="AB828" s="10" t="s">
        <v>763</v>
      </c>
      <c r="AC828" s="10" t="s">
        <v>5719</v>
      </c>
      <c r="AD828" s="10">
        <v>2014</v>
      </c>
      <c r="AE828" s="10" t="s">
        <v>116</v>
      </c>
      <c r="AF828" s="10" t="s">
        <v>117</v>
      </c>
      <c r="AG828" s="10"/>
      <c r="AH828" s="10">
        <v>0</v>
      </c>
      <c r="AI828" s="10">
        <v>0</v>
      </c>
      <c r="AJ828" s="10">
        <v>0</v>
      </c>
      <c r="AK828" s="10">
        <v>0</v>
      </c>
      <c r="AL828" s="10">
        <v>0</v>
      </c>
      <c r="AM828" s="10">
        <v>0</v>
      </c>
      <c r="AN828" s="10">
        <v>1</v>
      </c>
      <c r="AO828" s="10">
        <v>0</v>
      </c>
      <c r="AP828" s="10">
        <v>0</v>
      </c>
      <c r="AQ828" s="10">
        <v>0</v>
      </c>
      <c r="AR828" s="10">
        <v>0</v>
      </c>
      <c r="AS828" s="10">
        <v>0</v>
      </c>
      <c r="AT828" s="10">
        <v>0</v>
      </c>
      <c r="AU828" s="10"/>
      <c r="AV828" s="10"/>
      <c r="AW828" s="10"/>
      <c r="AX828" s="10">
        <v>2024</v>
      </c>
      <c r="AY828" s="10" t="s">
        <v>6099</v>
      </c>
      <c r="AZ828" s="10" t="s">
        <v>4423</v>
      </c>
      <c r="BA828" s="10"/>
      <c r="BB828" s="10">
        <v>1</v>
      </c>
      <c r="BC828" s="10" t="s">
        <v>518</v>
      </c>
      <c r="BD828" s="10" t="s">
        <v>519</v>
      </c>
      <c r="BE828" s="10"/>
      <c r="BF828" s="10"/>
      <c r="BG828" s="10"/>
      <c r="BH828" s="10"/>
      <c r="BI828" s="10"/>
      <c r="BJ828" s="10"/>
      <c r="BK828" s="10"/>
      <c r="BL828" s="10"/>
      <c r="BM828" s="10"/>
      <c r="BN828" s="12" t="s">
        <v>1691</v>
      </c>
      <c r="BO828" s="12" t="s">
        <v>2771</v>
      </c>
      <c r="BP828" s="10"/>
      <c r="BQ828" s="10" t="s">
        <v>91</v>
      </c>
      <c r="BR828" s="10">
        <v>2024</v>
      </c>
      <c r="BS828" s="10" t="str">
        <f>+_xlfn.XLOOKUP(Tabla1[[#This Row],[COD_ACT]],'[1]VF (2)'!$B:$B,'[1]VF (2)'!$AGD:$AGD)</f>
        <v>101;203;404</v>
      </c>
      <c r="BT828" s="10" t="str">
        <f>+_xlfn.XLOOKUP(Tabla1[[#This Row],[COD_ACT]],'[1]VF (2)'!$B:$B,'[1]VF (2)'!$AGC:$AGC)</f>
        <v>102</v>
      </c>
      <c r="BU828" s="10" t="e">
        <f>+_xlfn.XLOOKUP(Tabla1[[#This Row],[COD_ACT]],'[2]COMPACTO PUNTO Y COMA'!$A:$A,'[2]COMPACTO PUNTO Y COMA'!$C:$C)</f>
        <v>#N/A</v>
      </c>
      <c r="BV828" s="10" t="e">
        <f>+_xlfn.XLOOKUP(Tabla1[[#This Row],[COD_ACT]],[3]Sheet1!$A:$A,[3]Sheet1!$B:$B)</f>
        <v>#N/A</v>
      </c>
      <c r="BW828" s="14" t="s">
        <v>107</v>
      </c>
      <c r="BX828" s="10" t="s">
        <v>6100</v>
      </c>
      <c r="BY828" s="10"/>
      <c r="BZ828" s="10"/>
      <c r="CA828" s="10"/>
      <c r="CB828" s="10"/>
      <c r="CC828" s="10"/>
      <c r="CD828" s="10"/>
      <c r="CE828" s="10"/>
      <c r="CF828" s="10"/>
      <c r="CG828" s="10"/>
    </row>
    <row r="829" spans="1:85" hidden="1">
      <c r="A829" s="10" t="s">
        <v>6101</v>
      </c>
      <c r="B829" s="10">
        <v>20932</v>
      </c>
      <c r="C829" s="11" t="s">
        <v>86</v>
      </c>
      <c r="D829" s="10" t="s">
        <v>6102</v>
      </c>
      <c r="E829" s="10" t="s">
        <v>6103</v>
      </c>
      <c r="F829" s="10" t="s">
        <v>514</v>
      </c>
      <c r="G829" s="10"/>
      <c r="H829" s="10"/>
      <c r="I829" s="10"/>
      <c r="J829" s="10"/>
      <c r="K829" s="12" t="s">
        <v>6104</v>
      </c>
      <c r="L829" s="10" t="s">
        <v>91</v>
      </c>
      <c r="M829" s="10" t="s">
        <v>92</v>
      </c>
      <c r="N829" s="10" t="s">
        <v>91</v>
      </c>
      <c r="O829" s="10" t="s">
        <v>16</v>
      </c>
      <c r="P829" s="10" t="s">
        <v>93</v>
      </c>
      <c r="Q829" s="10">
        <v>1</v>
      </c>
      <c r="R829" s="10">
        <v>0</v>
      </c>
      <c r="S829" s="10">
        <v>0</v>
      </c>
      <c r="T829" s="10">
        <v>0</v>
      </c>
      <c r="U829" s="10">
        <v>0</v>
      </c>
      <c r="V829" s="10">
        <v>0</v>
      </c>
      <c r="W829" s="10">
        <v>0</v>
      </c>
      <c r="X829" s="10" t="s">
        <v>112</v>
      </c>
      <c r="Y829" s="10"/>
      <c r="Z829" s="10" t="s">
        <v>762</v>
      </c>
      <c r="AA829" s="10">
        <v>2087</v>
      </c>
      <c r="AB829" s="10" t="s">
        <v>763</v>
      </c>
      <c r="AC829" s="10" t="s">
        <v>6105</v>
      </c>
      <c r="AD829" s="10">
        <v>2014</v>
      </c>
      <c r="AE829" s="10" t="s">
        <v>116</v>
      </c>
      <c r="AF829" s="10" t="s">
        <v>117</v>
      </c>
      <c r="AG829" s="10"/>
      <c r="AH829" s="10">
        <v>0</v>
      </c>
      <c r="AI829" s="10">
        <v>0</v>
      </c>
      <c r="AJ829" s="10">
        <v>0</v>
      </c>
      <c r="AK829" s="10">
        <v>0</v>
      </c>
      <c r="AL829" s="10">
        <v>0</v>
      </c>
      <c r="AM829" s="10">
        <v>0</v>
      </c>
      <c r="AN829" s="10">
        <v>1</v>
      </c>
      <c r="AO829" s="10"/>
      <c r="AP829" s="10"/>
      <c r="AQ829" s="10"/>
      <c r="AR829" s="10"/>
      <c r="AS829" s="10"/>
      <c r="AT829" s="10"/>
      <c r="AU829" s="10"/>
      <c r="AV829" s="10"/>
      <c r="AW829" s="10"/>
      <c r="AX829" s="10">
        <v>2024</v>
      </c>
      <c r="AY829" s="10" t="s">
        <v>6106</v>
      </c>
      <c r="AZ829" s="10" t="s">
        <v>4423</v>
      </c>
      <c r="BA829" s="10"/>
      <c r="BB829" s="10">
        <v>1</v>
      </c>
      <c r="BC829" s="10" t="s">
        <v>4267</v>
      </c>
      <c r="BD829" s="10" t="s">
        <v>4268</v>
      </c>
      <c r="BE829" s="10"/>
      <c r="BF829" s="10"/>
      <c r="BG829" s="10"/>
      <c r="BH829" s="10"/>
      <c r="BI829" s="10"/>
      <c r="BJ829" s="10"/>
      <c r="BK829" s="10"/>
      <c r="BL829" s="10"/>
      <c r="BM829" s="10"/>
      <c r="BN829" s="12">
        <v>2024</v>
      </c>
      <c r="BO829" s="12">
        <v>2024</v>
      </c>
      <c r="BP829" s="10"/>
      <c r="BQ829" s="10" t="s">
        <v>91</v>
      </c>
      <c r="BR829" s="10">
        <v>2024</v>
      </c>
      <c r="BS829" s="10" t="str">
        <f>+_xlfn.XLOOKUP(Tabla1[[#This Row],[COD_ACT]],'[1]VF (2)'!$B:$B,'[1]VF (2)'!$AGD:$AGD)</f>
        <v>104;105;205;203;403;404;501</v>
      </c>
      <c r="BT829" s="10" t="str">
        <f>+_xlfn.XLOOKUP(Tabla1[[#This Row],[COD_ACT]],'[1]VF (2)'!$B:$B,'[1]VF (2)'!$AGC:$AGC)</f>
        <v>102</v>
      </c>
      <c r="BU829" s="10" t="e">
        <f>+_xlfn.XLOOKUP(Tabla1[[#This Row],[COD_ACT]],'[2]COMPACTO PUNTO Y COMA'!$A:$A,'[2]COMPACTO PUNTO Y COMA'!$C:$C)</f>
        <v>#N/A</v>
      </c>
      <c r="BV829" s="10" t="e">
        <f>+_xlfn.XLOOKUP(Tabla1[[#This Row],[COD_ACT]],[3]Sheet1!$A:$A,[3]Sheet1!$B:$B)</f>
        <v>#N/A</v>
      </c>
      <c r="BW829" s="14" t="s">
        <v>107</v>
      </c>
      <c r="BX829" s="10" t="s">
        <v>6107</v>
      </c>
      <c r="BY829" s="10"/>
      <c r="BZ829" s="10"/>
      <c r="CA829" s="10"/>
      <c r="CB829" s="10"/>
      <c r="CC829" s="10"/>
      <c r="CD829" s="10"/>
      <c r="CE829" s="10"/>
      <c r="CF829" s="10"/>
      <c r="CG829" s="10"/>
    </row>
    <row r="830" spans="1:85" hidden="1">
      <c r="A830" s="10" t="s">
        <v>6108</v>
      </c>
      <c r="B830" s="10">
        <v>23279</v>
      </c>
      <c r="C830" s="11" t="s">
        <v>86</v>
      </c>
      <c r="D830" s="10" t="s">
        <v>6109</v>
      </c>
      <c r="E830" s="10" t="s">
        <v>6110</v>
      </c>
      <c r="F830" s="10" t="s">
        <v>514</v>
      </c>
      <c r="G830" s="10"/>
      <c r="H830" s="10"/>
      <c r="I830" s="10"/>
      <c r="J830" s="10"/>
      <c r="K830" s="12" t="s">
        <v>6111</v>
      </c>
      <c r="L830" s="10" t="s">
        <v>91</v>
      </c>
      <c r="M830" s="10" t="s">
        <v>92</v>
      </c>
      <c r="N830" s="10" t="s">
        <v>91</v>
      </c>
      <c r="O830" s="10" t="s">
        <v>16</v>
      </c>
      <c r="P830" s="10" t="s">
        <v>93</v>
      </c>
      <c r="Q830" s="10">
        <v>1</v>
      </c>
      <c r="R830" s="10">
        <v>0</v>
      </c>
      <c r="S830" s="10">
        <v>0</v>
      </c>
      <c r="T830" s="10">
        <v>0</v>
      </c>
      <c r="U830" s="10">
        <v>0</v>
      </c>
      <c r="V830" s="10">
        <v>0</v>
      </c>
      <c r="W830" s="10">
        <v>0</v>
      </c>
      <c r="X830" s="10" t="s">
        <v>153</v>
      </c>
      <c r="Y830" s="10"/>
      <c r="Z830" s="10" t="s">
        <v>1237</v>
      </c>
      <c r="AA830" s="10">
        <v>2040</v>
      </c>
      <c r="AB830" s="10" t="s">
        <v>1238</v>
      </c>
      <c r="AC830" s="10" t="s">
        <v>6112</v>
      </c>
      <c r="AD830" s="10">
        <v>2014</v>
      </c>
      <c r="AE830" s="10" t="s">
        <v>116</v>
      </c>
      <c r="AF830" s="10" t="s">
        <v>117</v>
      </c>
      <c r="AG830" s="10"/>
      <c r="AH830" s="10">
        <v>0</v>
      </c>
      <c r="AI830" s="10">
        <v>0</v>
      </c>
      <c r="AJ830" s="10">
        <v>0</v>
      </c>
      <c r="AK830" s="10">
        <v>0</v>
      </c>
      <c r="AL830" s="10">
        <v>0</v>
      </c>
      <c r="AM830" s="10">
        <v>0</v>
      </c>
      <c r="AN830" s="10">
        <v>1</v>
      </c>
      <c r="AO830" s="10">
        <v>0</v>
      </c>
      <c r="AP830" s="10">
        <v>0</v>
      </c>
      <c r="AQ830" s="10">
        <v>0</v>
      </c>
      <c r="AR830" s="10">
        <v>0</v>
      </c>
      <c r="AS830" s="10">
        <v>0</v>
      </c>
      <c r="AT830" s="10">
        <v>0</v>
      </c>
      <c r="AU830" s="10"/>
      <c r="AV830" s="10"/>
      <c r="AW830" s="10"/>
      <c r="AX830" s="10">
        <v>2024</v>
      </c>
      <c r="AY830" s="10" t="s">
        <v>6113</v>
      </c>
      <c r="AZ830" s="10" t="s">
        <v>4423</v>
      </c>
      <c r="BA830" s="10"/>
      <c r="BB830" s="10">
        <v>1</v>
      </c>
      <c r="BC830" s="10" t="s">
        <v>357</v>
      </c>
      <c r="BD830" s="10" t="s">
        <v>358</v>
      </c>
      <c r="BE830" s="10"/>
      <c r="BF830" s="10"/>
      <c r="BG830" s="10"/>
      <c r="BH830" s="10"/>
      <c r="BI830" s="10"/>
      <c r="BJ830" s="10"/>
      <c r="BK830" s="10"/>
      <c r="BL830" s="10"/>
      <c r="BM830" s="10"/>
      <c r="BN830" s="12" t="s">
        <v>586</v>
      </c>
      <c r="BO830" s="12" t="s">
        <v>4706</v>
      </c>
      <c r="BP830" s="10"/>
      <c r="BQ830" s="10" t="s">
        <v>91</v>
      </c>
      <c r="BR830" s="10">
        <v>2024</v>
      </c>
      <c r="BS830" s="10" t="str">
        <f>+_xlfn.XLOOKUP(Tabla1[[#This Row],[COD_ACT]],'[1]VF (2)'!$B:$B,'[1]VF (2)'!$AGD:$AGD)</f>
        <v>201;202;205;203;204;501;507</v>
      </c>
      <c r="BT830" s="10" t="str">
        <f>+_xlfn.XLOOKUP(Tabla1[[#This Row],[COD_ACT]],'[1]VF (2)'!$B:$B,'[1]VF (2)'!$AGC:$AGC)</f>
        <v>102</v>
      </c>
      <c r="BU830" s="10" t="e">
        <f>+_xlfn.XLOOKUP(Tabla1[[#This Row],[COD_ACT]],'[2]COMPACTO PUNTO Y COMA'!$A:$A,'[2]COMPACTO PUNTO Y COMA'!$C:$C)</f>
        <v>#N/A</v>
      </c>
      <c r="BV830" s="10" t="e">
        <f>+_xlfn.XLOOKUP(Tabla1[[#This Row],[COD_ACT]],[3]Sheet1!$A:$A,[3]Sheet1!$B:$B)</f>
        <v>#N/A</v>
      </c>
      <c r="BW830" s="14" t="s">
        <v>107</v>
      </c>
      <c r="BX830" s="10" t="s">
        <v>6114</v>
      </c>
      <c r="BY830" s="10"/>
      <c r="BZ830" s="10"/>
      <c r="CA830" s="10"/>
      <c r="CB830" s="10"/>
      <c r="CC830" s="10"/>
      <c r="CD830" s="10"/>
      <c r="CE830" s="10"/>
      <c r="CF830" s="10"/>
      <c r="CG830" s="10"/>
    </row>
    <row r="831" spans="1:85" hidden="1">
      <c r="A831" s="10" t="s">
        <v>6115</v>
      </c>
      <c r="B831" s="10">
        <v>21411</v>
      </c>
      <c r="C831" s="11" t="s">
        <v>86</v>
      </c>
      <c r="D831" s="10" t="s">
        <v>6116</v>
      </c>
      <c r="E831" s="10" t="s">
        <v>6117</v>
      </c>
      <c r="F831" s="10" t="s">
        <v>514</v>
      </c>
      <c r="G831" s="10"/>
      <c r="H831" s="10"/>
      <c r="I831" s="10"/>
      <c r="J831" s="10"/>
      <c r="K831" s="12" t="s">
        <v>6118</v>
      </c>
      <c r="L831" s="10" t="s">
        <v>91</v>
      </c>
      <c r="M831" s="10" t="s">
        <v>91</v>
      </c>
      <c r="N831" s="10" t="s">
        <v>92</v>
      </c>
      <c r="O831" s="10" t="s">
        <v>17</v>
      </c>
      <c r="P831" s="10" t="s">
        <v>204</v>
      </c>
      <c r="Q831" s="10">
        <v>0</v>
      </c>
      <c r="R831" s="10">
        <v>1</v>
      </c>
      <c r="S831" s="10">
        <v>0</v>
      </c>
      <c r="T831" s="10">
        <v>0</v>
      </c>
      <c r="U831" s="10">
        <v>0</v>
      </c>
      <c r="V831" s="10">
        <v>0</v>
      </c>
      <c r="W831" s="10">
        <v>0</v>
      </c>
      <c r="X831" s="10" t="s">
        <v>153</v>
      </c>
      <c r="Y831" s="10"/>
      <c r="Z831" s="10" t="s">
        <v>1990</v>
      </c>
      <c r="AA831" s="10">
        <v>2074</v>
      </c>
      <c r="AB831" s="10" t="s">
        <v>1026</v>
      </c>
      <c r="AC831" s="10" t="s">
        <v>6119</v>
      </c>
      <c r="AD831" s="10">
        <v>2111</v>
      </c>
      <c r="AE831" s="10" t="s">
        <v>1028</v>
      </c>
      <c r="AF831" s="10" t="s">
        <v>1029</v>
      </c>
      <c r="AG831" s="10"/>
      <c r="AH831" s="10">
        <v>0</v>
      </c>
      <c r="AI831" s="10">
        <v>0</v>
      </c>
      <c r="AJ831" s="10">
        <v>0</v>
      </c>
      <c r="AK831" s="10">
        <v>0</v>
      </c>
      <c r="AL831" s="10">
        <v>0</v>
      </c>
      <c r="AM831" s="10">
        <v>0</v>
      </c>
      <c r="AN831" s="10">
        <v>1</v>
      </c>
      <c r="AO831" s="10">
        <v>0</v>
      </c>
      <c r="AP831" s="10">
        <v>0</v>
      </c>
      <c r="AQ831" s="10">
        <v>0</v>
      </c>
      <c r="AR831" s="10">
        <v>0</v>
      </c>
      <c r="AS831" s="10">
        <v>0</v>
      </c>
      <c r="AT831" s="10">
        <v>0</v>
      </c>
      <c r="AU831" s="13" t="s">
        <v>6120</v>
      </c>
      <c r="AV831" s="13" t="s">
        <v>6120</v>
      </c>
      <c r="AW831" s="10"/>
      <c r="AX831" s="10">
        <v>2024</v>
      </c>
      <c r="AY831" s="10" t="s">
        <v>6121</v>
      </c>
      <c r="AZ831" s="10" t="s">
        <v>4423</v>
      </c>
      <c r="BA831" s="10"/>
      <c r="BB831" s="10">
        <v>1</v>
      </c>
      <c r="BC831" s="10" t="s">
        <v>357</v>
      </c>
      <c r="BD831" s="10" t="s">
        <v>358</v>
      </c>
      <c r="BE831" s="10"/>
      <c r="BF831" s="10"/>
      <c r="BG831" s="10"/>
      <c r="BH831" s="10"/>
      <c r="BI831" s="10"/>
      <c r="BJ831" s="10"/>
      <c r="BK831" s="10"/>
      <c r="BL831" s="10"/>
      <c r="BM831" s="10"/>
      <c r="BN831" s="12" t="s">
        <v>230</v>
      </c>
      <c r="BO831" s="12" t="s">
        <v>6122</v>
      </c>
      <c r="BP831" s="10"/>
      <c r="BQ831" s="10" t="s">
        <v>91</v>
      </c>
      <c r="BR831" s="10">
        <v>2024</v>
      </c>
      <c r="BS831" s="10" t="str">
        <f>+_xlfn.XLOOKUP(Tabla1[[#This Row],[COD_ACT]],'[1]VF (2)'!$B:$B,'[1]VF (2)'!$AGD:$AGD)</f>
        <v>101;102;103;201;202;205;203;204;401;402;403;404;501;504;508;510</v>
      </c>
      <c r="BT831" s="10">
        <f>+_xlfn.XLOOKUP(Tabla1[[#This Row],[COD_ACT]],'[1]VF (2)'!$B:$B,'[1]VF (2)'!$AGC:$AGC)</f>
        <v>0</v>
      </c>
      <c r="BU831" s="10" t="e">
        <f>+_xlfn.XLOOKUP(Tabla1[[#This Row],[COD_ACT]],'[2]COMPACTO PUNTO Y COMA'!$A:$A,'[2]COMPACTO PUNTO Y COMA'!$C:$C)</f>
        <v>#N/A</v>
      </c>
      <c r="BV831" s="10" t="e">
        <f>+_xlfn.XLOOKUP(Tabla1[[#This Row],[COD_ACT]],[3]Sheet1!$A:$A,[3]Sheet1!$B:$B)</f>
        <v>#N/A</v>
      </c>
      <c r="BW831" s="14">
        <v>500</v>
      </c>
      <c r="BX831" s="10" t="s">
        <v>6123</v>
      </c>
      <c r="BY831" s="10"/>
      <c r="BZ831" s="10"/>
      <c r="CA831" s="10"/>
      <c r="CB831" s="10"/>
      <c r="CC831" s="10"/>
      <c r="CD831" s="10"/>
      <c r="CE831" s="10"/>
      <c r="CF831" s="10"/>
      <c r="CG831" s="10"/>
    </row>
    <row r="832" spans="1:85" hidden="1">
      <c r="A832" s="10" t="s">
        <v>6124</v>
      </c>
      <c r="B832" s="10">
        <v>23344</v>
      </c>
      <c r="C832" s="11" t="s">
        <v>86</v>
      </c>
      <c r="D832" s="10" t="s">
        <v>6125</v>
      </c>
      <c r="E832" s="10" t="s">
        <v>6126</v>
      </c>
      <c r="F832" s="10" t="s">
        <v>514</v>
      </c>
      <c r="G832" s="10"/>
      <c r="H832" s="10"/>
      <c r="I832" s="10"/>
      <c r="J832" s="10"/>
      <c r="K832" s="12" t="s">
        <v>6127</v>
      </c>
      <c r="L832" s="10" t="s">
        <v>91</v>
      </c>
      <c r="M832" s="10" t="s">
        <v>92</v>
      </c>
      <c r="N832" s="10" t="s">
        <v>91</v>
      </c>
      <c r="O832" s="10" t="s">
        <v>16</v>
      </c>
      <c r="P832" s="10" t="s">
        <v>93</v>
      </c>
      <c r="Q832" s="10">
        <v>1</v>
      </c>
      <c r="R832" s="10">
        <v>0</v>
      </c>
      <c r="S832" s="10">
        <v>0</v>
      </c>
      <c r="T832" s="10">
        <v>0</v>
      </c>
      <c r="U832" s="10">
        <v>0</v>
      </c>
      <c r="V832" s="10">
        <v>0</v>
      </c>
      <c r="W832" s="10">
        <v>0</v>
      </c>
      <c r="X832" s="10" t="s">
        <v>153</v>
      </c>
      <c r="Y832" s="10"/>
      <c r="Z832" s="10" t="s">
        <v>1208</v>
      </c>
      <c r="AA832" s="10">
        <v>2026</v>
      </c>
      <c r="AB832" s="10" t="s">
        <v>1209</v>
      </c>
      <c r="AC832" s="10" t="s">
        <v>6128</v>
      </c>
      <c r="AD832" s="10">
        <v>2014</v>
      </c>
      <c r="AE832" s="10" t="s">
        <v>116</v>
      </c>
      <c r="AF832" s="10" t="s">
        <v>117</v>
      </c>
      <c r="AG832" s="10"/>
      <c r="AH832" s="10">
        <v>0</v>
      </c>
      <c r="AI832" s="10">
        <v>0</v>
      </c>
      <c r="AJ832" s="10">
        <v>0</v>
      </c>
      <c r="AK832" s="10">
        <v>0</v>
      </c>
      <c r="AL832" s="10">
        <v>0</v>
      </c>
      <c r="AM832" s="10">
        <v>0</v>
      </c>
      <c r="AN832" s="10">
        <v>1</v>
      </c>
      <c r="AO832" s="10">
        <v>0</v>
      </c>
      <c r="AP832" s="10">
        <v>0</v>
      </c>
      <c r="AQ832" s="10">
        <v>0</v>
      </c>
      <c r="AR832" s="10">
        <v>0</v>
      </c>
      <c r="AS832" s="10">
        <v>0</v>
      </c>
      <c r="AT832" s="10">
        <v>0</v>
      </c>
      <c r="AU832" s="10"/>
      <c r="AV832" s="10"/>
      <c r="AW832" s="10"/>
      <c r="AX832" s="10">
        <v>2024</v>
      </c>
      <c r="AY832" s="10" t="s">
        <v>6129</v>
      </c>
      <c r="AZ832" s="10" t="s">
        <v>4423</v>
      </c>
      <c r="BA832" s="10"/>
      <c r="BB832" s="10">
        <v>1</v>
      </c>
      <c r="BC832" s="10" t="s">
        <v>357</v>
      </c>
      <c r="BD832" s="10" t="s">
        <v>358</v>
      </c>
      <c r="BE832" s="10"/>
      <c r="BF832" s="10"/>
      <c r="BG832" s="10"/>
      <c r="BH832" s="10"/>
      <c r="BI832" s="10"/>
      <c r="BJ832" s="10"/>
      <c r="BK832" s="10"/>
      <c r="BL832" s="10"/>
      <c r="BM832" s="10"/>
      <c r="BN832" s="12" t="s">
        <v>3367</v>
      </c>
      <c r="BO832" s="12" t="s">
        <v>4676</v>
      </c>
      <c r="BP832" s="10"/>
      <c r="BQ832" s="10" t="s">
        <v>91</v>
      </c>
      <c r="BR832" s="10">
        <v>2024</v>
      </c>
      <c r="BS832" s="10" t="str">
        <f>+_xlfn.XLOOKUP(Tabla1[[#This Row],[COD_ACT]],'[1]VF (2)'!$B:$B,'[1]VF (2)'!$AGD:$AGD)</f>
        <v>102;103;205;203;301;404;505;506</v>
      </c>
      <c r="BT832" s="10">
        <f>+_xlfn.XLOOKUP(Tabla1[[#This Row],[COD_ACT]],'[1]VF (2)'!$B:$B,'[1]VF (2)'!$AGC:$AGC)</f>
        <v>0</v>
      </c>
      <c r="BU832" s="10" t="e">
        <f>+_xlfn.XLOOKUP(Tabla1[[#This Row],[COD_ACT]],'[2]COMPACTO PUNTO Y COMA'!$A:$A,'[2]COMPACTO PUNTO Y COMA'!$C:$C)</f>
        <v>#N/A</v>
      </c>
      <c r="BV832" s="10" t="e">
        <f>+_xlfn.XLOOKUP(Tabla1[[#This Row],[COD_ACT]],[3]Sheet1!$A:$A,[3]Sheet1!$B:$B)</f>
        <v>#N/A</v>
      </c>
      <c r="BW832" s="14">
        <v>500</v>
      </c>
      <c r="BX832" s="10" t="s">
        <v>6130</v>
      </c>
      <c r="BY832" s="10"/>
      <c r="BZ832" s="10"/>
      <c r="CA832" s="10"/>
      <c r="CB832" s="10"/>
      <c r="CC832" s="10"/>
      <c r="CD832" s="10"/>
      <c r="CE832" s="10"/>
      <c r="CF832" s="10"/>
      <c r="CG832" s="10"/>
    </row>
    <row r="833" spans="1:85" hidden="1">
      <c r="A833" s="10" t="s">
        <v>6131</v>
      </c>
      <c r="B833" s="10">
        <v>24114</v>
      </c>
      <c r="C833" s="11" t="s">
        <v>86</v>
      </c>
      <c r="D833" s="10" t="s">
        <v>6132</v>
      </c>
      <c r="E833" s="10" t="s">
        <v>6133</v>
      </c>
      <c r="F833" s="10" t="s">
        <v>514</v>
      </c>
      <c r="G833" s="10"/>
      <c r="H833" s="10"/>
      <c r="I833" s="10"/>
      <c r="J833" s="10"/>
      <c r="K833" s="12" t="s">
        <v>5187</v>
      </c>
      <c r="L833" s="10" t="s">
        <v>91</v>
      </c>
      <c r="M833" s="10" t="s">
        <v>91</v>
      </c>
      <c r="N833" s="10" t="s">
        <v>92</v>
      </c>
      <c r="O833" s="10" t="s">
        <v>17</v>
      </c>
      <c r="P833" s="10" t="s">
        <v>204</v>
      </c>
      <c r="Q833" s="10">
        <v>0</v>
      </c>
      <c r="R833" s="10">
        <v>1</v>
      </c>
      <c r="S833" s="10">
        <v>0</v>
      </c>
      <c r="T833" s="10">
        <v>0</v>
      </c>
      <c r="U833" s="10">
        <v>0</v>
      </c>
      <c r="V833" s="10">
        <v>0</v>
      </c>
      <c r="W833" s="10">
        <v>0</v>
      </c>
      <c r="X833" s="10" t="s">
        <v>153</v>
      </c>
      <c r="Y833" s="10"/>
      <c r="Z833" s="10" t="s">
        <v>223</v>
      </c>
      <c r="AA833" s="10">
        <v>2029</v>
      </c>
      <c r="AB833" s="10" t="s">
        <v>224</v>
      </c>
      <c r="AC833" s="10" t="s">
        <v>6134</v>
      </c>
      <c r="AD833" s="10">
        <v>2014</v>
      </c>
      <c r="AE833" s="10" t="s">
        <v>116</v>
      </c>
      <c r="AF833" s="10" t="s">
        <v>117</v>
      </c>
      <c r="AG833" s="10"/>
      <c r="AH833" s="10">
        <v>0</v>
      </c>
      <c r="AI833" s="10">
        <v>0</v>
      </c>
      <c r="AJ833" s="10">
        <v>0</v>
      </c>
      <c r="AK833" s="10">
        <v>0</v>
      </c>
      <c r="AL833" s="10">
        <v>0</v>
      </c>
      <c r="AM833" s="10">
        <v>0</v>
      </c>
      <c r="AN833" s="10">
        <v>1</v>
      </c>
      <c r="AO833" s="10">
        <v>0</v>
      </c>
      <c r="AP833" s="10">
        <v>0</v>
      </c>
      <c r="AQ833" s="10">
        <v>0</v>
      </c>
      <c r="AR833" s="10">
        <v>0</v>
      </c>
      <c r="AS833" s="10">
        <v>0</v>
      </c>
      <c r="AT833" s="10">
        <v>0</v>
      </c>
      <c r="AU833" s="10"/>
      <c r="AV833" s="10"/>
      <c r="AW833" s="10"/>
      <c r="AX833" s="10">
        <v>2024</v>
      </c>
      <c r="AY833" s="10" t="s">
        <v>6135</v>
      </c>
      <c r="AZ833" s="10" t="s">
        <v>4423</v>
      </c>
      <c r="BA833" s="10"/>
      <c r="BB833" s="10">
        <v>1</v>
      </c>
      <c r="BC833" s="10" t="s">
        <v>854</v>
      </c>
      <c r="BD833" s="10" t="s">
        <v>855</v>
      </c>
      <c r="BE833" s="10"/>
      <c r="BF833" s="10"/>
      <c r="BG833" s="10"/>
      <c r="BH833" s="10"/>
      <c r="BI833" s="10"/>
      <c r="BJ833" s="10"/>
      <c r="BK833" s="10"/>
      <c r="BL833" s="10"/>
      <c r="BM833" s="10"/>
      <c r="BN833" s="12" t="s">
        <v>6136</v>
      </c>
      <c r="BO833" s="12" t="s">
        <v>6137</v>
      </c>
      <c r="BP833" s="10"/>
      <c r="BQ833" s="10" t="s">
        <v>91</v>
      </c>
      <c r="BR833" s="10">
        <v>2024</v>
      </c>
      <c r="BS833" s="10" t="str">
        <f>+_xlfn.XLOOKUP(Tabla1[[#This Row],[COD_ACT]],'[1]VF (2)'!$B:$B,'[1]VF (2)'!$AGD:$AGD)</f>
        <v>104;105;203;501</v>
      </c>
      <c r="BT833" s="10" t="str">
        <f>+_xlfn.XLOOKUP(Tabla1[[#This Row],[COD_ACT]],'[1]VF (2)'!$B:$B,'[1]VF (2)'!$AGC:$AGC)</f>
        <v>102</v>
      </c>
      <c r="BU833" s="10" t="e">
        <f>+_xlfn.XLOOKUP(Tabla1[[#This Row],[COD_ACT]],'[2]COMPACTO PUNTO Y COMA'!$A:$A,'[2]COMPACTO PUNTO Y COMA'!$C:$C)</f>
        <v>#N/A</v>
      </c>
      <c r="BV833" s="10" t="e">
        <f>+_xlfn.XLOOKUP(Tabla1[[#This Row],[COD_ACT]],[3]Sheet1!$A:$A,[3]Sheet1!$B:$B)</f>
        <v>#N/A</v>
      </c>
      <c r="BW833" s="14" t="s">
        <v>107</v>
      </c>
      <c r="BX833" s="10" t="s">
        <v>6138</v>
      </c>
      <c r="BY833" s="10"/>
      <c r="BZ833" s="10"/>
      <c r="CA833" s="10"/>
      <c r="CB833" s="10"/>
      <c r="CC833" s="10"/>
      <c r="CD833" s="10"/>
      <c r="CE833" s="10"/>
      <c r="CF833" s="10"/>
      <c r="CG833" s="10"/>
    </row>
    <row r="834" spans="1:85" hidden="1">
      <c r="A834" s="10" t="s">
        <v>6139</v>
      </c>
      <c r="B834" s="10">
        <v>19955</v>
      </c>
      <c r="C834" s="11" t="s">
        <v>86</v>
      </c>
      <c r="D834" s="10" t="s">
        <v>6140</v>
      </c>
      <c r="E834" s="10" t="s">
        <v>6141</v>
      </c>
      <c r="F834" s="10" t="s">
        <v>514</v>
      </c>
      <c r="G834" s="10"/>
      <c r="H834" s="10"/>
      <c r="I834" s="10"/>
      <c r="J834" s="10"/>
      <c r="K834" s="12" t="s">
        <v>6142</v>
      </c>
      <c r="L834" s="10" t="s">
        <v>91</v>
      </c>
      <c r="M834" s="10" t="s">
        <v>91</v>
      </c>
      <c r="N834" s="10" t="s">
        <v>92</v>
      </c>
      <c r="O834" s="10" t="s">
        <v>17</v>
      </c>
      <c r="P834" s="10" t="s">
        <v>204</v>
      </c>
      <c r="Q834" s="10">
        <v>0</v>
      </c>
      <c r="R834" s="10">
        <v>1</v>
      </c>
      <c r="S834" s="10">
        <v>0</v>
      </c>
      <c r="T834" s="10">
        <v>0</v>
      </c>
      <c r="U834" s="10">
        <v>0</v>
      </c>
      <c r="V834" s="10">
        <v>0</v>
      </c>
      <c r="W834" s="10">
        <v>0</v>
      </c>
      <c r="X834" s="10" t="s">
        <v>94</v>
      </c>
      <c r="Y834" s="10"/>
      <c r="Z834" s="10" t="s">
        <v>2380</v>
      </c>
      <c r="AA834" s="10">
        <v>2075</v>
      </c>
      <c r="AB834" s="10" t="s">
        <v>2381</v>
      </c>
      <c r="AC834" s="10" t="s">
        <v>6140</v>
      </c>
      <c r="AD834" s="10">
        <v>2044</v>
      </c>
      <c r="AE834" s="10" t="s">
        <v>571</v>
      </c>
      <c r="AF834" s="10" t="s">
        <v>572</v>
      </c>
      <c r="AG834" s="10"/>
      <c r="AH834" s="10">
        <v>0</v>
      </c>
      <c r="AI834" s="10">
        <v>0</v>
      </c>
      <c r="AJ834" s="10">
        <v>0</v>
      </c>
      <c r="AK834" s="10">
        <v>0</v>
      </c>
      <c r="AL834" s="10">
        <v>0</v>
      </c>
      <c r="AM834" s="10">
        <v>0</v>
      </c>
      <c r="AN834" s="10">
        <v>1</v>
      </c>
      <c r="AO834" s="10">
        <v>0</v>
      </c>
      <c r="AP834" s="10">
        <v>0</v>
      </c>
      <c r="AQ834" s="10">
        <v>0</v>
      </c>
      <c r="AR834" s="10">
        <v>0</v>
      </c>
      <c r="AS834" s="10">
        <v>0</v>
      </c>
      <c r="AT834" s="10">
        <v>0</v>
      </c>
      <c r="AU834" s="10"/>
      <c r="AV834" s="10"/>
      <c r="AW834" s="10"/>
      <c r="AX834" s="10">
        <v>2024</v>
      </c>
      <c r="AY834" s="10" t="s">
        <v>6143</v>
      </c>
      <c r="AZ834" s="10" t="s">
        <v>4423</v>
      </c>
      <c r="BA834" s="10"/>
      <c r="BB834" s="10">
        <v>1</v>
      </c>
      <c r="BC834" s="10" t="s">
        <v>347</v>
      </c>
      <c r="BD834" s="10" t="s">
        <v>348</v>
      </c>
      <c r="BE834" s="10"/>
      <c r="BF834" s="10"/>
      <c r="BG834" s="10"/>
      <c r="BH834" s="10"/>
      <c r="BI834" s="10"/>
      <c r="BJ834" s="10"/>
      <c r="BK834" s="10"/>
      <c r="BL834" s="10"/>
      <c r="BM834" s="10"/>
      <c r="BN834" s="12" t="s">
        <v>6144</v>
      </c>
      <c r="BO834" s="12" t="s">
        <v>2420</v>
      </c>
      <c r="BP834" s="10"/>
      <c r="BQ834" s="10" t="s">
        <v>91</v>
      </c>
      <c r="BR834" s="10">
        <v>2024</v>
      </c>
      <c r="BS834" s="10">
        <f>+_xlfn.XLOOKUP(Tabla1[[#This Row],[COD_ACT]],'[1]VF (2)'!$B:$B,'[1]VF (2)'!$AGD:$AGD)</f>
        <v>0</v>
      </c>
      <c r="BT834" s="10" t="str">
        <f>+_xlfn.XLOOKUP(Tabla1[[#This Row],[COD_ACT]],'[1]VF (2)'!$B:$B,'[1]VF (2)'!$AGC:$AGC)</f>
        <v>104</v>
      </c>
      <c r="BU834" s="10" t="e">
        <f>+_xlfn.XLOOKUP(Tabla1[[#This Row],[COD_ACT]],'[2]COMPACTO PUNTO Y COMA'!$A:$A,'[2]COMPACTO PUNTO Y COMA'!$C:$C)</f>
        <v>#N/A</v>
      </c>
      <c r="BV834" s="10" t="e">
        <f>+_xlfn.XLOOKUP(Tabla1[[#This Row],[COD_ACT]],[3]Sheet1!$A:$A,[3]Sheet1!$B:$B)</f>
        <v>#N/A</v>
      </c>
      <c r="BW834" s="14" t="s">
        <v>1254</v>
      </c>
      <c r="BX834" s="23">
        <v>0</v>
      </c>
      <c r="BY834" s="10"/>
      <c r="BZ834" s="10"/>
      <c r="CA834" s="10"/>
      <c r="CB834" s="10"/>
      <c r="CC834" s="10"/>
      <c r="CD834" s="10"/>
      <c r="CE834" s="10"/>
      <c r="CF834" s="10"/>
      <c r="CG834" s="10"/>
    </row>
    <row r="835" spans="1:85" hidden="1">
      <c r="A835" s="10" t="s">
        <v>6145</v>
      </c>
      <c r="B835" s="10">
        <v>22535</v>
      </c>
      <c r="C835" s="11" t="s">
        <v>86</v>
      </c>
      <c r="D835" s="10" t="s">
        <v>6146</v>
      </c>
      <c r="E835" s="10" t="s">
        <v>6147</v>
      </c>
      <c r="F835" s="10" t="s">
        <v>514</v>
      </c>
      <c r="G835" s="10"/>
      <c r="H835" s="10"/>
      <c r="I835" s="10"/>
      <c r="J835" s="10"/>
      <c r="K835" s="12" t="s">
        <v>6148</v>
      </c>
      <c r="L835" s="10" t="s">
        <v>91</v>
      </c>
      <c r="M835" s="10" t="s">
        <v>92</v>
      </c>
      <c r="N835" s="10" t="s">
        <v>91</v>
      </c>
      <c r="O835" s="10" t="s">
        <v>16</v>
      </c>
      <c r="P835" s="10" t="s">
        <v>93</v>
      </c>
      <c r="Q835" s="10">
        <v>1</v>
      </c>
      <c r="R835" s="10">
        <v>0</v>
      </c>
      <c r="S835" s="10">
        <v>0</v>
      </c>
      <c r="T835" s="10">
        <v>0</v>
      </c>
      <c r="U835" s="10">
        <v>0</v>
      </c>
      <c r="V835" s="10">
        <v>0</v>
      </c>
      <c r="W835" s="10">
        <v>0</v>
      </c>
      <c r="X835" s="10" t="s">
        <v>153</v>
      </c>
      <c r="Y835" s="10"/>
      <c r="Z835" s="10" t="s">
        <v>833</v>
      </c>
      <c r="AA835" s="10">
        <v>2032</v>
      </c>
      <c r="AB835" s="10" t="s">
        <v>834</v>
      </c>
      <c r="AC835" s="10" t="s">
        <v>6149</v>
      </c>
      <c r="AD835" s="10">
        <v>2014</v>
      </c>
      <c r="AE835" s="10" t="s">
        <v>116</v>
      </c>
      <c r="AF835" s="10" t="s">
        <v>117</v>
      </c>
      <c r="AG835" s="10"/>
      <c r="AH835" s="10">
        <v>0</v>
      </c>
      <c r="AI835" s="10">
        <v>0</v>
      </c>
      <c r="AJ835" s="10">
        <v>0</v>
      </c>
      <c r="AK835" s="10">
        <v>0</v>
      </c>
      <c r="AL835" s="10">
        <v>0</v>
      </c>
      <c r="AM835" s="10">
        <v>0</v>
      </c>
      <c r="AN835" s="10">
        <v>1</v>
      </c>
      <c r="AO835" s="10">
        <v>0</v>
      </c>
      <c r="AP835" s="10">
        <v>0</v>
      </c>
      <c r="AQ835" s="10">
        <v>0</v>
      </c>
      <c r="AR835" s="10">
        <v>0</v>
      </c>
      <c r="AS835" s="10">
        <v>0</v>
      </c>
      <c r="AT835" s="10">
        <v>0</v>
      </c>
      <c r="AU835" s="10"/>
      <c r="AV835" s="10"/>
      <c r="AW835" s="10"/>
      <c r="AX835" s="10">
        <v>2024</v>
      </c>
      <c r="AY835" s="10" t="s">
        <v>6150</v>
      </c>
      <c r="AZ835" s="10" t="s">
        <v>4423</v>
      </c>
      <c r="BA835" s="10"/>
      <c r="BB835" s="10">
        <v>1</v>
      </c>
      <c r="BC835" s="10" t="s">
        <v>357</v>
      </c>
      <c r="BD835" s="10" t="s">
        <v>358</v>
      </c>
      <c r="BE835" s="10"/>
      <c r="BF835" s="10"/>
      <c r="BG835" s="10"/>
      <c r="BH835" s="10"/>
      <c r="BI835" s="10"/>
      <c r="BJ835" s="10"/>
      <c r="BK835" s="10"/>
      <c r="BL835" s="10"/>
      <c r="BM835" s="10"/>
      <c r="BN835" s="12" t="s">
        <v>6144</v>
      </c>
      <c r="BO835" s="12" t="s">
        <v>2739</v>
      </c>
      <c r="BP835" s="10"/>
      <c r="BQ835" s="10" t="s">
        <v>91</v>
      </c>
      <c r="BR835" s="10">
        <v>2024</v>
      </c>
      <c r="BS835" s="10" t="str">
        <f>+_xlfn.XLOOKUP(Tabla1[[#This Row],[COD_ACT]],'[1]VF (2)'!$B:$B,'[1]VF (2)'!$AGD:$AGD)</f>
        <v>103;203;512</v>
      </c>
      <c r="BT835" s="10" t="str">
        <f>+_xlfn.XLOOKUP(Tabla1[[#This Row],[COD_ACT]],'[1]VF (2)'!$B:$B,'[1]VF (2)'!$AGC:$AGC)</f>
        <v>103</v>
      </c>
      <c r="BU835" s="10" t="e">
        <f>+_xlfn.XLOOKUP(Tabla1[[#This Row],[COD_ACT]],'[2]COMPACTO PUNTO Y COMA'!$A:$A,'[2]COMPACTO PUNTO Y COMA'!$C:$C)</f>
        <v>#N/A</v>
      </c>
      <c r="BV835" s="10" t="e">
        <f>+_xlfn.XLOOKUP(Tabla1[[#This Row],[COD_ACT]],[3]Sheet1!$A:$A,[3]Sheet1!$B:$B)</f>
        <v>#N/A</v>
      </c>
      <c r="BW835" s="14" t="s">
        <v>351</v>
      </c>
      <c r="BX835" s="10" t="s">
        <v>6151</v>
      </c>
      <c r="BY835" s="10"/>
      <c r="BZ835" s="10"/>
      <c r="CA835" s="10"/>
      <c r="CB835" s="10"/>
      <c r="CC835" s="10"/>
      <c r="CD835" s="10"/>
      <c r="CE835" s="10"/>
      <c r="CF835" s="10"/>
      <c r="CG835" s="10"/>
    </row>
    <row r="836" spans="1:85" hidden="1">
      <c r="A836" s="11" t="s">
        <v>6152</v>
      </c>
      <c r="B836" s="10">
        <v>6702</v>
      </c>
      <c r="C836" s="11" t="s">
        <v>86</v>
      </c>
      <c r="D836" s="10" t="s">
        <v>6153</v>
      </c>
      <c r="E836" s="10" t="s">
        <v>6154</v>
      </c>
      <c r="F836" s="10" t="s">
        <v>514</v>
      </c>
      <c r="G836" s="10"/>
      <c r="H836" s="10"/>
      <c r="I836" s="10"/>
      <c r="J836" s="10"/>
      <c r="K836" s="12" t="s">
        <v>4599</v>
      </c>
      <c r="L836" s="10" t="s">
        <v>91</v>
      </c>
      <c r="M836" s="10" t="s">
        <v>91</v>
      </c>
      <c r="N836" s="10" t="s">
        <v>92</v>
      </c>
      <c r="O836" s="10" t="s">
        <v>17</v>
      </c>
      <c r="P836" s="10" t="s">
        <v>204</v>
      </c>
      <c r="Q836" s="10">
        <v>0</v>
      </c>
      <c r="R836" s="10">
        <v>1</v>
      </c>
      <c r="S836" s="10">
        <v>0</v>
      </c>
      <c r="T836" s="10">
        <v>0</v>
      </c>
      <c r="U836" s="10">
        <v>0</v>
      </c>
      <c r="V836" s="10">
        <v>0</v>
      </c>
      <c r="W836" s="10">
        <v>0</v>
      </c>
      <c r="X836" s="10" t="s">
        <v>458</v>
      </c>
      <c r="Y836" s="10"/>
      <c r="Z836" s="10" t="s">
        <v>571</v>
      </c>
      <c r="AA836" s="10">
        <v>2044</v>
      </c>
      <c r="AB836" s="10" t="s">
        <v>572</v>
      </c>
      <c r="AC836" s="10" t="s">
        <v>6155</v>
      </c>
      <c r="AD836" s="10">
        <v>2014</v>
      </c>
      <c r="AE836" s="10" t="s">
        <v>116</v>
      </c>
      <c r="AF836" s="10" t="s">
        <v>117</v>
      </c>
      <c r="AG836" s="10"/>
      <c r="AH836" s="10">
        <v>0</v>
      </c>
      <c r="AI836" s="10">
        <v>0</v>
      </c>
      <c r="AJ836" s="10">
        <v>0</v>
      </c>
      <c r="AK836" s="10">
        <v>0</v>
      </c>
      <c r="AL836" s="10">
        <v>0</v>
      </c>
      <c r="AM836" s="10">
        <v>0</v>
      </c>
      <c r="AN836" s="10">
        <v>1</v>
      </c>
      <c r="AO836" s="10">
        <v>0</v>
      </c>
      <c r="AP836" s="10">
        <v>0</v>
      </c>
      <c r="AQ836" s="10">
        <v>0</v>
      </c>
      <c r="AR836" s="10">
        <v>0</v>
      </c>
      <c r="AS836" s="10">
        <v>0</v>
      </c>
      <c r="AT836" s="10">
        <v>0</v>
      </c>
      <c r="AU836" s="10"/>
      <c r="AV836" s="10"/>
      <c r="AW836" s="10"/>
      <c r="AX836" s="10">
        <v>2024</v>
      </c>
      <c r="AY836" s="10" t="s">
        <v>6156</v>
      </c>
      <c r="AZ836" s="10" t="s">
        <v>4423</v>
      </c>
      <c r="BA836" s="10"/>
      <c r="BB836" s="10">
        <v>1</v>
      </c>
      <c r="BC836" s="10" t="s">
        <v>2436</v>
      </c>
      <c r="BD836" s="10" t="s">
        <v>2437</v>
      </c>
      <c r="BE836" s="10"/>
      <c r="BF836" s="10"/>
      <c r="BG836" s="10"/>
      <c r="BH836" s="10"/>
      <c r="BI836" s="10"/>
      <c r="BJ836" s="10"/>
      <c r="BK836" s="10"/>
      <c r="BL836" s="10"/>
      <c r="BM836" s="10"/>
      <c r="BN836" s="12" t="s">
        <v>2829</v>
      </c>
      <c r="BO836" s="12" t="s">
        <v>216</v>
      </c>
      <c r="BP836" s="10"/>
      <c r="BQ836" s="10" t="s">
        <v>91</v>
      </c>
      <c r="BR836" s="10">
        <v>2024</v>
      </c>
      <c r="BS836" s="10" t="str">
        <f>+_xlfn.XLOOKUP(Tabla1[[#This Row],[COD_ACT]],'[1]VF (2)'!$B:$B,'[1]VF (2)'!$AGD:$AGD)</f>
        <v>501;504</v>
      </c>
      <c r="BT836" s="10">
        <f>+_xlfn.XLOOKUP(Tabla1[[#This Row],[COD_ACT]],'[1]VF (2)'!$B:$B,'[1]VF (2)'!$AGC:$AGC)</f>
        <v>0</v>
      </c>
      <c r="BU836" s="10" t="e">
        <f>+_xlfn.XLOOKUP(Tabla1[[#This Row],[COD_ACT]],'[2]COMPACTO PUNTO Y COMA'!$A:$A,'[2]COMPACTO PUNTO Y COMA'!$C:$C)</f>
        <v>#N/A</v>
      </c>
      <c r="BV836" s="10" t="e">
        <f>+_xlfn.XLOOKUP(Tabla1[[#This Row],[COD_ACT]],[3]Sheet1!$A:$A,[3]Sheet1!$B:$B)</f>
        <v>#N/A</v>
      </c>
      <c r="BW836" s="14">
        <v>500</v>
      </c>
      <c r="BX836" s="10" t="s">
        <v>6157</v>
      </c>
      <c r="BY836" s="10"/>
      <c r="BZ836" s="10"/>
      <c r="CA836" s="10"/>
      <c r="CB836" s="10"/>
      <c r="CC836" s="10"/>
      <c r="CD836" s="10"/>
      <c r="CE836" s="10"/>
      <c r="CF836" s="10"/>
      <c r="CG836" s="10"/>
    </row>
    <row r="837" spans="1:85" hidden="1">
      <c r="A837" s="10" t="s">
        <v>6158</v>
      </c>
      <c r="B837" s="10">
        <v>23265</v>
      </c>
      <c r="C837" s="11" t="s">
        <v>86</v>
      </c>
      <c r="D837" s="10" t="s">
        <v>5228</v>
      </c>
      <c r="E837" s="10" t="s">
        <v>5229</v>
      </c>
      <c r="F837" s="10" t="s">
        <v>514</v>
      </c>
      <c r="G837" s="10"/>
      <c r="H837" s="10"/>
      <c r="I837" s="10"/>
      <c r="J837" s="10"/>
      <c r="K837" s="12" t="s">
        <v>5230</v>
      </c>
      <c r="L837" s="10" t="s">
        <v>91</v>
      </c>
      <c r="M837" s="10" t="s">
        <v>92</v>
      </c>
      <c r="N837" s="10" t="s">
        <v>91</v>
      </c>
      <c r="O837" s="10" t="s">
        <v>16</v>
      </c>
      <c r="P837" s="10" t="s">
        <v>93</v>
      </c>
      <c r="Q837" s="10">
        <v>1</v>
      </c>
      <c r="R837" s="10">
        <v>0</v>
      </c>
      <c r="S837" s="10">
        <v>0</v>
      </c>
      <c r="T837" s="10">
        <v>0</v>
      </c>
      <c r="U837" s="10">
        <v>0</v>
      </c>
      <c r="V837" s="10">
        <v>0</v>
      </c>
      <c r="W837" s="10">
        <v>0</v>
      </c>
      <c r="X837" s="10" t="s">
        <v>153</v>
      </c>
      <c r="Y837" s="10"/>
      <c r="Z837" s="10" t="s">
        <v>1237</v>
      </c>
      <c r="AA837" s="10">
        <v>2040</v>
      </c>
      <c r="AB837" s="10" t="s">
        <v>1238</v>
      </c>
      <c r="AC837" s="10" t="s">
        <v>5228</v>
      </c>
      <c r="AD837" s="10">
        <v>2014</v>
      </c>
      <c r="AE837" s="10" t="s">
        <v>116</v>
      </c>
      <c r="AF837" s="10" t="s">
        <v>117</v>
      </c>
      <c r="AG837" s="10"/>
      <c r="AH837" s="10">
        <v>0</v>
      </c>
      <c r="AI837" s="10">
        <v>0</v>
      </c>
      <c r="AJ837" s="10">
        <v>0</v>
      </c>
      <c r="AK837" s="10">
        <v>0</v>
      </c>
      <c r="AL837" s="10">
        <v>0</v>
      </c>
      <c r="AM837" s="10">
        <v>0</v>
      </c>
      <c r="AN837" s="10">
        <v>1</v>
      </c>
      <c r="AO837" s="10">
        <v>0</v>
      </c>
      <c r="AP837" s="10">
        <v>0</v>
      </c>
      <c r="AQ837" s="10">
        <v>0</v>
      </c>
      <c r="AR837" s="10">
        <v>0</v>
      </c>
      <c r="AS837" s="10">
        <v>0</v>
      </c>
      <c r="AT837" s="10">
        <v>0</v>
      </c>
      <c r="AU837" s="10"/>
      <c r="AV837" s="10"/>
      <c r="AW837" s="10"/>
      <c r="AX837" s="10">
        <v>2024</v>
      </c>
      <c r="AY837" s="10" t="s">
        <v>6159</v>
      </c>
      <c r="AZ837" s="10" t="s">
        <v>4423</v>
      </c>
      <c r="BA837" s="10"/>
      <c r="BB837" s="10">
        <v>1</v>
      </c>
      <c r="BC837" s="10" t="s">
        <v>983</v>
      </c>
      <c r="BD837" s="10" t="s">
        <v>984</v>
      </c>
      <c r="BE837" s="10"/>
      <c r="BF837" s="10"/>
      <c r="BG837" s="10"/>
      <c r="BH837" s="10"/>
      <c r="BI837" s="10"/>
      <c r="BJ837" s="10"/>
      <c r="BK837" s="10"/>
      <c r="BL837" s="10"/>
      <c r="BM837" s="10"/>
      <c r="BN837" s="12" t="s">
        <v>4698</v>
      </c>
      <c r="BO837" s="12" t="s">
        <v>2411</v>
      </c>
      <c r="BP837" s="10"/>
      <c r="BQ837" s="10" t="s">
        <v>91</v>
      </c>
      <c r="BR837" s="10">
        <v>2024</v>
      </c>
      <c r="BS837" s="10" t="str">
        <f>+_xlfn.XLOOKUP(Tabla1[[#This Row],[COD_ACT]],'[1]VF (2)'!$B:$B,'[1]VF (2)'!$AGD:$AGD)</f>
        <v>103;501</v>
      </c>
      <c r="BT837" s="10" t="str">
        <f>+_xlfn.XLOOKUP(Tabla1[[#This Row],[COD_ACT]],'[1]VF (2)'!$B:$B,'[1]VF (2)'!$AGC:$AGC)</f>
        <v>202</v>
      </c>
      <c r="BU837" s="10" t="e">
        <f>+_xlfn.XLOOKUP(Tabla1[[#This Row],[COD_ACT]],'[2]COMPACTO PUNTO Y COMA'!$A:$A,'[2]COMPACTO PUNTO Y COMA'!$C:$C)</f>
        <v>#N/A</v>
      </c>
      <c r="BV837" s="10" t="e">
        <f>+_xlfn.XLOOKUP(Tabla1[[#This Row],[COD_ACT]],[3]Sheet1!$A:$A,[3]Sheet1!$B:$B)</f>
        <v>#N/A</v>
      </c>
      <c r="BW837" s="14">
        <v>102</v>
      </c>
      <c r="BX837" s="10" t="s">
        <v>6160</v>
      </c>
      <c r="BY837" s="10"/>
      <c r="BZ837" s="10"/>
      <c r="CA837" s="10"/>
      <c r="CB837" s="10"/>
      <c r="CC837" s="10"/>
      <c r="CD837" s="10"/>
      <c r="CE837" s="10"/>
      <c r="CF837" s="10"/>
      <c r="CG837" s="10"/>
    </row>
    <row r="838" spans="1:85" hidden="1">
      <c r="A838" s="10" t="s">
        <v>6161</v>
      </c>
      <c r="B838" s="10">
        <v>21654</v>
      </c>
      <c r="C838" s="11" t="s">
        <v>86</v>
      </c>
      <c r="D838" s="10" t="s">
        <v>6162</v>
      </c>
      <c r="E838" s="10" t="s">
        <v>6163</v>
      </c>
      <c r="F838" s="10" t="s">
        <v>514</v>
      </c>
      <c r="G838" s="10"/>
      <c r="H838" s="10"/>
      <c r="I838" s="10"/>
      <c r="J838" s="10"/>
      <c r="K838" s="12" t="s">
        <v>6164</v>
      </c>
      <c r="L838" s="10" t="s">
        <v>91</v>
      </c>
      <c r="M838" s="10" t="s">
        <v>91</v>
      </c>
      <c r="N838" s="10" t="s">
        <v>92</v>
      </c>
      <c r="O838" s="10" t="s">
        <v>20</v>
      </c>
      <c r="P838" s="10" t="s">
        <v>807</v>
      </c>
      <c r="Q838" s="10">
        <v>0</v>
      </c>
      <c r="R838" s="10">
        <v>0</v>
      </c>
      <c r="S838" s="10">
        <v>0</v>
      </c>
      <c r="T838" s="10">
        <v>0</v>
      </c>
      <c r="U838" s="10">
        <v>1</v>
      </c>
      <c r="V838" s="10">
        <v>0</v>
      </c>
      <c r="W838" s="10">
        <v>0</v>
      </c>
      <c r="X838" s="10" t="s">
        <v>112</v>
      </c>
      <c r="Y838" s="10"/>
      <c r="Z838" s="10" t="s">
        <v>3574</v>
      </c>
      <c r="AA838" s="10">
        <v>2092</v>
      </c>
      <c r="AB838" s="10" t="s">
        <v>3575</v>
      </c>
      <c r="AC838" s="10" t="s">
        <v>6165</v>
      </c>
      <c r="AD838" s="10">
        <v>2044</v>
      </c>
      <c r="AE838" s="10" t="s">
        <v>571</v>
      </c>
      <c r="AF838" s="10" t="s">
        <v>572</v>
      </c>
      <c r="AG838" s="10"/>
      <c r="AH838" s="10">
        <v>0</v>
      </c>
      <c r="AI838" s="10">
        <v>0</v>
      </c>
      <c r="AJ838" s="10">
        <v>0</v>
      </c>
      <c r="AK838" s="10">
        <v>0</v>
      </c>
      <c r="AL838" s="10">
        <v>0</v>
      </c>
      <c r="AM838" s="10">
        <v>0</v>
      </c>
      <c r="AN838" s="10">
        <v>1</v>
      </c>
      <c r="AO838" s="10"/>
      <c r="AP838" s="10"/>
      <c r="AQ838" s="10"/>
      <c r="AR838" s="10"/>
      <c r="AS838" s="10"/>
      <c r="AT838" s="10"/>
      <c r="AU838" s="10"/>
      <c r="AV838" s="10"/>
      <c r="AW838" s="10"/>
      <c r="AX838" s="10">
        <v>2024</v>
      </c>
      <c r="AY838" s="11" t="s">
        <v>6166</v>
      </c>
      <c r="AZ838" s="10" t="s">
        <v>4423</v>
      </c>
      <c r="BA838" s="10"/>
      <c r="BB838" s="10">
        <v>1</v>
      </c>
      <c r="BC838" s="10" t="s">
        <v>518</v>
      </c>
      <c r="BD838" s="10" t="s">
        <v>519</v>
      </c>
      <c r="BE838" s="10"/>
      <c r="BF838" s="10"/>
      <c r="BG838" s="10"/>
      <c r="BH838" s="10"/>
      <c r="BI838" s="10"/>
      <c r="BJ838" s="10"/>
      <c r="BK838" s="10"/>
      <c r="BL838" s="10"/>
      <c r="BM838" s="10"/>
      <c r="BN838" s="12">
        <v>2024</v>
      </c>
      <c r="BO838" s="12">
        <v>2024</v>
      </c>
      <c r="BP838" s="10"/>
      <c r="BQ838" s="10" t="s">
        <v>91</v>
      </c>
      <c r="BR838" s="10">
        <v>2024</v>
      </c>
      <c r="BS838" s="10" t="str">
        <f>+_xlfn.XLOOKUP(Tabla1[[#This Row],[COD_ACT]],'[1]VF (2)'!$B:$B,'[1]VF (2)'!$AGD:$AGD)</f>
        <v>101;105;203;509</v>
      </c>
      <c r="BT838" s="10" t="str">
        <f>+_xlfn.XLOOKUP(Tabla1[[#This Row],[COD_ACT]],'[1]VF (2)'!$B:$B,'[1]VF (2)'!$AGC:$AGC)</f>
        <v>203</v>
      </c>
      <c r="BU838" s="10" t="e">
        <f>+_xlfn.XLOOKUP(Tabla1[[#This Row],[COD_ACT]],'[2]COMPACTO PUNTO Y COMA'!$A:$A,'[2]COMPACTO PUNTO Y COMA'!$C:$C)</f>
        <v>#N/A</v>
      </c>
      <c r="BV838" s="10" t="e">
        <f>+_xlfn.XLOOKUP(Tabla1[[#This Row],[COD_ACT]],[3]Sheet1!$A:$A,[3]Sheet1!$B:$B)</f>
        <v>#N/A</v>
      </c>
      <c r="BW838" s="14">
        <v>103</v>
      </c>
      <c r="BX838" s="10" t="s">
        <v>6167</v>
      </c>
      <c r="BY838" s="10"/>
      <c r="BZ838" s="10"/>
      <c r="CA838" s="10"/>
      <c r="CB838" s="10"/>
      <c r="CC838" s="10"/>
      <c r="CD838" s="10"/>
      <c r="CE838" s="10"/>
      <c r="CF838" s="10"/>
      <c r="CG838" s="10"/>
    </row>
    <row r="839" spans="1:85" hidden="1">
      <c r="A839" s="10" t="s">
        <v>6168</v>
      </c>
      <c r="B839" s="10">
        <v>23468</v>
      </c>
      <c r="C839" s="11" t="s">
        <v>86</v>
      </c>
      <c r="D839" s="10" t="s">
        <v>6169</v>
      </c>
      <c r="E839" s="10" t="s">
        <v>6170</v>
      </c>
      <c r="F839" s="10" t="s">
        <v>514</v>
      </c>
      <c r="G839" s="10"/>
      <c r="H839" s="10"/>
      <c r="I839" s="10"/>
      <c r="J839" s="10"/>
      <c r="K839" s="12" t="s">
        <v>6171</v>
      </c>
      <c r="L839" s="10" t="s">
        <v>91</v>
      </c>
      <c r="M839" s="10" t="s">
        <v>92</v>
      </c>
      <c r="N839" s="10" t="s">
        <v>91</v>
      </c>
      <c r="O839" s="10" t="s">
        <v>16</v>
      </c>
      <c r="P839" s="10" t="s">
        <v>93</v>
      </c>
      <c r="Q839" s="10">
        <v>1</v>
      </c>
      <c r="R839" s="10">
        <v>0</v>
      </c>
      <c r="S839" s="10">
        <v>0</v>
      </c>
      <c r="T839" s="10">
        <v>0</v>
      </c>
      <c r="U839" s="10">
        <v>0</v>
      </c>
      <c r="V839" s="10">
        <v>0</v>
      </c>
      <c r="W839" s="10">
        <v>0</v>
      </c>
      <c r="X839" s="10" t="s">
        <v>153</v>
      </c>
      <c r="Y839" s="10"/>
      <c r="Z839" s="10" t="s">
        <v>1208</v>
      </c>
      <c r="AA839" s="10">
        <v>2026</v>
      </c>
      <c r="AB839" s="10" t="s">
        <v>1209</v>
      </c>
      <c r="AC839" s="10" t="s">
        <v>6172</v>
      </c>
      <c r="AD839" s="10">
        <v>2014</v>
      </c>
      <c r="AE839" s="10" t="s">
        <v>116</v>
      </c>
      <c r="AF839" s="10" t="s">
        <v>117</v>
      </c>
      <c r="AG839" s="10"/>
      <c r="AH839" s="10">
        <v>0</v>
      </c>
      <c r="AI839" s="10">
        <v>0</v>
      </c>
      <c r="AJ839" s="10">
        <v>0</v>
      </c>
      <c r="AK839" s="10">
        <v>0</v>
      </c>
      <c r="AL839" s="10">
        <v>0</v>
      </c>
      <c r="AM839" s="10">
        <v>0</v>
      </c>
      <c r="AN839" s="10">
        <v>1</v>
      </c>
      <c r="AO839" s="10">
        <v>0</v>
      </c>
      <c r="AP839" s="10">
        <v>0</v>
      </c>
      <c r="AQ839" s="10">
        <v>0</v>
      </c>
      <c r="AR839" s="10">
        <v>0</v>
      </c>
      <c r="AS839" s="10">
        <v>0</v>
      </c>
      <c r="AT839" s="10">
        <v>0</v>
      </c>
      <c r="AU839" s="10"/>
      <c r="AV839" s="10"/>
      <c r="AW839" s="10"/>
      <c r="AX839" s="10">
        <v>2024</v>
      </c>
      <c r="AY839" s="10" t="s">
        <v>6173</v>
      </c>
      <c r="AZ839" s="10" t="s">
        <v>4423</v>
      </c>
      <c r="BA839" s="10"/>
      <c r="BB839" s="10">
        <v>1</v>
      </c>
      <c r="BC839" s="10" t="s">
        <v>983</v>
      </c>
      <c r="BD839" s="10" t="s">
        <v>984</v>
      </c>
      <c r="BE839" s="10"/>
      <c r="BF839" s="10"/>
      <c r="BG839" s="10"/>
      <c r="BH839" s="10"/>
      <c r="BI839" s="10"/>
      <c r="BJ839" s="10"/>
      <c r="BK839" s="10"/>
      <c r="BL839" s="10"/>
      <c r="BM839" s="10"/>
      <c r="BN839" s="12" t="s">
        <v>4249</v>
      </c>
      <c r="BO839" s="12" t="s">
        <v>3784</v>
      </c>
      <c r="BP839" s="10"/>
      <c r="BQ839" s="10" t="s">
        <v>91</v>
      </c>
      <c r="BR839" s="10">
        <v>2024</v>
      </c>
      <c r="BS839" s="10" t="str">
        <f>+_xlfn.XLOOKUP(Tabla1[[#This Row],[COD_ACT]],'[1]VF (2)'!$B:$B,'[1]VF (2)'!$AGD:$AGD)</f>
        <v>102;201;401;505</v>
      </c>
      <c r="BT839" s="10" t="str">
        <f>+_xlfn.XLOOKUP(Tabla1[[#This Row],[COD_ACT]],'[1]VF (2)'!$B:$B,'[1]VF (2)'!$AGC:$AGC)</f>
        <v>103</v>
      </c>
      <c r="BU839" s="10" t="e">
        <f>+_xlfn.XLOOKUP(Tabla1[[#This Row],[COD_ACT]],'[2]COMPACTO PUNTO Y COMA'!$A:$A,'[2]COMPACTO PUNTO Y COMA'!$C:$C)</f>
        <v>#N/A</v>
      </c>
      <c r="BV839" s="10" t="e">
        <f>+_xlfn.XLOOKUP(Tabla1[[#This Row],[COD_ACT]],[3]Sheet1!$A:$A,[3]Sheet1!$B:$B)</f>
        <v>#N/A</v>
      </c>
      <c r="BW839" s="14" t="s">
        <v>351</v>
      </c>
      <c r="BX839" s="10" t="s">
        <v>2356</v>
      </c>
      <c r="BY839" s="10"/>
      <c r="BZ839" s="10"/>
      <c r="CA839" s="10"/>
      <c r="CB839" s="10"/>
      <c r="CC839" s="10"/>
      <c r="CD839" s="10"/>
      <c r="CE839" s="10"/>
      <c r="CF839" s="10"/>
      <c r="CG839" s="10"/>
    </row>
    <row r="840" spans="1:85" hidden="1">
      <c r="A840" s="10" t="s">
        <v>6174</v>
      </c>
      <c r="B840" s="10">
        <v>23694</v>
      </c>
      <c r="C840" s="11" t="s">
        <v>86</v>
      </c>
      <c r="D840" s="10" t="s">
        <v>6175</v>
      </c>
      <c r="E840" s="10" t="s">
        <v>6176</v>
      </c>
      <c r="F840" s="10" t="s">
        <v>514</v>
      </c>
      <c r="G840" s="10"/>
      <c r="H840" s="10"/>
      <c r="I840" s="10"/>
      <c r="J840" s="10"/>
      <c r="K840" s="12" t="s">
        <v>5504</v>
      </c>
      <c r="L840" s="10" t="s">
        <v>92</v>
      </c>
      <c r="M840" s="10" t="s">
        <v>92</v>
      </c>
      <c r="N840" s="10" t="s">
        <v>91</v>
      </c>
      <c r="O840" s="10" t="s">
        <v>16</v>
      </c>
      <c r="P840" s="10" t="s">
        <v>93</v>
      </c>
      <c r="Q840" s="10">
        <v>1</v>
      </c>
      <c r="R840" s="10">
        <v>0</v>
      </c>
      <c r="S840" s="10">
        <v>0</v>
      </c>
      <c r="T840" s="10">
        <v>0</v>
      </c>
      <c r="U840" s="10">
        <v>0</v>
      </c>
      <c r="V840" s="10">
        <v>0</v>
      </c>
      <c r="W840" s="10">
        <v>0</v>
      </c>
      <c r="X840" s="10" t="s">
        <v>153</v>
      </c>
      <c r="Y840" s="10"/>
      <c r="Z840" s="10" t="s">
        <v>1208</v>
      </c>
      <c r="AA840" s="10">
        <v>2026</v>
      </c>
      <c r="AB840" s="10" t="s">
        <v>1209</v>
      </c>
      <c r="AC840" s="10" t="s">
        <v>6177</v>
      </c>
      <c r="AD840" s="10">
        <v>2014</v>
      </c>
      <c r="AE840" s="10" t="s">
        <v>116</v>
      </c>
      <c r="AF840" s="10" t="s">
        <v>117</v>
      </c>
      <c r="AG840" s="10"/>
      <c r="AH840" s="10">
        <v>0</v>
      </c>
      <c r="AI840" s="10">
        <v>0</v>
      </c>
      <c r="AJ840" s="10">
        <v>0</v>
      </c>
      <c r="AK840" s="10">
        <v>0</v>
      </c>
      <c r="AL840" s="10">
        <v>0</v>
      </c>
      <c r="AM840" s="10">
        <v>0</v>
      </c>
      <c r="AN840" s="10">
        <v>1</v>
      </c>
      <c r="AO840" s="10"/>
      <c r="AP840" s="10"/>
      <c r="AQ840" s="10"/>
      <c r="AR840" s="10"/>
      <c r="AS840" s="10"/>
      <c r="AT840" s="10"/>
      <c r="AU840" s="10"/>
      <c r="AV840" s="10"/>
      <c r="AW840" s="10"/>
      <c r="AX840" s="10">
        <v>2024</v>
      </c>
      <c r="AY840" s="10" t="s">
        <v>6178</v>
      </c>
      <c r="AZ840" s="10" t="s">
        <v>4423</v>
      </c>
      <c r="BA840" s="10"/>
      <c r="BB840" s="10">
        <v>1</v>
      </c>
      <c r="BC840" s="10" t="s">
        <v>735</v>
      </c>
      <c r="BD840" s="10" t="s">
        <v>736</v>
      </c>
      <c r="BE840" s="10"/>
      <c r="BF840" s="10"/>
      <c r="BG840" s="10"/>
      <c r="BH840" s="10"/>
      <c r="BI840" s="10"/>
      <c r="BJ840" s="10"/>
      <c r="BK840" s="10"/>
      <c r="BL840" s="10"/>
      <c r="BM840" s="10"/>
      <c r="BN840" s="12">
        <v>2024</v>
      </c>
      <c r="BO840" s="12">
        <v>2024</v>
      </c>
      <c r="BP840" s="10"/>
      <c r="BQ840" s="10" t="s">
        <v>91</v>
      </c>
      <c r="BR840" s="10">
        <v>2024</v>
      </c>
      <c r="BS840" s="10" t="str">
        <f>+_xlfn.XLOOKUP(Tabla1[[#This Row],[COD_ACT]],'[1]VF (2)'!$B:$B,'[1]VF (2)'!$AGD:$AGD)</f>
        <v>102;203;404;501</v>
      </c>
      <c r="BT840" s="10" t="str">
        <f>+_xlfn.XLOOKUP(Tabla1[[#This Row],[COD_ACT]],'[1]VF (2)'!$B:$B,'[1]VF (2)'!$AGC:$AGC)</f>
        <v>101</v>
      </c>
      <c r="BU840" s="10" t="e">
        <f>+_xlfn.XLOOKUP(Tabla1[[#This Row],[COD_ACT]],'[2]COMPACTO PUNTO Y COMA'!$A:$A,'[2]COMPACTO PUNTO Y COMA'!$C:$C)</f>
        <v>#N/A</v>
      </c>
      <c r="BV840" s="10" t="e">
        <f>+_xlfn.XLOOKUP(Tabla1[[#This Row],[COD_ACT]],[3]Sheet1!$A:$A,[3]Sheet1!$B:$B)</f>
        <v>#N/A</v>
      </c>
      <c r="BW840" s="14" t="s">
        <v>756</v>
      </c>
      <c r="BX840" s="10" t="s">
        <v>6179</v>
      </c>
      <c r="BY840" s="10"/>
      <c r="BZ840" s="10"/>
      <c r="CA840" s="10"/>
      <c r="CB840" s="10"/>
      <c r="CC840" s="10"/>
      <c r="CD840" s="10"/>
      <c r="CE840" s="10"/>
      <c r="CF840" s="10"/>
      <c r="CG840" s="10"/>
    </row>
    <row r="841" spans="1:85" hidden="1">
      <c r="A841" s="10" t="s">
        <v>6180</v>
      </c>
      <c r="B841" s="10">
        <v>23418</v>
      </c>
      <c r="C841" s="11" t="s">
        <v>86</v>
      </c>
      <c r="D841" s="10" t="s">
        <v>6181</v>
      </c>
      <c r="E841" s="10" t="s">
        <v>6182</v>
      </c>
      <c r="F841" s="10" t="s">
        <v>514</v>
      </c>
      <c r="G841" s="10"/>
      <c r="H841" s="10"/>
      <c r="I841" s="10"/>
      <c r="J841" s="10"/>
      <c r="K841" s="12" t="s">
        <v>6183</v>
      </c>
      <c r="L841" s="10" t="s">
        <v>91</v>
      </c>
      <c r="M841" s="10" t="s">
        <v>92</v>
      </c>
      <c r="N841" s="10" t="s">
        <v>91</v>
      </c>
      <c r="O841" s="10" t="s">
        <v>16</v>
      </c>
      <c r="P841" s="10" t="s">
        <v>93</v>
      </c>
      <c r="Q841" s="10">
        <v>1</v>
      </c>
      <c r="R841" s="10">
        <v>0</v>
      </c>
      <c r="S841" s="10">
        <v>0</v>
      </c>
      <c r="T841" s="10">
        <v>0</v>
      </c>
      <c r="U841" s="10">
        <v>0</v>
      </c>
      <c r="V841" s="10">
        <v>0</v>
      </c>
      <c r="W841" s="10">
        <v>0</v>
      </c>
      <c r="X841" s="10" t="s">
        <v>153</v>
      </c>
      <c r="Y841" s="10"/>
      <c r="Z841" s="10" t="s">
        <v>1208</v>
      </c>
      <c r="AA841" s="10">
        <v>2026</v>
      </c>
      <c r="AB841" s="10" t="s">
        <v>1209</v>
      </c>
      <c r="AC841" s="10" t="s">
        <v>4421</v>
      </c>
      <c r="AD841" s="10">
        <v>2014</v>
      </c>
      <c r="AE841" s="10" t="s">
        <v>116</v>
      </c>
      <c r="AF841" s="10" t="s">
        <v>117</v>
      </c>
      <c r="AG841" s="10"/>
      <c r="AH841" s="10">
        <v>0</v>
      </c>
      <c r="AI841" s="10">
        <v>0</v>
      </c>
      <c r="AJ841" s="10">
        <v>0</v>
      </c>
      <c r="AK841" s="10">
        <v>0</v>
      </c>
      <c r="AL841" s="10">
        <v>0</v>
      </c>
      <c r="AM841" s="10">
        <v>0</v>
      </c>
      <c r="AN841" s="10">
        <v>1</v>
      </c>
      <c r="AO841" s="10">
        <v>0</v>
      </c>
      <c r="AP841" s="10">
        <v>0</v>
      </c>
      <c r="AQ841" s="10">
        <v>0</v>
      </c>
      <c r="AR841" s="10">
        <v>0</v>
      </c>
      <c r="AS841" s="10">
        <v>0</v>
      </c>
      <c r="AT841" s="10">
        <v>0</v>
      </c>
      <c r="AU841" s="10"/>
      <c r="AV841" s="10"/>
      <c r="AW841" s="10"/>
      <c r="AX841" s="10">
        <v>2024</v>
      </c>
      <c r="AY841" s="10" t="s">
        <v>6184</v>
      </c>
      <c r="AZ841" s="10" t="s">
        <v>4423</v>
      </c>
      <c r="BA841" s="10"/>
      <c r="BB841" s="10">
        <v>1</v>
      </c>
      <c r="BC841" s="10" t="s">
        <v>1699</v>
      </c>
      <c r="BD841" s="10" t="s">
        <v>1700</v>
      </c>
      <c r="BE841" s="10"/>
      <c r="BF841" s="10"/>
      <c r="BG841" s="10"/>
      <c r="BH841" s="10"/>
      <c r="BI841" s="10"/>
      <c r="BJ841" s="10"/>
      <c r="BK841" s="10"/>
      <c r="BL841" s="10"/>
      <c r="BM841" s="10"/>
      <c r="BN841" s="12" t="s">
        <v>2770</v>
      </c>
      <c r="BO841" s="12" t="s">
        <v>4706</v>
      </c>
      <c r="BP841" s="10"/>
      <c r="BQ841" s="10" t="s">
        <v>91</v>
      </c>
      <c r="BR841" s="10">
        <v>2024</v>
      </c>
      <c r="BS841" s="10" t="str">
        <f>+_xlfn.XLOOKUP(Tabla1[[#This Row],[COD_ACT]],'[1]VF (2)'!$B:$B,'[1]VF (2)'!$AGD:$AGD)</f>
        <v>101;203</v>
      </c>
      <c r="BT841" s="10" t="str">
        <f>+_xlfn.XLOOKUP(Tabla1[[#This Row],[COD_ACT]],'[1]VF (2)'!$B:$B,'[1]VF (2)'!$AGC:$AGC)</f>
        <v>104</v>
      </c>
      <c r="BU841" s="10" t="e">
        <f>+_xlfn.XLOOKUP(Tabla1[[#This Row],[COD_ACT]],'[2]COMPACTO PUNTO Y COMA'!$A:$A,'[2]COMPACTO PUNTO Y COMA'!$C:$C)</f>
        <v>#N/A</v>
      </c>
      <c r="BV841" s="10" t="e">
        <f>+_xlfn.XLOOKUP(Tabla1[[#This Row],[COD_ACT]],[3]Sheet1!$A:$A,[3]Sheet1!$B:$B)</f>
        <v>#N/A</v>
      </c>
      <c r="BW841" s="14" t="s">
        <v>1254</v>
      </c>
      <c r="BX841" s="10" t="s">
        <v>4661</v>
      </c>
      <c r="BY841" s="10"/>
      <c r="BZ841" s="10"/>
      <c r="CA841" s="10"/>
      <c r="CB841" s="10"/>
      <c r="CC841" s="10"/>
      <c r="CD841" s="10"/>
      <c r="CE841" s="10"/>
      <c r="CF841" s="10"/>
      <c r="CG841" s="10"/>
    </row>
    <row r="842" spans="1:85" hidden="1">
      <c r="A842" s="10" t="s">
        <v>6185</v>
      </c>
      <c r="B842" s="10">
        <v>23206</v>
      </c>
      <c r="C842" s="11" t="s">
        <v>86</v>
      </c>
      <c r="D842" s="10" t="s">
        <v>6186</v>
      </c>
      <c r="E842" s="10" t="s">
        <v>6187</v>
      </c>
      <c r="F842" s="10" t="s">
        <v>514</v>
      </c>
      <c r="G842" s="10"/>
      <c r="H842" s="10"/>
      <c r="I842" s="10"/>
      <c r="J842" s="10"/>
      <c r="K842" s="12" t="s">
        <v>4599</v>
      </c>
      <c r="L842" s="10" t="s">
        <v>92</v>
      </c>
      <c r="M842" s="10" t="s">
        <v>92</v>
      </c>
      <c r="N842" s="10" t="s">
        <v>91</v>
      </c>
      <c r="O842" s="10" t="s">
        <v>16</v>
      </c>
      <c r="P842" s="10" t="s">
        <v>93</v>
      </c>
      <c r="Q842" s="10">
        <v>1</v>
      </c>
      <c r="R842" s="10">
        <v>0</v>
      </c>
      <c r="S842" s="10">
        <v>0</v>
      </c>
      <c r="T842" s="10">
        <v>0</v>
      </c>
      <c r="U842" s="10">
        <v>0</v>
      </c>
      <c r="V842" s="10">
        <v>0</v>
      </c>
      <c r="W842" s="10">
        <v>0</v>
      </c>
      <c r="X842" s="10" t="s">
        <v>94</v>
      </c>
      <c r="Y842" s="10"/>
      <c r="Z842" s="10" t="s">
        <v>1208</v>
      </c>
      <c r="AA842" s="10">
        <v>2026</v>
      </c>
      <c r="AB842" s="10" t="s">
        <v>1209</v>
      </c>
      <c r="AC842" s="10" t="s">
        <v>6186</v>
      </c>
      <c r="AD842" s="10">
        <v>2014</v>
      </c>
      <c r="AE842" s="10" t="s">
        <v>116</v>
      </c>
      <c r="AF842" s="10" t="s">
        <v>117</v>
      </c>
      <c r="AG842" s="10"/>
      <c r="AH842" s="10">
        <v>0</v>
      </c>
      <c r="AI842" s="10">
        <v>0</v>
      </c>
      <c r="AJ842" s="10">
        <v>0</v>
      </c>
      <c r="AK842" s="10">
        <v>0</v>
      </c>
      <c r="AL842" s="10">
        <v>0</v>
      </c>
      <c r="AM842" s="10">
        <v>0</v>
      </c>
      <c r="AN842" s="10">
        <v>1</v>
      </c>
      <c r="AO842" s="10"/>
      <c r="AP842" s="10"/>
      <c r="AQ842" s="10"/>
      <c r="AR842" s="10"/>
      <c r="AS842" s="10"/>
      <c r="AT842" s="10"/>
      <c r="AU842" s="13" t="s">
        <v>6188</v>
      </c>
      <c r="AV842" s="10"/>
      <c r="AW842" s="10"/>
      <c r="AX842" s="10">
        <v>2024</v>
      </c>
      <c r="AY842" s="10" t="s">
        <v>6189</v>
      </c>
      <c r="AZ842" s="10" t="s">
        <v>4423</v>
      </c>
      <c r="BA842" s="10"/>
      <c r="BB842" s="10">
        <v>1</v>
      </c>
      <c r="BC842" s="10" t="s">
        <v>347</v>
      </c>
      <c r="BD842" s="10" t="s">
        <v>348</v>
      </c>
      <c r="BE842" s="10"/>
      <c r="BF842" s="10"/>
      <c r="BG842" s="10"/>
      <c r="BH842" s="10"/>
      <c r="BI842" s="10"/>
      <c r="BJ842" s="10"/>
      <c r="BK842" s="10"/>
      <c r="BL842" s="10"/>
      <c r="BM842" s="10"/>
      <c r="BN842" s="12">
        <v>2024</v>
      </c>
      <c r="BO842" s="12">
        <v>2024</v>
      </c>
      <c r="BP842" s="10"/>
      <c r="BQ842" s="10" t="s">
        <v>91</v>
      </c>
      <c r="BR842" s="10">
        <v>2024</v>
      </c>
      <c r="BS842" s="10" t="str">
        <f>+_xlfn.XLOOKUP(Tabla1[[#This Row],[COD_ACT]],'[1]VF (2)'!$B:$B,'[1]VF (2)'!$AGD:$AGD)</f>
        <v>507</v>
      </c>
      <c r="BT842" s="10" t="str">
        <f>+_xlfn.XLOOKUP(Tabla1[[#This Row],[COD_ACT]],'[1]VF (2)'!$B:$B,'[1]VF (2)'!$AGC:$AGC)</f>
        <v>102</v>
      </c>
      <c r="BU842" s="10" t="e">
        <f>+_xlfn.XLOOKUP(Tabla1[[#This Row],[COD_ACT]],'[2]COMPACTO PUNTO Y COMA'!$A:$A,'[2]COMPACTO PUNTO Y COMA'!$C:$C)</f>
        <v>#N/A</v>
      </c>
      <c r="BV842" s="10" t="e">
        <f>+_xlfn.XLOOKUP(Tabla1[[#This Row],[COD_ACT]],[3]Sheet1!$A:$A,[3]Sheet1!$B:$B)</f>
        <v>#N/A</v>
      </c>
      <c r="BW842" s="14" t="s">
        <v>107</v>
      </c>
      <c r="BX842" s="10" t="s">
        <v>3300</v>
      </c>
      <c r="BY842" s="10"/>
      <c r="BZ842" s="10"/>
      <c r="CA842" s="10"/>
      <c r="CB842" s="10"/>
      <c r="CC842" s="10"/>
      <c r="CD842" s="10"/>
      <c r="CE842" s="10"/>
      <c r="CF842" s="10"/>
      <c r="CG842" s="10"/>
    </row>
    <row r="843" spans="1:85" hidden="1">
      <c r="A843" s="10" t="s">
        <v>6190</v>
      </c>
      <c r="B843" s="10">
        <v>32154</v>
      </c>
      <c r="C843" s="11" t="s">
        <v>86</v>
      </c>
      <c r="D843" s="10" t="s">
        <v>6191</v>
      </c>
      <c r="E843" s="10" t="s">
        <v>6192</v>
      </c>
      <c r="F843" s="10" t="s">
        <v>514</v>
      </c>
      <c r="G843" s="10"/>
      <c r="H843" s="10"/>
      <c r="I843" s="10"/>
      <c r="J843" s="10"/>
      <c r="K843" s="12" t="s">
        <v>6193</v>
      </c>
      <c r="L843" s="10" t="s">
        <v>91</v>
      </c>
      <c r="M843" s="10" t="s">
        <v>92</v>
      </c>
      <c r="N843" s="10" t="s">
        <v>91</v>
      </c>
      <c r="O843" s="10" t="s">
        <v>16</v>
      </c>
      <c r="P843" s="10" t="s">
        <v>93</v>
      </c>
      <c r="Q843" s="10">
        <v>1</v>
      </c>
      <c r="R843" s="10">
        <v>0</v>
      </c>
      <c r="S843" s="10">
        <v>0</v>
      </c>
      <c r="T843" s="10">
        <v>0</v>
      </c>
      <c r="U843" s="10">
        <v>0</v>
      </c>
      <c r="V843" s="10">
        <v>0</v>
      </c>
      <c r="W843" s="10">
        <v>0</v>
      </c>
      <c r="X843" s="10" t="s">
        <v>458</v>
      </c>
      <c r="Y843" s="10"/>
      <c r="Z843" s="10" t="s">
        <v>1208</v>
      </c>
      <c r="AA843" s="10">
        <v>2026</v>
      </c>
      <c r="AB843" s="10" t="s">
        <v>1209</v>
      </c>
      <c r="AC843" s="10" t="s">
        <v>6191</v>
      </c>
      <c r="AD843" s="10">
        <v>2014</v>
      </c>
      <c r="AE843" s="10" t="s">
        <v>116</v>
      </c>
      <c r="AF843" s="10" t="s">
        <v>117</v>
      </c>
      <c r="AG843" s="10"/>
      <c r="AH843" s="10">
        <v>0</v>
      </c>
      <c r="AI843" s="10">
        <v>0</v>
      </c>
      <c r="AJ843" s="10">
        <v>0</v>
      </c>
      <c r="AK843" s="10">
        <v>0</v>
      </c>
      <c r="AL843" s="10">
        <v>0</v>
      </c>
      <c r="AM843" s="10">
        <v>0</v>
      </c>
      <c r="AN843" s="10">
        <v>1</v>
      </c>
      <c r="AO843" s="10">
        <v>1</v>
      </c>
      <c r="AP843" s="10">
        <v>0</v>
      </c>
      <c r="AQ843" s="10">
        <v>0</v>
      </c>
      <c r="AR843" s="10">
        <v>0</v>
      </c>
      <c r="AS843" s="10">
        <v>0</v>
      </c>
      <c r="AT843" s="10">
        <v>0</v>
      </c>
      <c r="AU843" s="10"/>
      <c r="AV843" s="10"/>
      <c r="AW843" s="10"/>
      <c r="AX843" s="10">
        <v>2024</v>
      </c>
      <c r="AY843" s="10" t="s">
        <v>6194</v>
      </c>
      <c r="AZ843" s="10" t="s">
        <v>4423</v>
      </c>
      <c r="BA843" s="10"/>
      <c r="BB843" s="10">
        <v>1</v>
      </c>
      <c r="BC843" s="10" t="s">
        <v>2436</v>
      </c>
      <c r="BD843" s="10" t="s">
        <v>2437</v>
      </c>
      <c r="BE843" s="10"/>
      <c r="BF843" s="10"/>
      <c r="BG843" s="10"/>
      <c r="BH843" s="10"/>
      <c r="BI843" s="10"/>
      <c r="BJ843" s="10"/>
      <c r="BK843" s="10"/>
      <c r="BL843" s="10"/>
      <c r="BM843" s="10"/>
      <c r="BN843" s="12" t="s">
        <v>6195</v>
      </c>
      <c r="BO843" s="12" t="s">
        <v>6196</v>
      </c>
      <c r="BP843" s="10"/>
      <c r="BQ843" s="10" t="s">
        <v>91</v>
      </c>
      <c r="BR843" s="10">
        <v>2024</v>
      </c>
      <c r="BS843" s="10" t="str">
        <f>+_xlfn.XLOOKUP(Tabla1[[#This Row],[COD_ACT]],'[1]VF (2)'!$B:$B,'[1]VF (2)'!$AGD:$AGD)</f>
        <v>101;102;201;202;205;203;204;402;403;404</v>
      </c>
      <c r="BT843" s="10" t="str">
        <f>+_xlfn.XLOOKUP(Tabla1[[#This Row],[COD_ACT]],'[1]VF (2)'!$B:$B,'[1]VF (2)'!$AGC:$AGC)</f>
        <v>201</v>
      </c>
      <c r="BU843" s="10" t="e">
        <f>+_xlfn.XLOOKUP(Tabla1[[#This Row],[COD_ACT]],'[2]COMPACTO PUNTO Y COMA'!$A:$A,'[2]COMPACTO PUNTO Y COMA'!$C:$C)</f>
        <v>#N/A</v>
      </c>
      <c r="BV843" s="10" t="e">
        <f>+_xlfn.XLOOKUP(Tabla1[[#This Row],[COD_ACT]],[3]Sheet1!$A:$A,[3]Sheet1!$B:$B)</f>
        <v>#N/A</v>
      </c>
      <c r="BW843" s="14">
        <v>101</v>
      </c>
      <c r="BX843" s="10" t="s">
        <v>6197</v>
      </c>
      <c r="BY843" s="10"/>
      <c r="BZ843" s="10"/>
      <c r="CA843" s="10"/>
      <c r="CB843" s="10"/>
      <c r="CC843" s="10"/>
      <c r="CD843" s="10"/>
      <c r="CE843" s="10"/>
      <c r="CF843" s="10"/>
      <c r="CG843" s="10"/>
    </row>
    <row r="844" spans="1:85" hidden="1">
      <c r="A844" s="10" t="s">
        <v>6198</v>
      </c>
      <c r="B844" s="10">
        <v>23367</v>
      </c>
      <c r="C844" s="11" t="s">
        <v>86</v>
      </c>
      <c r="D844" s="10" t="s">
        <v>6199</v>
      </c>
      <c r="E844" s="10" t="s">
        <v>6200</v>
      </c>
      <c r="F844" s="10" t="s">
        <v>514</v>
      </c>
      <c r="G844" s="10"/>
      <c r="H844" s="10"/>
      <c r="I844" s="10"/>
      <c r="J844" s="10"/>
      <c r="K844" s="12" t="s">
        <v>6201</v>
      </c>
      <c r="L844" s="10" t="s">
        <v>91</v>
      </c>
      <c r="M844" s="10" t="s">
        <v>92</v>
      </c>
      <c r="N844" s="10" t="s">
        <v>91</v>
      </c>
      <c r="O844" s="10" t="s">
        <v>16</v>
      </c>
      <c r="P844" s="10" t="s">
        <v>93</v>
      </c>
      <c r="Q844" s="10">
        <v>1</v>
      </c>
      <c r="R844" s="10">
        <v>0</v>
      </c>
      <c r="S844" s="10">
        <v>0</v>
      </c>
      <c r="T844" s="10">
        <v>0</v>
      </c>
      <c r="U844" s="10">
        <v>0</v>
      </c>
      <c r="V844" s="10">
        <v>0</v>
      </c>
      <c r="W844" s="10">
        <v>0</v>
      </c>
      <c r="X844" s="10" t="s">
        <v>458</v>
      </c>
      <c r="Y844" s="10"/>
      <c r="Z844" s="10" t="s">
        <v>1208</v>
      </c>
      <c r="AA844" s="10">
        <v>2026</v>
      </c>
      <c r="AB844" s="10" t="s">
        <v>1209</v>
      </c>
      <c r="AC844" s="10" t="s">
        <v>6172</v>
      </c>
      <c r="AD844" s="10">
        <v>2014</v>
      </c>
      <c r="AE844" s="10" t="s">
        <v>116</v>
      </c>
      <c r="AF844" s="10" t="s">
        <v>117</v>
      </c>
      <c r="AG844" s="10"/>
      <c r="AH844" s="10">
        <v>0</v>
      </c>
      <c r="AI844" s="10">
        <v>0</v>
      </c>
      <c r="AJ844" s="10">
        <v>0</v>
      </c>
      <c r="AK844" s="10">
        <v>0</v>
      </c>
      <c r="AL844" s="10">
        <v>0</v>
      </c>
      <c r="AM844" s="10">
        <v>0</v>
      </c>
      <c r="AN844" s="10">
        <v>1</v>
      </c>
      <c r="AO844" s="10"/>
      <c r="AP844" s="10"/>
      <c r="AQ844" s="10"/>
      <c r="AR844" s="10"/>
      <c r="AS844" s="10"/>
      <c r="AT844" s="10"/>
      <c r="AU844" s="10"/>
      <c r="AV844" s="10"/>
      <c r="AW844" s="10"/>
      <c r="AX844" s="10">
        <v>2024</v>
      </c>
      <c r="AY844" s="10" t="s">
        <v>6202</v>
      </c>
      <c r="AZ844" s="10" t="s">
        <v>4423</v>
      </c>
      <c r="BA844" s="10"/>
      <c r="BB844" s="10">
        <v>1</v>
      </c>
      <c r="BC844" s="10" t="s">
        <v>2573</v>
      </c>
      <c r="BD844" s="10" t="s">
        <v>2574</v>
      </c>
      <c r="BE844" s="10"/>
      <c r="BF844" s="10"/>
      <c r="BG844" s="10"/>
      <c r="BH844" s="10"/>
      <c r="BI844" s="10"/>
      <c r="BJ844" s="10"/>
      <c r="BK844" s="10"/>
      <c r="BL844" s="10"/>
      <c r="BM844" s="10"/>
      <c r="BN844" s="12">
        <v>2024</v>
      </c>
      <c r="BO844" s="12">
        <v>2024</v>
      </c>
      <c r="BP844" s="10"/>
      <c r="BQ844" s="10" t="s">
        <v>91</v>
      </c>
      <c r="BR844" s="10">
        <v>2024</v>
      </c>
      <c r="BS844" s="10" t="str">
        <f>+_xlfn.XLOOKUP(Tabla1[[#This Row],[COD_ACT]],'[1]VF (2)'!$B:$B,'[1]VF (2)'!$AGD:$AGD)</f>
        <v>101;104;203;505</v>
      </c>
      <c r="BT844" s="10">
        <f>+_xlfn.XLOOKUP(Tabla1[[#This Row],[COD_ACT]],'[1]VF (2)'!$B:$B,'[1]VF (2)'!$AGC:$AGC)</f>
        <v>0</v>
      </c>
      <c r="BU844" s="10" t="e">
        <f>+_xlfn.XLOOKUP(Tabla1[[#This Row],[COD_ACT]],'[2]COMPACTO PUNTO Y COMA'!$A:$A,'[2]COMPACTO PUNTO Y COMA'!$C:$C)</f>
        <v>#N/A</v>
      </c>
      <c r="BV844" s="10" t="e">
        <f>+_xlfn.XLOOKUP(Tabla1[[#This Row],[COD_ACT]],[3]Sheet1!$A:$A,[3]Sheet1!$B:$B)</f>
        <v>#N/A</v>
      </c>
      <c r="BW844" s="14">
        <v>500</v>
      </c>
      <c r="BX844" s="10" t="s">
        <v>6203</v>
      </c>
      <c r="BY844" s="10"/>
      <c r="BZ844" s="10"/>
      <c r="CA844" s="10"/>
      <c r="CB844" s="10"/>
      <c r="CC844" s="10"/>
      <c r="CD844" s="10"/>
      <c r="CE844" s="10"/>
      <c r="CF844" s="10"/>
      <c r="CG844" s="10"/>
    </row>
    <row r="845" spans="1:85" hidden="1">
      <c r="A845" s="10" t="s">
        <v>6204</v>
      </c>
      <c r="B845" s="10">
        <v>22710</v>
      </c>
      <c r="C845" s="11" t="s">
        <v>86</v>
      </c>
      <c r="D845" s="10" t="s">
        <v>6205</v>
      </c>
      <c r="E845" s="10" t="s">
        <v>6206</v>
      </c>
      <c r="F845" s="10" t="s">
        <v>514</v>
      </c>
      <c r="G845" s="10"/>
      <c r="H845" s="10"/>
      <c r="I845" s="10"/>
      <c r="J845" s="10"/>
      <c r="K845" s="12" t="s">
        <v>6207</v>
      </c>
      <c r="L845" s="10" t="s">
        <v>91</v>
      </c>
      <c r="M845" s="10" t="s">
        <v>92</v>
      </c>
      <c r="N845" s="10" t="s">
        <v>91</v>
      </c>
      <c r="O845" s="10" t="s">
        <v>16</v>
      </c>
      <c r="P845" s="10" t="s">
        <v>93</v>
      </c>
      <c r="Q845" s="10">
        <v>1</v>
      </c>
      <c r="R845" s="10">
        <v>0</v>
      </c>
      <c r="S845" s="10">
        <v>0</v>
      </c>
      <c r="T845" s="10">
        <v>0</v>
      </c>
      <c r="U845" s="10">
        <v>0</v>
      </c>
      <c r="V845" s="10">
        <v>0</v>
      </c>
      <c r="W845" s="10">
        <v>0</v>
      </c>
      <c r="X845" s="10" t="s">
        <v>458</v>
      </c>
      <c r="Y845" s="10"/>
      <c r="Z845" s="10" t="s">
        <v>1225</v>
      </c>
      <c r="AA845" s="10">
        <v>2027</v>
      </c>
      <c r="AB845" s="10" t="s">
        <v>1226</v>
      </c>
      <c r="AC845" s="10" t="s">
        <v>4421</v>
      </c>
      <c r="AD845" s="10">
        <v>2014</v>
      </c>
      <c r="AE845" s="10" t="s">
        <v>116</v>
      </c>
      <c r="AF845" s="10" t="s">
        <v>117</v>
      </c>
      <c r="AG845" s="10"/>
      <c r="AH845" s="10">
        <v>0</v>
      </c>
      <c r="AI845" s="10">
        <v>0</v>
      </c>
      <c r="AJ845" s="10">
        <v>0</v>
      </c>
      <c r="AK845" s="10">
        <v>0</v>
      </c>
      <c r="AL845" s="10">
        <v>0</v>
      </c>
      <c r="AM845" s="10">
        <v>0</v>
      </c>
      <c r="AN845" s="10">
        <v>1</v>
      </c>
      <c r="AO845" s="10"/>
      <c r="AP845" s="10"/>
      <c r="AQ845" s="10"/>
      <c r="AR845" s="10"/>
      <c r="AS845" s="10"/>
      <c r="AT845" s="10"/>
      <c r="AU845" s="10"/>
      <c r="AV845" s="10"/>
      <c r="AW845" s="10"/>
      <c r="AX845" s="10">
        <v>2024</v>
      </c>
      <c r="AY845" s="10" t="s">
        <v>6208</v>
      </c>
      <c r="AZ845" s="10" t="s">
        <v>4423</v>
      </c>
      <c r="BA845" s="10"/>
      <c r="BB845" s="10">
        <v>1</v>
      </c>
      <c r="BC845" s="10" t="s">
        <v>2573</v>
      </c>
      <c r="BD845" s="10" t="s">
        <v>2574</v>
      </c>
      <c r="BE845" s="10"/>
      <c r="BF845" s="10"/>
      <c r="BG845" s="10"/>
      <c r="BH845" s="10"/>
      <c r="BI845" s="10"/>
      <c r="BJ845" s="10"/>
      <c r="BK845" s="10"/>
      <c r="BL845" s="10"/>
      <c r="BM845" s="10"/>
      <c r="BN845" s="12">
        <v>2024</v>
      </c>
      <c r="BO845" s="12">
        <v>2024</v>
      </c>
      <c r="BP845" s="10"/>
      <c r="BQ845" s="10" t="s">
        <v>91</v>
      </c>
      <c r="BR845" s="10">
        <v>2024</v>
      </c>
      <c r="BS845" s="10" t="str">
        <f>+_xlfn.XLOOKUP(Tabla1[[#This Row],[COD_ACT]],'[1]VF (2)'!$B:$B,'[1]VF (2)'!$AGD:$AGD)</f>
        <v>501</v>
      </c>
      <c r="BT845" s="10">
        <f>+_xlfn.XLOOKUP(Tabla1[[#This Row],[COD_ACT]],'[1]VF (2)'!$B:$B,'[1]VF (2)'!$AGC:$AGC)</f>
        <v>0</v>
      </c>
      <c r="BU845" s="10" t="e">
        <f>+_xlfn.XLOOKUP(Tabla1[[#This Row],[COD_ACT]],'[2]COMPACTO PUNTO Y COMA'!$A:$A,'[2]COMPACTO PUNTO Y COMA'!$C:$C)</f>
        <v>#N/A</v>
      </c>
      <c r="BV845" s="10" t="e">
        <f>+_xlfn.XLOOKUP(Tabla1[[#This Row],[COD_ACT]],[3]Sheet1!$A:$A,[3]Sheet1!$B:$B)</f>
        <v>#N/A</v>
      </c>
      <c r="BW845" s="14">
        <v>500</v>
      </c>
      <c r="BX845" s="10" t="s">
        <v>4861</v>
      </c>
      <c r="BY845" s="10"/>
      <c r="BZ845" s="10"/>
      <c r="CA845" s="10"/>
      <c r="CB845" s="10"/>
      <c r="CC845" s="10"/>
      <c r="CD845" s="10"/>
      <c r="CE845" s="10"/>
      <c r="CF845" s="10"/>
      <c r="CG845" s="10"/>
    </row>
    <row r="846" spans="1:85" hidden="1">
      <c r="A846" s="10" t="s">
        <v>6209</v>
      </c>
      <c r="B846" s="10">
        <v>22617</v>
      </c>
      <c r="C846" s="11" t="s">
        <v>86</v>
      </c>
      <c r="D846" s="10" t="s">
        <v>6210</v>
      </c>
      <c r="E846" s="10" t="s">
        <v>6211</v>
      </c>
      <c r="F846" s="10" t="s">
        <v>514</v>
      </c>
      <c r="G846" s="10"/>
      <c r="H846" s="10"/>
      <c r="I846" s="10"/>
      <c r="J846" s="10"/>
      <c r="K846" s="12" t="s">
        <v>6212</v>
      </c>
      <c r="L846" s="10" t="s">
        <v>91</v>
      </c>
      <c r="M846" s="10" t="s">
        <v>92</v>
      </c>
      <c r="N846" s="10" t="s">
        <v>91</v>
      </c>
      <c r="O846" s="10" t="s">
        <v>16</v>
      </c>
      <c r="P846" s="10" t="s">
        <v>93</v>
      </c>
      <c r="Q846" s="10">
        <v>1</v>
      </c>
      <c r="R846" s="10">
        <v>0</v>
      </c>
      <c r="S846" s="10">
        <v>0</v>
      </c>
      <c r="T846" s="10">
        <v>0</v>
      </c>
      <c r="U846" s="10">
        <v>0</v>
      </c>
      <c r="V846" s="10">
        <v>0</v>
      </c>
      <c r="W846" s="10">
        <v>0</v>
      </c>
      <c r="X846" s="10" t="s">
        <v>112</v>
      </c>
      <c r="Y846" s="10"/>
      <c r="Z846" s="10" t="s">
        <v>1225</v>
      </c>
      <c r="AA846" s="10">
        <v>2027</v>
      </c>
      <c r="AB846" s="10" t="s">
        <v>1226</v>
      </c>
      <c r="AC846" s="10" t="s">
        <v>6213</v>
      </c>
      <c r="AD846" s="10">
        <v>2014</v>
      </c>
      <c r="AE846" s="10" t="s">
        <v>116</v>
      </c>
      <c r="AF846" s="10" t="s">
        <v>117</v>
      </c>
      <c r="AG846" s="10"/>
      <c r="AH846" s="10">
        <v>0</v>
      </c>
      <c r="AI846" s="10">
        <v>0</v>
      </c>
      <c r="AJ846" s="10">
        <v>0</v>
      </c>
      <c r="AK846" s="10">
        <v>0</v>
      </c>
      <c r="AL846" s="10">
        <v>0</v>
      </c>
      <c r="AM846" s="10">
        <v>0</v>
      </c>
      <c r="AN846" s="10">
        <v>1</v>
      </c>
      <c r="AO846" s="10">
        <v>0</v>
      </c>
      <c r="AP846" s="10">
        <v>0</v>
      </c>
      <c r="AQ846" s="10">
        <v>0</v>
      </c>
      <c r="AR846" s="10">
        <v>0</v>
      </c>
      <c r="AS846" s="10">
        <v>0</v>
      </c>
      <c r="AT846" s="10">
        <v>0</v>
      </c>
      <c r="AU846" s="10"/>
      <c r="AV846" s="10"/>
      <c r="AW846" s="10"/>
      <c r="AX846" s="10">
        <v>2024</v>
      </c>
      <c r="AY846" s="10" t="s">
        <v>6214</v>
      </c>
      <c r="AZ846" s="10" t="s">
        <v>4423</v>
      </c>
      <c r="BA846" s="10"/>
      <c r="BB846" s="10">
        <v>1</v>
      </c>
      <c r="BC846" s="10" t="s">
        <v>681</v>
      </c>
      <c r="BD846" s="10" t="s">
        <v>682</v>
      </c>
      <c r="BE846" s="10"/>
      <c r="BF846" s="10"/>
      <c r="BG846" s="10"/>
      <c r="BH846" s="10"/>
      <c r="BI846" s="10"/>
      <c r="BJ846" s="10"/>
      <c r="BK846" s="10"/>
      <c r="BL846" s="10"/>
      <c r="BM846" s="10"/>
      <c r="BN846" s="12" t="s">
        <v>3205</v>
      </c>
      <c r="BO846" s="12" t="s">
        <v>4646</v>
      </c>
      <c r="BP846" s="10"/>
      <c r="BQ846" s="10" t="s">
        <v>91</v>
      </c>
      <c r="BR846" s="10">
        <v>2024</v>
      </c>
      <c r="BS846" s="10" t="str">
        <f>+_xlfn.XLOOKUP(Tabla1[[#This Row],[COD_ACT]],'[1]VF (2)'!$B:$B,'[1]VF (2)'!$AGD:$AGD)</f>
        <v>103;507</v>
      </c>
      <c r="BT846" s="10"/>
      <c r="BU846" s="10" t="e">
        <f>+_xlfn.XLOOKUP(Tabla1[[#This Row],[COD_ACT]],'[2]COMPACTO PUNTO Y COMA'!$A:$A,'[2]COMPACTO PUNTO Y COMA'!$C:$C)</f>
        <v>#N/A</v>
      </c>
      <c r="BV846" s="10" t="e">
        <f>+_xlfn.XLOOKUP(Tabla1[[#This Row],[COD_ACT]],[3]Sheet1!$A:$A,[3]Sheet1!$B:$B)</f>
        <v>#N/A</v>
      </c>
      <c r="BW846" s="12">
        <v>400</v>
      </c>
      <c r="BX846" s="10" t="s">
        <v>6215</v>
      </c>
      <c r="BY846" s="10"/>
      <c r="BZ846" s="10"/>
      <c r="CA846" s="10"/>
      <c r="CB846" s="10"/>
      <c r="CC846" s="10"/>
      <c r="CD846" s="10"/>
      <c r="CE846" s="10"/>
      <c r="CF846" s="10"/>
      <c r="CG846" s="10"/>
    </row>
    <row r="847" spans="1:85" hidden="1">
      <c r="A847" s="11" t="s">
        <v>6216</v>
      </c>
      <c r="B847" s="10">
        <v>5619</v>
      </c>
      <c r="C847" s="11" t="s">
        <v>86</v>
      </c>
      <c r="D847" s="10" t="s">
        <v>6217</v>
      </c>
      <c r="E847" s="10" t="s">
        <v>6218</v>
      </c>
      <c r="F847" s="10" t="s">
        <v>514</v>
      </c>
      <c r="G847" s="10"/>
      <c r="H847" s="10"/>
      <c r="I847" s="10"/>
      <c r="J847" s="10"/>
      <c r="K847" s="12" t="s">
        <v>6219</v>
      </c>
      <c r="L847" s="10" t="s">
        <v>91</v>
      </c>
      <c r="M847" s="10" t="s">
        <v>91</v>
      </c>
      <c r="N847" s="10" t="s">
        <v>92</v>
      </c>
      <c r="O847" s="10" t="s">
        <v>18</v>
      </c>
      <c r="P847" s="10" t="s">
        <v>489</v>
      </c>
      <c r="Q847" s="10">
        <v>0</v>
      </c>
      <c r="R847" s="10">
        <v>0</v>
      </c>
      <c r="S847" s="10">
        <v>1</v>
      </c>
      <c r="T847" s="10">
        <v>0</v>
      </c>
      <c r="U847" s="10">
        <v>0</v>
      </c>
      <c r="V847" s="10">
        <v>0</v>
      </c>
      <c r="W847" s="10">
        <v>0</v>
      </c>
      <c r="X847" s="10" t="s">
        <v>94</v>
      </c>
      <c r="Y847" s="10"/>
      <c r="Z847" s="10" t="s">
        <v>571</v>
      </c>
      <c r="AA847" s="10">
        <v>2044</v>
      </c>
      <c r="AB847" s="10" t="s">
        <v>572</v>
      </c>
      <c r="AC847" s="10" t="s">
        <v>4666</v>
      </c>
      <c r="AD847" s="10">
        <v>2014</v>
      </c>
      <c r="AE847" s="10" t="s">
        <v>116</v>
      </c>
      <c r="AF847" s="10" t="s">
        <v>117</v>
      </c>
      <c r="AG847" s="10"/>
      <c r="AH847" s="10">
        <v>0</v>
      </c>
      <c r="AI847" s="10">
        <v>0</v>
      </c>
      <c r="AJ847" s="10">
        <v>0</v>
      </c>
      <c r="AK847" s="10">
        <v>0</v>
      </c>
      <c r="AL847" s="10">
        <v>0</v>
      </c>
      <c r="AM847" s="10">
        <v>0</v>
      </c>
      <c r="AN847" s="10">
        <v>1</v>
      </c>
      <c r="AO847" s="10">
        <v>0</v>
      </c>
      <c r="AP847" s="10">
        <v>0</v>
      </c>
      <c r="AQ847" s="10">
        <v>0</v>
      </c>
      <c r="AR847" s="10">
        <v>0</v>
      </c>
      <c r="AS847" s="10">
        <v>0</v>
      </c>
      <c r="AT847" s="10">
        <v>0</v>
      </c>
      <c r="AU847" s="10"/>
      <c r="AV847" s="10"/>
      <c r="AW847" s="10"/>
      <c r="AX847" s="10">
        <v>2024</v>
      </c>
      <c r="AY847" s="10" t="s">
        <v>6220</v>
      </c>
      <c r="AZ847" s="10" t="s">
        <v>4423</v>
      </c>
      <c r="BA847" s="10"/>
      <c r="BB847" s="10">
        <v>1</v>
      </c>
      <c r="BC847" s="10" t="s">
        <v>104</v>
      </c>
      <c r="BD847" s="10" t="s">
        <v>105</v>
      </c>
      <c r="BE847" s="10"/>
      <c r="BF847" s="10"/>
      <c r="BG847" s="10"/>
      <c r="BH847" s="10"/>
      <c r="BI847" s="10"/>
      <c r="BJ847" s="10"/>
      <c r="BK847" s="10"/>
      <c r="BL847" s="10"/>
      <c r="BM847" s="10"/>
      <c r="BN847" s="12" t="s">
        <v>2829</v>
      </c>
      <c r="BO847" s="12" t="s">
        <v>4473</v>
      </c>
      <c r="BP847" s="10"/>
      <c r="BQ847" s="10" t="s">
        <v>91</v>
      </c>
      <c r="BR847" s="10">
        <v>2024</v>
      </c>
      <c r="BS847" s="10" t="str">
        <f>+_xlfn.XLOOKUP(Tabla1[[#This Row],[COD_ACT]],'[1]VF (2)'!$B:$B,'[1]VF (2)'!$AGD:$AGD)</f>
        <v>101;105;505</v>
      </c>
      <c r="BT847" s="10"/>
      <c r="BU847" s="10" t="e">
        <f>+_xlfn.XLOOKUP(Tabla1[[#This Row],[COD_ACT]],'[2]COMPACTO PUNTO Y COMA'!$A:$A,'[2]COMPACTO PUNTO Y COMA'!$C:$C)</f>
        <v>#N/A</v>
      </c>
      <c r="BV847" s="10" t="e">
        <f>+_xlfn.XLOOKUP(Tabla1[[#This Row],[COD_ACT]],[3]Sheet1!$A:$A,[3]Sheet1!$B:$B)</f>
        <v>#N/A</v>
      </c>
      <c r="BW847" s="12">
        <v>400</v>
      </c>
      <c r="BX847" s="10" t="s">
        <v>6221</v>
      </c>
      <c r="BY847" s="10"/>
      <c r="BZ847" s="10"/>
      <c r="CA847" s="10"/>
      <c r="CB847" s="10"/>
      <c r="CC847" s="10"/>
      <c r="CD847" s="10"/>
      <c r="CE847" s="10"/>
      <c r="CF847" s="10"/>
      <c r="CG847" s="10"/>
    </row>
    <row r="848" spans="1:85" hidden="1">
      <c r="A848" s="10" t="s">
        <v>6222</v>
      </c>
      <c r="B848" s="10">
        <v>22413</v>
      </c>
      <c r="C848" s="11" t="s">
        <v>86</v>
      </c>
      <c r="D848" s="10" t="s">
        <v>6223</v>
      </c>
      <c r="E848" s="10" t="s">
        <v>6224</v>
      </c>
      <c r="F848" s="10" t="s">
        <v>514</v>
      </c>
      <c r="G848" s="10"/>
      <c r="H848" s="10"/>
      <c r="I848" s="10"/>
      <c r="J848" s="10"/>
      <c r="K848" s="12" t="s">
        <v>6225</v>
      </c>
      <c r="L848" s="10" t="s">
        <v>91</v>
      </c>
      <c r="M848" s="10" t="s">
        <v>92</v>
      </c>
      <c r="N848" s="10" t="s">
        <v>91</v>
      </c>
      <c r="O848" s="10" t="s">
        <v>16</v>
      </c>
      <c r="P848" s="10" t="s">
        <v>93</v>
      </c>
      <c r="Q848" s="10">
        <v>1</v>
      </c>
      <c r="R848" s="10">
        <v>0</v>
      </c>
      <c r="S848" s="10">
        <v>0</v>
      </c>
      <c r="T848" s="10">
        <v>0</v>
      </c>
      <c r="U848" s="10">
        <v>0</v>
      </c>
      <c r="V848" s="10">
        <v>0</v>
      </c>
      <c r="W848" s="10">
        <v>0</v>
      </c>
      <c r="X848" s="10" t="s">
        <v>153</v>
      </c>
      <c r="Y848" s="10"/>
      <c r="Z848" s="10" t="s">
        <v>1225</v>
      </c>
      <c r="AA848" s="10">
        <v>2027</v>
      </c>
      <c r="AB848" s="10" t="s">
        <v>1226</v>
      </c>
      <c r="AC848" s="10" t="s">
        <v>6226</v>
      </c>
      <c r="AD848" s="10">
        <v>2014</v>
      </c>
      <c r="AE848" s="10" t="s">
        <v>116</v>
      </c>
      <c r="AF848" s="10" t="s">
        <v>117</v>
      </c>
      <c r="AG848" s="10"/>
      <c r="AH848" s="10">
        <v>0</v>
      </c>
      <c r="AI848" s="10">
        <v>0</v>
      </c>
      <c r="AJ848" s="10">
        <v>0</v>
      </c>
      <c r="AK848" s="10">
        <v>0</v>
      </c>
      <c r="AL848" s="10">
        <v>0</v>
      </c>
      <c r="AM848" s="10">
        <v>0</v>
      </c>
      <c r="AN848" s="10">
        <v>1</v>
      </c>
      <c r="AO848" s="10">
        <v>0</v>
      </c>
      <c r="AP848" s="10">
        <v>0</v>
      </c>
      <c r="AQ848" s="10">
        <v>0</v>
      </c>
      <c r="AR848" s="10">
        <v>0</v>
      </c>
      <c r="AS848" s="10">
        <v>0</v>
      </c>
      <c r="AT848" s="10">
        <v>0</v>
      </c>
      <c r="AU848" s="10"/>
      <c r="AV848" s="10"/>
      <c r="AW848" s="10"/>
      <c r="AX848" s="10">
        <v>2024</v>
      </c>
      <c r="AY848" s="10" t="s">
        <v>6227</v>
      </c>
      <c r="AZ848" s="10" t="s">
        <v>4423</v>
      </c>
      <c r="BA848" s="10"/>
      <c r="BB848" s="10">
        <v>1</v>
      </c>
      <c r="BC848" s="10" t="s">
        <v>357</v>
      </c>
      <c r="BD848" s="10" t="s">
        <v>358</v>
      </c>
      <c r="BE848" s="10"/>
      <c r="BF848" s="10"/>
      <c r="BG848" s="10"/>
      <c r="BH848" s="10"/>
      <c r="BI848" s="10"/>
      <c r="BJ848" s="10"/>
      <c r="BK848" s="10"/>
      <c r="BL848" s="10"/>
      <c r="BM848" s="10"/>
      <c r="BN848" s="12" t="s">
        <v>4249</v>
      </c>
      <c r="BO848" s="12" t="s">
        <v>4646</v>
      </c>
      <c r="BP848" s="10"/>
      <c r="BQ848" s="10" t="s">
        <v>91</v>
      </c>
      <c r="BR848" s="10">
        <v>2024</v>
      </c>
      <c r="BS848" s="10" t="str">
        <f>+_xlfn.XLOOKUP(Tabla1[[#This Row],[COD_ACT]],'[1]VF (2)'!$B:$B,'[1]VF (2)'!$AGD:$AGD)</f>
        <v>101;203;501</v>
      </c>
      <c r="BT848" s="10"/>
      <c r="BU848" s="10" t="e">
        <f>+_xlfn.XLOOKUP(Tabla1[[#This Row],[COD_ACT]],'[2]COMPACTO PUNTO Y COMA'!$A:$A,'[2]COMPACTO PUNTO Y COMA'!$C:$C)</f>
        <v>#N/A</v>
      </c>
      <c r="BV848" s="10" t="e">
        <f>+_xlfn.XLOOKUP(Tabla1[[#This Row],[COD_ACT]],[3]Sheet1!$A:$A,[3]Sheet1!$B:$B)</f>
        <v>#N/A</v>
      </c>
      <c r="BW848" s="12">
        <v>400</v>
      </c>
      <c r="BX848" s="10" t="s">
        <v>4756</v>
      </c>
      <c r="BY848" s="10"/>
      <c r="BZ848" s="10"/>
      <c r="CA848" s="10"/>
      <c r="CB848" s="10"/>
      <c r="CC848" s="10"/>
      <c r="CD848" s="10"/>
      <c r="CE848" s="10"/>
      <c r="CF848" s="10"/>
      <c r="CG848" s="10"/>
    </row>
    <row r="849" spans="1:85" hidden="1">
      <c r="A849" s="10" t="s">
        <v>6228</v>
      </c>
      <c r="B849" s="10">
        <v>33939</v>
      </c>
      <c r="C849" s="11" t="s">
        <v>86</v>
      </c>
      <c r="D849" s="10" t="s">
        <v>6229</v>
      </c>
      <c r="E849" s="10" t="s">
        <v>6230</v>
      </c>
      <c r="F849" s="10" t="s">
        <v>514</v>
      </c>
      <c r="G849" s="10"/>
      <c r="H849" s="10"/>
      <c r="I849" s="10"/>
      <c r="J849" s="10"/>
      <c r="K849" s="12" t="s">
        <v>5155</v>
      </c>
      <c r="L849" s="10" t="s">
        <v>91</v>
      </c>
      <c r="M849" s="10" t="s">
        <v>92</v>
      </c>
      <c r="N849" s="10" t="s">
        <v>91</v>
      </c>
      <c r="O849" s="10" t="s">
        <v>16</v>
      </c>
      <c r="P849" s="10" t="s">
        <v>93</v>
      </c>
      <c r="Q849" s="10">
        <v>1</v>
      </c>
      <c r="R849" s="10">
        <v>0</v>
      </c>
      <c r="S849" s="10">
        <v>0</v>
      </c>
      <c r="T849" s="10">
        <v>0</v>
      </c>
      <c r="U849" s="10">
        <v>0</v>
      </c>
      <c r="V849" s="10">
        <v>0</v>
      </c>
      <c r="W849" s="10">
        <v>0</v>
      </c>
      <c r="X849" s="10" t="s">
        <v>153</v>
      </c>
      <c r="Y849" s="10"/>
      <c r="Z849" s="10" t="s">
        <v>762</v>
      </c>
      <c r="AA849" s="10">
        <v>2087</v>
      </c>
      <c r="AB849" s="10" t="s">
        <v>763</v>
      </c>
      <c r="AC849" s="10" t="s">
        <v>6229</v>
      </c>
      <c r="AD849" s="10">
        <v>2014</v>
      </c>
      <c r="AE849" s="10" t="s">
        <v>116</v>
      </c>
      <c r="AF849" s="10" t="s">
        <v>117</v>
      </c>
      <c r="AG849" s="10"/>
      <c r="AH849" s="10">
        <v>0</v>
      </c>
      <c r="AI849" s="10">
        <v>0</v>
      </c>
      <c r="AJ849" s="10">
        <v>0</v>
      </c>
      <c r="AK849" s="10">
        <v>0</v>
      </c>
      <c r="AL849" s="10">
        <v>0</v>
      </c>
      <c r="AM849" s="10">
        <v>0</v>
      </c>
      <c r="AN849" s="10">
        <v>1</v>
      </c>
      <c r="AO849" s="10">
        <v>0</v>
      </c>
      <c r="AP849" s="10">
        <v>0</v>
      </c>
      <c r="AQ849" s="10">
        <v>0</v>
      </c>
      <c r="AR849" s="10">
        <v>0</v>
      </c>
      <c r="AS849" s="10">
        <v>0</v>
      </c>
      <c r="AT849" s="10">
        <v>0</v>
      </c>
      <c r="AU849" s="13" t="s">
        <v>4548</v>
      </c>
      <c r="AV849" s="10"/>
      <c r="AW849" s="10"/>
      <c r="AX849" s="10">
        <v>2024</v>
      </c>
      <c r="AY849" s="10" t="s">
        <v>6231</v>
      </c>
      <c r="AZ849" s="10" t="s">
        <v>4423</v>
      </c>
      <c r="BA849" s="10"/>
      <c r="BB849" s="10">
        <v>1</v>
      </c>
      <c r="BC849" s="10" t="s">
        <v>2247</v>
      </c>
      <c r="BD849" s="10" t="s">
        <v>2248</v>
      </c>
      <c r="BE849" s="10"/>
      <c r="BF849" s="10"/>
      <c r="BG849" s="10"/>
      <c r="BH849" s="10"/>
      <c r="BI849" s="10"/>
      <c r="BJ849" s="10"/>
      <c r="BK849" s="10"/>
      <c r="BL849" s="10"/>
      <c r="BM849" s="10"/>
      <c r="BN849" s="12" t="s">
        <v>1691</v>
      </c>
      <c r="BO849" s="12" t="s">
        <v>1692</v>
      </c>
      <c r="BP849" s="10"/>
      <c r="BQ849" s="10" t="s">
        <v>91</v>
      </c>
      <c r="BR849" s="10">
        <v>2024</v>
      </c>
      <c r="BS849" s="10" t="str">
        <f>+_xlfn.XLOOKUP(Tabla1[[#This Row],[COD_ACT]],'[1]VF (2)'!$B:$B,'[1]VF (2)'!$AGD:$AGD)</f>
        <v>507</v>
      </c>
      <c r="BT849" s="10">
        <f>+_xlfn.XLOOKUP(Tabla1[[#This Row],[COD_ACT]],'[1]VF (2)'!$B:$B,'[1]VF (2)'!$AGC:$AGC)</f>
        <v>0</v>
      </c>
      <c r="BU849" s="10" t="e">
        <f>+_xlfn.XLOOKUP(Tabla1[[#This Row],[COD_ACT]],'[2]COMPACTO PUNTO Y COMA'!$A:$A,'[2]COMPACTO PUNTO Y COMA'!$C:$C)</f>
        <v>#N/A</v>
      </c>
      <c r="BV849" s="10" t="e">
        <f>+_xlfn.XLOOKUP(Tabla1[[#This Row],[COD_ACT]],[3]Sheet1!$A:$A,[3]Sheet1!$B:$B)</f>
        <v>#N/A</v>
      </c>
      <c r="BW849" s="12">
        <v>500</v>
      </c>
      <c r="BX849" s="10" t="s">
        <v>3300</v>
      </c>
      <c r="BY849" s="10"/>
      <c r="BZ849" s="10"/>
      <c r="CA849" s="10"/>
      <c r="CB849" s="10"/>
      <c r="CC849" s="10"/>
      <c r="CD849" s="10"/>
      <c r="CE849" s="10"/>
      <c r="CF849" s="10"/>
      <c r="CG849" s="10"/>
    </row>
    <row r="850" spans="1:85">
      <c r="A850" s="10" t="s">
        <v>6232</v>
      </c>
      <c r="B850" s="10">
        <v>24140</v>
      </c>
      <c r="C850" s="11" t="s">
        <v>86</v>
      </c>
      <c r="D850" s="10" t="s">
        <v>6233</v>
      </c>
      <c r="E850" s="10" t="s">
        <v>6234</v>
      </c>
      <c r="F850" s="10" t="s">
        <v>514</v>
      </c>
      <c r="G850" s="10"/>
      <c r="H850" s="10"/>
      <c r="I850" s="10"/>
      <c r="J850" s="10"/>
      <c r="K850" s="12" t="s">
        <v>6235</v>
      </c>
      <c r="L850" s="10" t="s">
        <v>91</v>
      </c>
      <c r="M850" s="10" t="s">
        <v>92</v>
      </c>
      <c r="N850" s="10" t="s">
        <v>91</v>
      </c>
      <c r="O850" s="10" t="s">
        <v>16</v>
      </c>
      <c r="P850" s="10" t="s">
        <v>93</v>
      </c>
      <c r="Q850" s="10">
        <v>1</v>
      </c>
      <c r="R850" s="10">
        <v>0</v>
      </c>
      <c r="S850" s="10">
        <v>0</v>
      </c>
      <c r="T850" s="10">
        <v>0</v>
      </c>
      <c r="U850" s="10">
        <v>0</v>
      </c>
      <c r="V850" s="10">
        <v>0</v>
      </c>
      <c r="W850" s="10">
        <v>0</v>
      </c>
      <c r="X850" s="10" t="s">
        <v>94</v>
      </c>
      <c r="Y850" s="10"/>
      <c r="Z850" s="10" t="s">
        <v>833</v>
      </c>
      <c r="AA850" s="10">
        <v>2032</v>
      </c>
      <c r="AB850" s="10" t="s">
        <v>834</v>
      </c>
      <c r="AC850" s="10" t="s">
        <v>6236</v>
      </c>
      <c r="AD850" s="10">
        <v>2014</v>
      </c>
      <c r="AE850" s="10" t="s">
        <v>116</v>
      </c>
      <c r="AF850" s="10" t="s">
        <v>117</v>
      </c>
      <c r="AG850" s="10"/>
      <c r="AH850" s="10">
        <v>0</v>
      </c>
      <c r="AI850" s="10">
        <v>0</v>
      </c>
      <c r="AJ850" s="10">
        <v>0</v>
      </c>
      <c r="AK850" s="10">
        <v>0</v>
      </c>
      <c r="AL850" s="10">
        <v>0</v>
      </c>
      <c r="AM850" s="10">
        <v>0</v>
      </c>
      <c r="AN850" s="10">
        <v>1</v>
      </c>
      <c r="AO850" s="10"/>
      <c r="AP850" s="10"/>
      <c r="AQ850" s="10"/>
      <c r="AR850" s="10"/>
      <c r="AS850" s="10"/>
      <c r="AT850" s="10"/>
      <c r="AU850" s="10"/>
      <c r="AV850" s="10"/>
      <c r="AW850" s="10"/>
      <c r="AX850" s="10">
        <v>2024</v>
      </c>
      <c r="AY850" s="21" t="s">
        <v>6237</v>
      </c>
      <c r="AZ850" s="10" t="s">
        <v>4423</v>
      </c>
      <c r="BA850" s="10"/>
      <c r="BB850" s="10">
        <v>1</v>
      </c>
      <c r="BC850" s="10" t="s">
        <v>347</v>
      </c>
      <c r="BD850" s="10" t="s">
        <v>348</v>
      </c>
      <c r="BE850" s="10"/>
      <c r="BF850" s="10"/>
      <c r="BG850" s="10"/>
      <c r="BH850" s="10"/>
      <c r="BI850" s="10"/>
      <c r="BJ850" s="10"/>
      <c r="BK850" s="10"/>
      <c r="BL850" s="10"/>
      <c r="BM850" s="10"/>
      <c r="BN850" s="12">
        <v>2024</v>
      </c>
      <c r="BO850" s="12">
        <v>2024</v>
      </c>
      <c r="BP850" s="10"/>
      <c r="BQ850" s="10" t="s">
        <v>91</v>
      </c>
      <c r="BR850" s="10">
        <v>2024</v>
      </c>
      <c r="BS850" s="10" t="str">
        <f>+_xlfn.XLOOKUP(Tabla1[[#This Row],[COD_ACT]],'[1]VF (2)'!$B:$B,'[1]VF (2)'!$AGD:$AGD)</f>
        <v>103;503;507</v>
      </c>
      <c r="BT850" s="10" t="str">
        <f>+_xlfn.XLOOKUP(Tabla1[[#This Row],[COD_ACT]],'[1]VF (2)'!$B:$B,'[1]VF (2)'!$AGC:$AGC)</f>
        <v>102</v>
      </c>
      <c r="BU850" s="10" t="e">
        <f>+_xlfn.XLOOKUP(Tabla1[[#This Row],[COD_ACT]],'[2]COMPACTO PUNTO Y COMA'!$A:$A,'[2]COMPACTO PUNTO Y COMA'!$C:$C)</f>
        <v>#N/A</v>
      </c>
      <c r="BV850" s="10" t="e">
        <f>+_xlfn.XLOOKUP(Tabla1[[#This Row],[COD_ACT]],[3]Sheet1!$A:$A,[3]Sheet1!$B:$B)</f>
        <v>#N/A</v>
      </c>
      <c r="BW850" s="12" t="s">
        <v>107</v>
      </c>
      <c r="BX850" s="10" t="s">
        <v>6238</v>
      </c>
      <c r="BY850" s="10"/>
      <c r="BZ850" s="10"/>
      <c r="CA850" s="10"/>
      <c r="CB850" s="10"/>
      <c r="CC850" s="10"/>
      <c r="CD850" s="10"/>
      <c r="CE850" s="10"/>
      <c r="CF850" s="10"/>
      <c r="CG850" s="10"/>
    </row>
    <row r="851" spans="1:85" hidden="1">
      <c r="A851" s="10" t="s">
        <v>6239</v>
      </c>
      <c r="B851" s="10">
        <v>23347</v>
      </c>
      <c r="C851" s="11" t="s">
        <v>86</v>
      </c>
      <c r="D851" s="10" t="s">
        <v>6240</v>
      </c>
      <c r="E851" s="10" t="s">
        <v>6241</v>
      </c>
      <c r="F851" s="10" t="s">
        <v>514</v>
      </c>
      <c r="G851" s="10"/>
      <c r="H851" s="10"/>
      <c r="I851" s="10"/>
      <c r="J851" s="10"/>
      <c r="K851" s="12" t="s">
        <v>5187</v>
      </c>
      <c r="L851" s="10" t="s">
        <v>91</v>
      </c>
      <c r="M851" s="10" t="s">
        <v>92</v>
      </c>
      <c r="N851" s="10" t="s">
        <v>91</v>
      </c>
      <c r="O851" s="10" t="s">
        <v>16</v>
      </c>
      <c r="P851" s="10" t="s">
        <v>93</v>
      </c>
      <c r="Q851" s="10">
        <v>1</v>
      </c>
      <c r="R851" s="10">
        <v>0</v>
      </c>
      <c r="S851" s="10">
        <v>0</v>
      </c>
      <c r="T851" s="10">
        <v>0</v>
      </c>
      <c r="U851" s="10">
        <v>0</v>
      </c>
      <c r="V851" s="10">
        <v>0</v>
      </c>
      <c r="W851" s="10">
        <v>0</v>
      </c>
      <c r="X851" s="10" t="s">
        <v>112</v>
      </c>
      <c r="Y851" s="10"/>
      <c r="Z851" s="10" t="s">
        <v>1237</v>
      </c>
      <c r="AA851" s="10">
        <v>2040</v>
      </c>
      <c r="AB851" s="10" t="s">
        <v>1238</v>
      </c>
      <c r="AC851" s="10" t="s">
        <v>6242</v>
      </c>
      <c r="AD851" s="10">
        <v>2014</v>
      </c>
      <c r="AE851" s="10" t="s">
        <v>116</v>
      </c>
      <c r="AF851" s="10" t="s">
        <v>117</v>
      </c>
      <c r="AG851" s="10"/>
      <c r="AH851" s="10">
        <v>0</v>
      </c>
      <c r="AI851" s="10">
        <v>0</v>
      </c>
      <c r="AJ851" s="10">
        <v>0</v>
      </c>
      <c r="AK851" s="10">
        <v>0</v>
      </c>
      <c r="AL851" s="10">
        <v>0</v>
      </c>
      <c r="AM851" s="10">
        <v>0</v>
      </c>
      <c r="AN851" s="10">
        <v>1</v>
      </c>
      <c r="AO851" s="10">
        <v>0</v>
      </c>
      <c r="AP851" s="10">
        <v>0</v>
      </c>
      <c r="AQ851" s="10">
        <v>0</v>
      </c>
      <c r="AR851" s="10">
        <v>0</v>
      </c>
      <c r="AS851" s="10">
        <v>0</v>
      </c>
      <c r="AT851" s="10">
        <v>0</v>
      </c>
      <c r="AU851" s="10"/>
      <c r="AV851" s="10"/>
      <c r="AW851" s="10"/>
      <c r="AX851" s="10">
        <v>2024</v>
      </c>
      <c r="AY851" s="10" t="s">
        <v>6243</v>
      </c>
      <c r="AZ851" s="10" t="s">
        <v>4423</v>
      </c>
      <c r="BA851" s="10"/>
      <c r="BB851" s="10">
        <v>1</v>
      </c>
      <c r="BC851" s="10" t="s">
        <v>1671</v>
      </c>
      <c r="BD851" s="10" t="s">
        <v>1672</v>
      </c>
      <c r="BE851" s="10"/>
      <c r="BF851" s="10"/>
      <c r="BG851" s="10"/>
      <c r="BH851" s="10"/>
      <c r="BI851" s="10"/>
      <c r="BJ851" s="10"/>
      <c r="BK851" s="10"/>
      <c r="BL851" s="10"/>
      <c r="BM851" s="10"/>
      <c r="BN851" s="12" t="s">
        <v>4675</v>
      </c>
      <c r="BO851" s="12" t="s">
        <v>3784</v>
      </c>
      <c r="BP851" s="10"/>
      <c r="BQ851" s="10" t="s">
        <v>91</v>
      </c>
      <c r="BR851" s="10">
        <v>2024</v>
      </c>
      <c r="BS851" s="10" t="str">
        <f>+_xlfn.XLOOKUP(Tabla1[[#This Row],[COD_ACT]],'[1]VF (2)'!$B:$B,'[1]VF (2)'!$AGD:$AGD)</f>
        <v>101;203;404;501</v>
      </c>
      <c r="BT851" s="10" t="str">
        <f>+_xlfn.XLOOKUP(Tabla1[[#This Row],[COD_ACT]],'[1]VF (2)'!$B:$B,'[1]VF (2)'!$AGC:$AGC)</f>
        <v>102</v>
      </c>
      <c r="BU851" s="10" t="e">
        <f>+_xlfn.XLOOKUP(Tabla1[[#This Row],[COD_ACT]],'[2]COMPACTO PUNTO Y COMA'!$A:$A,'[2]COMPACTO PUNTO Y COMA'!$C:$C)</f>
        <v>#N/A</v>
      </c>
      <c r="BV851" s="10" t="e">
        <f>+_xlfn.XLOOKUP(Tabla1[[#This Row],[COD_ACT]],[3]Sheet1!$A:$A,[3]Sheet1!$B:$B)</f>
        <v>#N/A</v>
      </c>
      <c r="BW851" s="12" t="s">
        <v>107</v>
      </c>
      <c r="BX851" s="10" t="s">
        <v>6083</v>
      </c>
      <c r="BY851" s="10"/>
      <c r="BZ851" s="10"/>
      <c r="CA851" s="10"/>
      <c r="CB851" s="10"/>
      <c r="CC851" s="10"/>
      <c r="CD851" s="10"/>
      <c r="CE851" s="10"/>
      <c r="CF851" s="10"/>
      <c r="CG851" s="10"/>
    </row>
    <row r="852" spans="1:85" hidden="1">
      <c r="A852" s="11" t="s">
        <v>6244</v>
      </c>
      <c r="B852" s="10">
        <v>5608</v>
      </c>
      <c r="C852" s="11" t="s">
        <v>86</v>
      </c>
      <c r="D852" s="10" t="s">
        <v>6245</v>
      </c>
      <c r="E852" s="10" t="s">
        <v>6246</v>
      </c>
      <c r="F852" s="11" t="s">
        <v>514</v>
      </c>
      <c r="G852" s="11"/>
      <c r="H852" s="10"/>
      <c r="I852" s="10"/>
      <c r="J852" s="10"/>
      <c r="K852" s="12" t="s">
        <v>6247</v>
      </c>
      <c r="L852" s="10" t="s">
        <v>91</v>
      </c>
      <c r="M852" s="11" t="s">
        <v>91</v>
      </c>
      <c r="N852" s="10" t="s">
        <v>92</v>
      </c>
      <c r="O852" s="10" t="s">
        <v>17</v>
      </c>
      <c r="P852" s="10" t="s">
        <v>204</v>
      </c>
      <c r="Q852" s="10">
        <v>0</v>
      </c>
      <c r="R852" s="10">
        <v>1</v>
      </c>
      <c r="S852" s="10">
        <v>0</v>
      </c>
      <c r="T852" s="10">
        <v>0</v>
      </c>
      <c r="U852" s="10">
        <v>0</v>
      </c>
      <c r="V852" s="10">
        <v>0</v>
      </c>
      <c r="W852" s="10">
        <v>0</v>
      </c>
      <c r="X852" s="10" t="s">
        <v>222</v>
      </c>
      <c r="Y852" s="10"/>
      <c r="Z852" s="10" t="s">
        <v>571</v>
      </c>
      <c r="AA852" s="10">
        <v>2044</v>
      </c>
      <c r="AB852" s="10" t="s">
        <v>572</v>
      </c>
      <c r="AC852" s="10" t="s">
        <v>6248</v>
      </c>
      <c r="AD852" s="10">
        <v>2014</v>
      </c>
      <c r="AE852" s="10" t="s">
        <v>116</v>
      </c>
      <c r="AF852" s="10" t="s">
        <v>117</v>
      </c>
      <c r="AG852" s="10"/>
      <c r="AH852" s="10">
        <v>0</v>
      </c>
      <c r="AI852" s="10">
        <v>0</v>
      </c>
      <c r="AJ852" s="10">
        <v>0</v>
      </c>
      <c r="AK852" s="10">
        <v>0</v>
      </c>
      <c r="AL852" s="10">
        <v>0</v>
      </c>
      <c r="AM852" s="10">
        <v>0</v>
      </c>
      <c r="AN852" s="10">
        <v>1</v>
      </c>
      <c r="AO852" s="10">
        <v>0</v>
      </c>
      <c r="AP852" s="10">
        <v>0</v>
      </c>
      <c r="AQ852" s="10">
        <v>0</v>
      </c>
      <c r="AR852" s="10">
        <v>0</v>
      </c>
      <c r="AS852" s="10">
        <v>0</v>
      </c>
      <c r="AT852" s="10">
        <v>0</v>
      </c>
      <c r="AU852" s="10"/>
      <c r="AV852" s="10"/>
      <c r="AW852" s="10"/>
      <c r="AX852" s="10">
        <v>2024</v>
      </c>
      <c r="AY852" s="10" t="s">
        <v>6249</v>
      </c>
      <c r="AZ852" s="10" t="s">
        <v>4423</v>
      </c>
      <c r="BA852" s="10"/>
      <c r="BB852" s="10">
        <v>1</v>
      </c>
      <c r="BC852" s="10" t="s">
        <v>228</v>
      </c>
      <c r="BD852" s="10" t="s">
        <v>229</v>
      </c>
      <c r="BE852" s="10"/>
      <c r="BF852" s="10"/>
      <c r="BG852" s="10"/>
      <c r="BH852" s="10"/>
      <c r="BI852" s="10"/>
      <c r="BJ852" s="10"/>
      <c r="BK852" s="10"/>
      <c r="BL852" s="10"/>
      <c r="BM852" s="10"/>
      <c r="BN852" s="12" t="s">
        <v>230</v>
      </c>
      <c r="BO852" s="12" t="s">
        <v>2325</v>
      </c>
      <c r="BP852" s="10"/>
      <c r="BQ852" s="11" t="s">
        <v>91</v>
      </c>
      <c r="BR852" s="10">
        <v>2024</v>
      </c>
      <c r="BS852" s="10" t="str">
        <f>+_xlfn.XLOOKUP(Tabla1[[#This Row],[COD_ACT]],'[1]VF (2)'!$B:$B,'[1]VF (2)'!$AGD:$AGD)</f>
        <v>102;103;202;205;203;204;504;507;510;512</v>
      </c>
      <c r="BT852" s="10" t="str">
        <f>+_xlfn.XLOOKUP(Tabla1[[#This Row],[COD_ACT]],'[1]VF (2)'!$B:$B,'[1]VF (2)'!$AGC:$AGC)</f>
        <v>104</v>
      </c>
      <c r="BU852" s="10" t="e">
        <f>+_xlfn.XLOOKUP(Tabla1[[#This Row],[COD_ACT]],'[2]COMPACTO PUNTO Y COMA'!$A:$A,'[2]COMPACTO PUNTO Y COMA'!$C:$C)</f>
        <v>#N/A</v>
      </c>
      <c r="BV852" s="10" t="e">
        <f>+_xlfn.XLOOKUP(Tabla1[[#This Row],[COD_ACT]],[3]Sheet1!$A:$A,[3]Sheet1!$B:$B)</f>
        <v>#N/A</v>
      </c>
      <c r="BW852" s="12" t="s">
        <v>1254</v>
      </c>
      <c r="BX852" s="10" t="s">
        <v>6250</v>
      </c>
      <c r="BY852" s="10"/>
      <c r="BZ852" s="10"/>
      <c r="CA852" s="10"/>
      <c r="CB852" s="10"/>
      <c r="CC852" s="10"/>
      <c r="CD852" s="10"/>
      <c r="CE852" s="10"/>
      <c r="CF852" s="10"/>
      <c r="CG852" s="10"/>
    </row>
    <row r="853" spans="1:85" hidden="1">
      <c r="A853" s="10" t="s">
        <v>6251</v>
      </c>
      <c r="B853" s="10">
        <v>7436</v>
      </c>
      <c r="C853" s="11" t="s">
        <v>86</v>
      </c>
      <c r="D853" s="10" t="s">
        <v>6252</v>
      </c>
      <c r="E853" s="10" t="s">
        <v>6253</v>
      </c>
      <c r="F853" s="10" t="s">
        <v>514</v>
      </c>
      <c r="G853" s="10"/>
      <c r="H853" s="10"/>
      <c r="I853" s="10"/>
      <c r="J853" s="10"/>
      <c r="K853" s="12" t="s">
        <v>6254</v>
      </c>
      <c r="L853" s="10" t="s">
        <v>91</v>
      </c>
      <c r="M853" s="10" t="s">
        <v>92</v>
      </c>
      <c r="N853" s="10" t="s">
        <v>91</v>
      </c>
      <c r="O853" s="10" t="s">
        <v>16</v>
      </c>
      <c r="P853" s="10" t="s">
        <v>93</v>
      </c>
      <c r="Q853" s="10">
        <v>1</v>
      </c>
      <c r="R853" s="10">
        <v>0</v>
      </c>
      <c r="S853" s="10">
        <v>0</v>
      </c>
      <c r="T853" s="10">
        <v>0</v>
      </c>
      <c r="U853" s="10">
        <v>0</v>
      </c>
      <c r="V853" s="10">
        <v>0</v>
      </c>
      <c r="W853" s="10">
        <v>0</v>
      </c>
      <c r="X853" s="10" t="s">
        <v>112</v>
      </c>
      <c r="Y853" s="10"/>
      <c r="Z853" s="10" t="s">
        <v>1225</v>
      </c>
      <c r="AA853" s="10">
        <v>2027</v>
      </c>
      <c r="AB853" s="10" t="s">
        <v>1226</v>
      </c>
      <c r="AC853" s="10" t="s">
        <v>6255</v>
      </c>
      <c r="AD853" s="10">
        <v>2014</v>
      </c>
      <c r="AE853" s="10" t="s">
        <v>116</v>
      </c>
      <c r="AF853" s="10" t="s">
        <v>117</v>
      </c>
      <c r="AG853" s="10"/>
      <c r="AH853" s="10">
        <v>0</v>
      </c>
      <c r="AI853" s="10">
        <v>0</v>
      </c>
      <c r="AJ853" s="10">
        <v>0</v>
      </c>
      <c r="AK853" s="10">
        <v>0</v>
      </c>
      <c r="AL853" s="10">
        <v>0</v>
      </c>
      <c r="AM853" s="10">
        <v>0</v>
      </c>
      <c r="AN853" s="10">
        <v>1</v>
      </c>
      <c r="AO853" s="10">
        <v>0</v>
      </c>
      <c r="AP853" s="10">
        <v>0</v>
      </c>
      <c r="AQ853" s="10">
        <v>0</v>
      </c>
      <c r="AR853" s="10">
        <v>0</v>
      </c>
      <c r="AS853" s="10">
        <v>0</v>
      </c>
      <c r="AT853" s="10">
        <v>0</v>
      </c>
      <c r="AU853" s="10"/>
      <c r="AV853" s="10"/>
      <c r="AW853" s="10"/>
      <c r="AX853" s="10">
        <v>2024</v>
      </c>
      <c r="AY853" s="10" t="s">
        <v>6256</v>
      </c>
      <c r="AZ853" s="10" t="s">
        <v>119</v>
      </c>
      <c r="BA853" s="10"/>
      <c r="BB853" s="10">
        <v>1</v>
      </c>
      <c r="BC853" s="10" t="s">
        <v>261</v>
      </c>
      <c r="BD853" s="10" t="s">
        <v>262</v>
      </c>
      <c r="BE853" s="10"/>
      <c r="BF853" s="10"/>
      <c r="BG853" s="10"/>
      <c r="BH853" s="10"/>
      <c r="BI853" s="10"/>
      <c r="BJ853" s="10"/>
      <c r="BK853" s="10"/>
      <c r="BL853" s="10"/>
      <c r="BM853" s="10"/>
      <c r="BN853" s="12" t="s">
        <v>5609</v>
      </c>
      <c r="BO853" s="12" t="s">
        <v>1673</v>
      </c>
      <c r="BP853" s="10"/>
      <c r="BQ853" s="10" t="s">
        <v>91</v>
      </c>
      <c r="BR853" s="10">
        <v>2024</v>
      </c>
      <c r="BS853" s="10" t="str">
        <f>+_xlfn.XLOOKUP(Tabla1[[#This Row],[COD_ACT]],'[1]VF (2)'!$B:$B,'[1]VF (2)'!$AGD:$AGD)</f>
        <v>101;203;501;507</v>
      </c>
      <c r="BT853" s="10" t="str">
        <f>+_xlfn.XLOOKUP(Tabla1[[#This Row],[COD_ACT]],'[1]VF (2)'!$B:$B,'[1]VF (2)'!$AGC:$AGC)</f>
        <v>102</v>
      </c>
      <c r="BU853" s="10" t="e">
        <f>+_xlfn.XLOOKUP(Tabla1[[#This Row],[COD_ACT]],'[2]COMPACTO PUNTO Y COMA'!$A:$A,'[2]COMPACTO PUNTO Y COMA'!$C:$C)</f>
        <v>#N/A</v>
      </c>
      <c r="BV853" s="10" t="e">
        <f>+_xlfn.XLOOKUP(Tabla1[[#This Row],[COD_ACT]],[3]Sheet1!$A:$A,[3]Sheet1!$B:$B)</f>
        <v>#N/A</v>
      </c>
      <c r="BW853" s="12" t="s">
        <v>107</v>
      </c>
      <c r="BX853" s="10" t="s">
        <v>4519</v>
      </c>
      <c r="BY853" s="10"/>
      <c r="BZ853" s="10"/>
      <c r="CA853" s="10"/>
      <c r="CB853" s="10"/>
      <c r="CC853" s="10"/>
      <c r="CD853" s="10"/>
      <c r="CE853" s="10"/>
      <c r="CF853" s="10"/>
      <c r="CG853" s="10"/>
    </row>
    <row r="854" spans="1:85" hidden="1">
      <c r="A854" s="10" t="s">
        <v>6257</v>
      </c>
      <c r="B854" s="15" t="s">
        <v>6258</v>
      </c>
      <c r="C854" s="11" t="s">
        <v>86</v>
      </c>
      <c r="D854" s="10" t="s">
        <v>3582</v>
      </c>
      <c r="E854" s="10" t="s">
        <v>3583</v>
      </c>
      <c r="F854" s="10" t="s">
        <v>89</v>
      </c>
      <c r="G854" s="16" t="s">
        <v>2908</v>
      </c>
      <c r="H854" s="10"/>
      <c r="I854" s="10"/>
      <c r="J854" s="10"/>
      <c r="K854" s="12" t="s">
        <v>3584</v>
      </c>
      <c r="L854" s="10" t="s">
        <v>91</v>
      </c>
      <c r="M854" s="10" t="s">
        <v>92</v>
      </c>
      <c r="N854" s="10" t="s">
        <v>91</v>
      </c>
      <c r="O854" s="10" t="s">
        <v>16</v>
      </c>
      <c r="P854" s="10" t="s">
        <v>93</v>
      </c>
      <c r="Q854" s="10">
        <v>1</v>
      </c>
      <c r="R854" s="10">
        <v>0</v>
      </c>
      <c r="S854" s="10">
        <v>0</v>
      </c>
      <c r="T854" s="10">
        <v>0</v>
      </c>
      <c r="U854" s="10">
        <v>0</v>
      </c>
      <c r="V854" s="10">
        <v>0</v>
      </c>
      <c r="W854" s="10">
        <v>0</v>
      </c>
      <c r="X854" s="10" t="s">
        <v>222</v>
      </c>
      <c r="Y854" s="10" t="s">
        <v>222</v>
      </c>
      <c r="Z854" s="10" t="s">
        <v>571</v>
      </c>
      <c r="AA854" s="10">
        <v>2044</v>
      </c>
      <c r="AB854" s="10" t="s">
        <v>572</v>
      </c>
      <c r="AC854" s="10" t="s">
        <v>3585</v>
      </c>
      <c r="AD854" s="10">
        <v>2014</v>
      </c>
      <c r="AE854" s="10" t="s">
        <v>116</v>
      </c>
      <c r="AF854" s="10" t="s">
        <v>117</v>
      </c>
      <c r="AG854" s="10"/>
      <c r="AH854" s="10">
        <v>1</v>
      </c>
      <c r="AI854" s="10">
        <v>1</v>
      </c>
      <c r="AJ854" s="10">
        <v>1</v>
      </c>
      <c r="AK854" s="10">
        <v>1</v>
      </c>
      <c r="AL854" s="10">
        <v>1</v>
      </c>
      <c r="AM854" s="10">
        <v>1</v>
      </c>
      <c r="AN854" s="10">
        <v>1</v>
      </c>
      <c r="AO854" s="10">
        <v>1</v>
      </c>
      <c r="AP854" s="10">
        <v>1</v>
      </c>
      <c r="AQ854" s="10">
        <v>1</v>
      </c>
      <c r="AR854" s="10">
        <v>1</v>
      </c>
      <c r="AS854" s="10">
        <v>1</v>
      </c>
      <c r="AT854" s="10">
        <v>1</v>
      </c>
      <c r="AU854" s="13"/>
      <c r="AV854" s="10"/>
      <c r="AW854" s="10" t="s">
        <v>6259</v>
      </c>
      <c r="AX854" s="10">
        <v>2024</v>
      </c>
      <c r="AY854" s="10" t="s">
        <v>6260</v>
      </c>
      <c r="AZ854" s="10" t="s">
        <v>1579</v>
      </c>
      <c r="BA854" s="10" t="s">
        <v>6261</v>
      </c>
      <c r="BB854" s="10">
        <v>1</v>
      </c>
      <c r="BC854" s="10" t="s">
        <v>575</v>
      </c>
      <c r="BD854" s="10" t="s">
        <v>576</v>
      </c>
      <c r="BE854" s="10">
        <v>2</v>
      </c>
      <c r="BF854" s="10" t="s">
        <v>311</v>
      </c>
      <c r="BG854" s="10" t="s">
        <v>1528</v>
      </c>
      <c r="BH854" s="10" t="s">
        <v>1529</v>
      </c>
      <c r="BI854" s="10" t="s">
        <v>1530</v>
      </c>
      <c r="BJ854" s="10" t="s">
        <v>1531</v>
      </c>
      <c r="BK854" s="10">
        <v>3</v>
      </c>
      <c r="BL854" s="10" t="s">
        <v>1581</v>
      </c>
      <c r="BM854" s="10" t="s">
        <v>222</v>
      </c>
      <c r="BN854" s="10" t="s">
        <v>106</v>
      </c>
      <c r="BO854" s="10" t="s">
        <v>106</v>
      </c>
      <c r="BP854" s="10"/>
      <c r="BQ854" s="10" t="s">
        <v>92</v>
      </c>
      <c r="BR854" s="10">
        <v>2024</v>
      </c>
      <c r="BS854" s="10" t="e">
        <f>+_xlfn.XLOOKUP(Tabla1[[#This Row],[COD_ACT]],'[1]VF (2)'!$B:$B,'[1]VF (2)'!$AGD:$AGD)</f>
        <v>#N/A</v>
      </c>
      <c r="BT854" s="10" t="e">
        <f>+_xlfn.XLOOKUP(Tabla1[[#This Row],[COD_ACT]],'[1]VF (2)'!$B:$B,'[1]VF (2)'!$AGC:$AGC)</f>
        <v>#N/A</v>
      </c>
      <c r="BU854" s="10" t="str">
        <f>+_xlfn.XLOOKUP(Tabla1[[#This Row],[COD_ACT]],'[2]COMPACTO PUNTO Y COMA'!$A:$A,'[2]COMPACTO PUNTO Y COMA'!$C:$C)</f>
        <v>401</v>
      </c>
      <c r="BV854" s="10" t="e">
        <f>_xlfn.XLOOKUP(Tabla1[[#This Row],[COD_ACT]],[3]Sheet1!$A:$A,[3]Sheet1!$B:$B)</f>
        <v>#N/A</v>
      </c>
      <c r="BW854" s="12">
        <v>400</v>
      </c>
      <c r="BX854" s="10">
        <v>600</v>
      </c>
      <c r="BY854" s="10"/>
      <c r="BZ854" s="10"/>
      <c r="CA854" s="10"/>
      <c r="CB854" s="10"/>
      <c r="CC854" s="10"/>
      <c r="CD854" s="10"/>
      <c r="CE854" s="10"/>
      <c r="CF854" s="10"/>
      <c r="CG854" s="10"/>
    </row>
    <row r="855" spans="1:85" hidden="1">
      <c r="A855" s="10" t="s">
        <v>6262</v>
      </c>
      <c r="B855" s="10">
        <v>6704</v>
      </c>
      <c r="C855" s="11" t="s">
        <v>86</v>
      </c>
      <c r="D855" s="10" t="s">
        <v>6263</v>
      </c>
      <c r="E855" s="10" t="s">
        <v>6264</v>
      </c>
      <c r="F855" s="10" t="s">
        <v>89</v>
      </c>
      <c r="G855" s="10"/>
      <c r="H855" s="10"/>
      <c r="I855" s="10"/>
      <c r="J855" s="10"/>
      <c r="K855" s="12" t="s">
        <v>941</v>
      </c>
      <c r="L855" s="10" t="s">
        <v>91</v>
      </c>
      <c r="M855" s="10" t="s">
        <v>92</v>
      </c>
      <c r="N855" s="10" t="s">
        <v>92</v>
      </c>
      <c r="O855" s="10" t="s">
        <v>165</v>
      </c>
      <c r="P855" s="10" t="s">
        <v>165</v>
      </c>
      <c r="Q855" s="10">
        <v>1</v>
      </c>
      <c r="R855" s="10">
        <v>1</v>
      </c>
      <c r="S855" s="10">
        <v>1</v>
      </c>
      <c r="T855" s="10">
        <v>1</v>
      </c>
      <c r="U855" s="10">
        <v>1</v>
      </c>
      <c r="V855" s="10">
        <v>0</v>
      </c>
      <c r="W855" s="10">
        <v>1</v>
      </c>
      <c r="X855" s="10" t="s">
        <v>94</v>
      </c>
      <c r="Y855" s="10"/>
      <c r="Z855" s="10" t="s">
        <v>655</v>
      </c>
      <c r="AA855" s="10">
        <v>2064</v>
      </c>
      <c r="AB855" s="10" t="s">
        <v>656</v>
      </c>
      <c r="AC855" s="10" t="s">
        <v>6265</v>
      </c>
      <c r="AD855" s="10">
        <v>2015</v>
      </c>
      <c r="AE855" s="10" t="s">
        <v>193</v>
      </c>
      <c r="AF855" s="10" t="s">
        <v>241</v>
      </c>
      <c r="AG855" s="10"/>
      <c r="AH855" s="10">
        <v>0</v>
      </c>
      <c r="AI855" s="10">
        <v>0</v>
      </c>
      <c r="AJ855" s="10">
        <v>0</v>
      </c>
      <c r="AK855" s="10">
        <v>0</v>
      </c>
      <c r="AL855" s="10">
        <v>0</v>
      </c>
      <c r="AM855" s="10">
        <v>0</v>
      </c>
      <c r="AN855" s="10">
        <v>1</v>
      </c>
      <c r="AO855" s="10"/>
      <c r="AP855" s="10"/>
      <c r="AQ855" s="10"/>
      <c r="AR855" s="10"/>
      <c r="AS855" s="10"/>
      <c r="AT855" s="10"/>
      <c r="AU855" s="10"/>
      <c r="AV855" s="10"/>
      <c r="AW855" s="10"/>
      <c r="AX855" s="10">
        <v>2024</v>
      </c>
      <c r="AY855" s="10" t="s">
        <v>6266</v>
      </c>
      <c r="AZ855" s="10" t="s">
        <v>103</v>
      </c>
      <c r="BA855" s="10"/>
      <c r="BB855" s="10">
        <v>1</v>
      </c>
      <c r="BC855" s="10" t="s">
        <v>104</v>
      </c>
      <c r="BD855" s="10" t="s">
        <v>105</v>
      </c>
      <c r="BE855" s="10"/>
      <c r="BF855" s="10"/>
      <c r="BG855" s="10"/>
      <c r="BH855" s="10"/>
      <c r="BI855" s="10"/>
      <c r="BJ855" s="10"/>
      <c r="BK855" s="10"/>
      <c r="BL855" s="10"/>
      <c r="BM855" s="10"/>
      <c r="BN855" s="12" t="s">
        <v>106</v>
      </c>
      <c r="BO855" s="12" t="s">
        <v>106</v>
      </c>
      <c r="BP855" s="10"/>
      <c r="BQ855" s="10" t="s">
        <v>92</v>
      </c>
      <c r="BR855" s="10">
        <v>2024</v>
      </c>
      <c r="BS855" s="10" t="str">
        <f>+_xlfn.XLOOKUP(Tabla1[[#This Row],[COD_ACT]],'[1]VF (2)'!$B:$B,'[1]VF (2)'!$AGD:$AGD)</f>
        <v>202;205;203;404;510</v>
      </c>
      <c r="BT855" s="10">
        <f>+_xlfn.XLOOKUP(Tabla1[[#This Row],[COD_ACT]],'[1]VF (2)'!$B:$B,'[1]VF (2)'!$AGC:$AGC)</f>
        <v>0</v>
      </c>
      <c r="BU855" s="10" t="e">
        <f>+_xlfn.XLOOKUP(Tabla1[[#This Row],[COD_ACT]],'[2]COMPACTO PUNTO Y COMA'!$A:$A,'[2]COMPACTO PUNTO Y COMA'!$C:$C)</f>
        <v>#N/A</v>
      </c>
      <c r="BV855" s="10" t="e">
        <f>+_xlfn.XLOOKUP(Tabla1[[#This Row],[COD_ACT]],[3]Sheet1!$A:$A,[3]Sheet1!$B:$B)</f>
        <v>#N/A</v>
      </c>
      <c r="BW855" s="12">
        <v>500</v>
      </c>
      <c r="BX855" s="10" t="s">
        <v>6267</v>
      </c>
      <c r="BY855" s="10"/>
      <c r="BZ855" s="10"/>
      <c r="CA855" s="10"/>
      <c r="CB855" s="10"/>
      <c r="CC855" s="10"/>
      <c r="CD855" s="10"/>
      <c r="CE855" s="10"/>
      <c r="CF855" s="10"/>
      <c r="CG855" s="10"/>
    </row>
    <row r="856" spans="1:85" hidden="1">
      <c r="A856" s="10" t="s">
        <v>6268</v>
      </c>
      <c r="B856" s="10">
        <v>6703</v>
      </c>
      <c r="C856" s="11" t="s">
        <v>86</v>
      </c>
      <c r="D856" s="10" t="s">
        <v>6263</v>
      </c>
      <c r="E856" s="10" t="s">
        <v>6264</v>
      </c>
      <c r="F856" s="10" t="s">
        <v>89</v>
      </c>
      <c r="G856" s="10"/>
      <c r="H856" s="10"/>
      <c r="I856" s="10"/>
      <c r="J856" s="10"/>
      <c r="K856" s="12" t="s">
        <v>941</v>
      </c>
      <c r="L856" s="10" t="s">
        <v>91</v>
      </c>
      <c r="M856" s="10" t="s">
        <v>92</v>
      </c>
      <c r="N856" s="10" t="s">
        <v>92</v>
      </c>
      <c r="O856" s="10" t="s">
        <v>165</v>
      </c>
      <c r="P856" s="10" t="s">
        <v>165</v>
      </c>
      <c r="Q856" s="10">
        <v>1</v>
      </c>
      <c r="R856" s="10">
        <v>1</v>
      </c>
      <c r="S856" s="10">
        <v>1</v>
      </c>
      <c r="T856" s="10">
        <v>1</v>
      </c>
      <c r="U856" s="10">
        <v>1</v>
      </c>
      <c r="V856" s="10">
        <v>0</v>
      </c>
      <c r="W856" s="10">
        <v>1</v>
      </c>
      <c r="X856" s="10" t="s">
        <v>94</v>
      </c>
      <c r="Y856" s="10"/>
      <c r="Z856" s="10" t="s">
        <v>655</v>
      </c>
      <c r="AA856" s="10">
        <v>2064</v>
      </c>
      <c r="AB856" s="10" t="s">
        <v>656</v>
      </c>
      <c r="AC856" s="10" t="s">
        <v>6265</v>
      </c>
      <c r="AD856" s="10">
        <v>2015</v>
      </c>
      <c r="AE856" s="10" t="s">
        <v>193</v>
      </c>
      <c r="AF856" s="10" t="s">
        <v>241</v>
      </c>
      <c r="AG856" s="10"/>
      <c r="AH856" s="10">
        <v>0</v>
      </c>
      <c r="AI856" s="10">
        <v>0</v>
      </c>
      <c r="AJ856" s="10">
        <v>0</v>
      </c>
      <c r="AK856" s="10">
        <v>0</v>
      </c>
      <c r="AL856" s="10">
        <v>0</v>
      </c>
      <c r="AM856" s="10">
        <v>0</v>
      </c>
      <c r="AN856" s="10">
        <v>1</v>
      </c>
      <c r="AO856" s="10"/>
      <c r="AP856" s="10"/>
      <c r="AQ856" s="10"/>
      <c r="AR856" s="10"/>
      <c r="AS856" s="10"/>
      <c r="AT856" s="10"/>
      <c r="AU856" s="10"/>
      <c r="AV856" s="10"/>
      <c r="AW856" s="10"/>
      <c r="AX856" s="10">
        <v>2024</v>
      </c>
      <c r="AY856" s="10" t="s">
        <v>6269</v>
      </c>
      <c r="AZ856" s="10" t="s">
        <v>103</v>
      </c>
      <c r="BA856" s="10"/>
      <c r="BB856" s="10">
        <v>1</v>
      </c>
      <c r="BC856" s="10" t="s">
        <v>437</v>
      </c>
      <c r="BD856" s="10" t="s">
        <v>438</v>
      </c>
      <c r="BE856" s="10"/>
      <c r="BF856" s="10"/>
      <c r="BG856" s="10"/>
      <c r="BH856" s="10"/>
      <c r="BI856" s="10"/>
      <c r="BJ856" s="10"/>
      <c r="BK856" s="10"/>
      <c r="BL856" s="10"/>
      <c r="BM856" s="10"/>
      <c r="BN856" s="12" t="s">
        <v>106</v>
      </c>
      <c r="BO856" s="12" t="s">
        <v>106</v>
      </c>
      <c r="BP856" s="10"/>
      <c r="BQ856" s="10" t="s">
        <v>92</v>
      </c>
      <c r="BR856" s="10">
        <v>2024</v>
      </c>
      <c r="BS856" s="10" t="str">
        <f>+_xlfn.XLOOKUP(Tabla1[[#This Row],[COD_ACT]],'[1]VF (2)'!$B:$B,'[1]VF (2)'!$AGD:$AGD)</f>
        <v>202;205;203;404;510</v>
      </c>
      <c r="BT856" s="10">
        <f>+_xlfn.XLOOKUP(Tabla1[[#This Row],[COD_ACT]],'[1]VF (2)'!$B:$B,'[1]VF (2)'!$AGC:$AGC)</f>
        <v>0</v>
      </c>
      <c r="BU856" s="10" t="e">
        <f>+_xlfn.XLOOKUP(Tabla1[[#This Row],[COD_ACT]],'[2]COMPACTO PUNTO Y COMA'!$A:$A,'[2]COMPACTO PUNTO Y COMA'!$C:$C)</f>
        <v>#N/A</v>
      </c>
      <c r="BV856" s="10" t="e">
        <f>+_xlfn.XLOOKUP(Tabla1[[#This Row],[COD_ACT]],[3]Sheet1!$A:$A,[3]Sheet1!$B:$B)</f>
        <v>#N/A</v>
      </c>
      <c r="BW856" s="12">
        <v>500</v>
      </c>
      <c r="BX856" s="10" t="s">
        <v>6267</v>
      </c>
      <c r="BY856" s="10"/>
      <c r="BZ856" s="10"/>
      <c r="CA856" s="10"/>
      <c r="CB856" s="10"/>
      <c r="CC856" s="10"/>
      <c r="CD856" s="10"/>
      <c r="CE856" s="10"/>
      <c r="CF856" s="10"/>
      <c r="CG856" s="10"/>
    </row>
    <row r="857" spans="1:85" hidden="1">
      <c r="A857" s="10" t="s">
        <v>6270</v>
      </c>
      <c r="B857" s="15" t="s">
        <v>6271</v>
      </c>
      <c r="C857" s="11" t="s">
        <v>86</v>
      </c>
      <c r="D857" s="10" t="s">
        <v>6272</v>
      </c>
      <c r="E857" s="10" t="s">
        <v>6273</v>
      </c>
      <c r="F857" s="10" t="s">
        <v>89</v>
      </c>
      <c r="G857" s="16">
        <v>3</v>
      </c>
      <c r="H857" s="10"/>
      <c r="I857" s="10"/>
      <c r="J857" s="10"/>
      <c r="K857" s="12" t="s">
        <v>6274</v>
      </c>
      <c r="L857" s="10" t="s">
        <v>91</v>
      </c>
      <c r="M857" s="10" t="s">
        <v>92</v>
      </c>
      <c r="N857" s="10" t="s">
        <v>91</v>
      </c>
      <c r="O857" s="10" t="s">
        <v>16</v>
      </c>
      <c r="P857" s="10" t="s">
        <v>93</v>
      </c>
      <c r="Q857" s="10">
        <v>1</v>
      </c>
      <c r="R857" s="10">
        <v>0</v>
      </c>
      <c r="S857" s="10">
        <v>0</v>
      </c>
      <c r="T857" s="10">
        <v>0</v>
      </c>
      <c r="U857" s="10">
        <v>0</v>
      </c>
      <c r="V857" s="10">
        <v>0</v>
      </c>
      <c r="W857" s="10">
        <v>0</v>
      </c>
      <c r="X857" s="10" t="s">
        <v>458</v>
      </c>
      <c r="Y857" s="10" t="s">
        <v>1524</v>
      </c>
      <c r="Z857" s="10" t="s">
        <v>2663</v>
      </c>
      <c r="AA857" s="10">
        <v>2100</v>
      </c>
      <c r="AB857" s="10" t="s">
        <v>2664</v>
      </c>
      <c r="AC857" s="10" t="s">
        <v>6275</v>
      </c>
      <c r="AD857" s="10">
        <v>2101</v>
      </c>
      <c r="AE857" s="10" t="s">
        <v>305</v>
      </c>
      <c r="AF857" s="10" t="s">
        <v>2666</v>
      </c>
      <c r="AG857" s="10"/>
      <c r="AH857" s="10">
        <v>0</v>
      </c>
      <c r="AI857" s="10">
        <v>0</v>
      </c>
      <c r="AJ857" s="10">
        <v>1</v>
      </c>
      <c r="AK857" s="10">
        <v>1</v>
      </c>
      <c r="AL857" s="10">
        <v>1</v>
      </c>
      <c r="AM857" s="10">
        <v>1</v>
      </c>
      <c r="AN857" s="10">
        <v>1</v>
      </c>
      <c r="AO857" s="10">
        <v>1</v>
      </c>
      <c r="AP857" s="10">
        <v>1</v>
      </c>
      <c r="AQ857" s="10">
        <v>1</v>
      </c>
      <c r="AR857" s="10">
        <v>1</v>
      </c>
      <c r="AS857" s="10">
        <v>1</v>
      </c>
      <c r="AT857" s="10">
        <v>1</v>
      </c>
      <c r="AU857" s="13" t="s">
        <v>3737</v>
      </c>
      <c r="AV857" s="10" t="str">
        <f>+_xlfn.XLOOKUP(B857,[4]Base2020!$B:$B,[4]Base2020!$AR:$AR)</f>
        <v>https://www.facebook.com/pamtec/</v>
      </c>
      <c r="AW857" s="10" t="s">
        <v>6276</v>
      </c>
      <c r="AX857" s="10">
        <v>2024</v>
      </c>
      <c r="AY857" s="10" t="s">
        <v>6277</v>
      </c>
      <c r="AZ857" s="10" t="s">
        <v>609</v>
      </c>
      <c r="BA857" s="10" t="s">
        <v>6278</v>
      </c>
      <c r="BB857" s="10">
        <v>1</v>
      </c>
      <c r="BC857" s="10" t="s">
        <v>707</v>
      </c>
      <c r="BD857" s="10" t="s">
        <v>708</v>
      </c>
      <c r="BE857" s="10">
        <v>3</v>
      </c>
      <c r="BF857" s="10" t="s">
        <v>709</v>
      </c>
      <c r="BG857" s="10" t="s">
        <v>710</v>
      </c>
      <c r="BH857" s="10" t="s">
        <v>711</v>
      </c>
      <c r="BI857" s="10" t="s">
        <v>712</v>
      </c>
      <c r="BJ857" s="10" t="s">
        <v>6279</v>
      </c>
      <c r="BK857" s="10">
        <v>4</v>
      </c>
      <c r="BL857" s="10" t="s">
        <v>1532</v>
      </c>
      <c r="BM857" s="10" t="s">
        <v>458</v>
      </c>
      <c r="BN857" s="10" t="s">
        <v>106</v>
      </c>
      <c r="BO857" s="10" t="s">
        <v>106</v>
      </c>
      <c r="BP857" s="10"/>
      <c r="BQ857" s="10" t="s">
        <v>92</v>
      </c>
      <c r="BR857" s="10">
        <v>2024</v>
      </c>
      <c r="BS857" s="10" t="e">
        <f>+_xlfn.XLOOKUP(Tabla1[[#This Row],[COD_ACT]],'[1]VF (2)'!$B:$B,'[1]VF (2)'!$AGD:$AGD)</f>
        <v>#N/A</v>
      </c>
      <c r="BT857" s="10" t="e">
        <f>+_xlfn.XLOOKUP(Tabla1[[#This Row],[COD_ACT]],'[1]VF (2)'!$B:$B,'[1]VF (2)'!$AGC:$AGC)</f>
        <v>#N/A</v>
      </c>
      <c r="BU857" s="10" t="str">
        <f>+_xlfn.XLOOKUP(Tabla1[[#This Row],[COD_ACT]],'[2]COMPACTO PUNTO Y COMA'!$A:$A,'[2]COMPACTO PUNTO Y COMA'!$C:$C)</f>
        <v>101;103;104</v>
      </c>
      <c r="BV857" s="10" t="e">
        <f>_xlfn.XLOOKUP(Tabla1[[#This Row],[COD_ACT]],[3]Sheet1!$A:$A,[3]Sheet1!$B:$B)</f>
        <v>#N/A</v>
      </c>
      <c r="BW857" s="12" t="s">
        <v>6280</v>
      </c>
      <c r="BX857" s="10">
        <v>600</v>
      </c>
      <c r="BY857" s="10"/>
      <c r="BZ857" s="10"/>
      <c r="CA857" s="10"/>
      <c r="CB857" s="10"/>
      <c r="CC857" s="10"/>
      <c r="CD857" s="10"/>
      <c r="CE857" s="10"/>
      <c r="CF857" s="10"/>
      <c r="CG857" s="10"/>
    </row>
    <row r="858" spans="1:85" hidden="1">
      <c r="A858" s="10" t="s">
        <v>6281</v>
      </c>
      <c r="B858" s="10">
        <v>29340</v>
      </c>
      <c r="C858" s="11" t="s">
        <v>86</v>
      </c>
      <c r="D858" s="10" t="s">
        <v>6272</v>
      </c>
      <c r="E858" s="10" t="s">
        <v>6273</v>
      </c>
      <c r="F858" s="10" t="s">
        <v>89</v>
      </c>
      <c r="G858" s="10"/>
      <c r="H858" s="10"/>
      <c r="I858" s="10"/>
      <c r="J858" s="10"/>
      <c r="K858" s="12" t="s">
        <v>6282</v>
      </c>
      <c r="L858" s="10" t="s">
        <v>91</v>
      </c>
      <c r="M858" s="10" t="s">
        <v>92</v>
      </c>
      <c r="N858" s="10" t="s">
        <v>92</v>
      </c>
      <c r="O858" s="10" t="s">
        <v>165</v>
      </c>
      <c r="P858" s="10" t="s">
        <v>165</v>
      </c>
      <c r="Q858" s="10">
        <v>1</v>
      </c>
      <c r="R858" s="10">
        <v>1</v>
      </c>
      <c r="S858" s="10">
        <v>0</v>
      </c>
      <c r="T858" s="10">
        <v>0</v>
      </c>
      <c r="U858" s="10">
        <v>1</v>
      </c>
      <c r="V858" s="10">
        <v>0</v>
      </c>
      <c r="W858" s="10">
        <v>1</v>
      </c>
      <c r="X858" s="10" t="s">
        <v>153</v>
      </c>
      <c r="Y858" s="10"/>
      <c r="Z858" s="10" t="s">
        <v>2663</v>
      </c>
      <c r="AA858" s="10">
        <v>2100</v>
      </c>
      <c r="AB858" s="10" t="s">
        <v>2664</v>
      </c>
      <c r="AC858" s="10" t="s">
        <v>6283</v>
      </c>
      <c r="AD858" s="10">
        <v>2101</v>
      </c>
      <c r="AE858" s="10" t="s">
        <v>305</v>
      </c>
      <c r="AF858" s="10" t="s">
        <v>2666</v>
      </c>
      <c r="AG858" s="10"/>
      <c r="AH858" s="10">
        <v>0</v>
      </c>
      <c r="AI858" s="10">
        <v>0</v>
      </c>
      <c r="AJ858" s="10">
        <v>0</v>
      </c>
      <c r="AK858" s="10">
        <v>0</v>
      </c>
      <c r="AL858" s="10">
        <v>0</v>
      </c>
      <c r="AM858" s="10">
        <v>0</v>
      </c>
      <c r="AN858" s="10">
        <v>1</v>
      </c>
      <c r="AO858" s="10"/>
      <c r="AP858" s="10"/>
      <c r="AQ858" s="10"/>
      <c r="AR858" s="10"/>
      <c r="AS858" s="10"/>
      <c r="AT858" s="10"/>
      <c r="AU858" s="13" t="s">
        <v>6284</v>
      </c>
      <c r="AV858" s="13" t="s">
        <v>6285</v>
      </c>
      <c r="AW858" s="10"/>
      <c r="AX858" s="10">
        <v>2024</v>
      </c>
      <c r="AY858" s="10" t="s">
        <v>6286</v>
      </c>
      <c r="AZ858" s="10" t="s">
        <v>464</v>
      </c>
      <c r="BA858" s="10"/>
      <c r="BB858" s="10">
        <v>1</v>
      </c>
      <c r="BC858" s="10" t="s">
        <v>3838</v>
      </c>
      <c r="BD858" s="10" t="s">
        <v>6287</v>
      </c>
      <c r="BE858" s="10"/>
      <c r="BF858" s="10"/>
      <c r="BG858" s="10"/>
      <c r="BH858" s="10"/>
      <c r="BI858" s="10"/>
      <c r="BJ858" s="10"/>
      <c r="BK858" s="10"/>
      <c r="BL858" s="10"/>
      <c r="BM858" s="10"/>
      <c r="BN858" s="12" t="s">
        <v>106</v>
      </c>
      <c r="BO858" s="12" t="s">
        <v>106</v>
      </c>
      <c r="BP858" s="10"/>
      <c r="BQ858" s="10" t="s">
        <v>92</v>
      </c>
      <c r="BR858" s="10">
        <v>2024</v>
      </c>
      <c r="BS858" s="10" t="str">
        <f>+_xlfn.XLOOKUP(Tabla1[[#This Row],[COD_ACT]],'[1]VF (2)'!$B:$B,'[1]VF (2)'!$AGD:$AGD)</f>
        <v>203;204</v>
      </c>
      <c r="BT858" s="10" t="str">
        <f>+_xlfn.XLOOKUP(Tabla1[[#This Row],[COD_ACT]],'[1]VF (2)'!$B:$B,'[1]VF (2)'!$AGC:$AGC)</f>
        <v>101;102;103;104</v>
      </c>
      <c r="BU858" s="10" t="e">
        <f>+_xlfn.XLOOKUP(Tabla1[[#This Row],[COD_ACT]],'[2]COMPACTO PUNTO Y COMA'!$A:$A,'[2]COMPACTO PUNTO Y COMA'!$C:$C)</f>
        <v>#N/A</v>
      </c>
      <c r="BV858" s="10" t="e">
        <f>+_xlfn.XLOOKUP(Tabla1[[#This Row],[COD_ACT]],[3]Sheet1!$A:$A,[3]Sheet1!$B:$B)</f>
        <v>#N/A</v>
      </c>
      <c r="BW858" s="12" t="s">
        <v>6288</v>
      </c>
      <c r="BX858" s="10" t="s">
        <v>1693</v>
      </c>
      <c r="BY858" s="10"/>
      <c r="BZ858" s="10"/>
      <c r="CA858" s="10"/>
      <c r="CB858" s="10"/>
      <c r="CC858" s="10"/>
      <c r="CD858" s="10"/>
      <c r="CE858" s="10"/>
      <c r="CF858" s="10"/>
      <c r="CG858" s="10"/>
    </row>
    <row r="859" spans="1:85" hidden="1">
      <c r="A859" s="10" t="s">
        <v>6289</v>
      </c>
      <c r="B859" s="10">
        <v>23228</v>
      </c>
      <c r="C859" s="11" t="s">
        <v>86</v>
      </c>
      <c r="D859" s="10" t="s">
        <v>187</v>
      </c>
      <c r="E859" s="10" t="s">
        <v>188</v>
      </c>
      <c r="F859" s="10" t="s">
        <v>89</v>
      </c>
      <c r="G859" s="10"/>
      <c r="H859" s="10"/>
      <c r="I859" s="10"/>
      <c r="J859" s="10"/>
      <c r="K859" s="12" t="s">
        <v>6290</v>
      </c>
      <c r="L859" s="10" t="s">
        <v>91</v>
      </c>
      <c r="M859" s="10" t="s">
        <v>92</v>
      </c>
      <c r="N859" s="10" t="s">
        <v>91</v>
      </c>
      <c r="O859" s="10" t="s">
        <v>16</v>
      </c>
      <c r="P859" s="10" t="s">
        <v>93</v>
      </c>
      <c r="Q859" s="10">
        <v>1</v>
      </c>
      <c r="R859" s="10">
        <v>0</v>
      </c>
      <c r="S859" s="10">
        <v>0</v>
      </c>
      <c r="T859" s="10">
        <v>0</v>
      </c>
      <c r="U859" s="10">
        <v>0</v>
      </c>
      <c r="V859" s="10">
        <v>0</v>
      </c>
      <c r="W859" s="10">
        <v>0</v>
      </c>
      <c r="X859" s="10" t="s">
        <v>153</v>
      </c>
      <c r="Y859" s="10"/>
      <c r="Z859" s="10" t="s">
        <v>190</v>
      </c>
      <c r="AA859" s="10">
        <v>2062</v>
      </c>
      <c r="AB859" s="10" t="s">
        <v>191</v>
      </c>
      <c r="AC859" s="10" t="s">
        <v>6291</v>
      </c>
      <c r="AD859" s="10">
        <v>2015</v>
      </c>
      <c r="AE859" s="10" t="s">
        <v>193</v>
      </c>
      <c r="AF859" s="10" t="s">
        <v>194</v>
      </c>
      <c r="AG859" s="10"/>
      <c r="AH859" s="10">
        <v>0</v>
      </c>
      <c r="AI859" s="10">
        <v>0</v>
      </c>
      <c r="AJ859" s="10">
        <v>0</v>
      </c>
      <c r="AK859" s="10">
        <v>0</v>
      </c>
      <c r="AL859" s="10">
        <v>0</v>
      </c>
      <c r="AM859" s="10">
        <v>0</v>
      </c>
      <c r="AN859" s="10">
        <v>1</v>
      </c>
      <c r="AO859" s="10">
        <v>0</v>
      </c>
      <c r="AP859" s="10">
        <v>0</v>
      </c>
      <c r="AQ859" s="10">
        <v>0</v>
      </c>
      <c r="AR859" s="10">
        <v>0</v>
      </c>
      <c r="AS859" s="10">
        <v>0</v>
      </c>
      <c r="AT859" s="10">
        <v>0</v>
      </c>
      <c r="AU859" s="13" t="s">
        <v>6292</v>
      </c>
      <c r="AV859" s="10"/>
      <c r="AW859" s="10"/>
      <c r="AX859" s="10">
        <v>2024</v>
      </c>
      <c r="AY859" s="10" t="s">
        <v>6293</v>
      </c>
      <c r="AZ859" s="10" t="s">
        <v>103</v>
      </c>
      <c r="BA859" s="10"/>
      <c r="BB859" s="10">
        <v>1</v>
      </c>
      <c r="BC859" s="10" t="s">
        <v>207</v>
      </c>
      <c r="BD859" s="10" t="s">
        <v>208</v>
      </c>
      <c r="BE859" s="10"/>
      <c r="BF859" s="10"/>
      <c r="BG859" s="10"/>
      <c r="BH859" s="10"/>
      <c r="BI859" s="10"/>
      <c r="BJ859" s="10"/>
      <c r="BK859" s="10"/>
      <c r="BL859" s="10"/>
      <c r="BM859" s="10"/>
      <c r="BN859" s="12" t="s">
        <v>856</v>
      </c>
      <c r="BO859" s="12" t="s">
        <v>856</v>
      </c>
      <c r="BP859" s="10"/>
      <c r="BQ859" s="10" t="s">
        <v>91</v>
      </c>
      <c r="BR859" s="10">
        <v>2024</v>
      </c>
      <c r="BS859" s="10" t="str">
        <f>+_xlfn.XLOOKUP(Tabla1[[#This Row],[COD_ACT]],'[1]VF (2)'!$B:$B,'[1]VF (2)'!$AGD:$AGD)</f>
        <v>205;404;510</v>
      </c>
      <c r="BT859" s="10">
        <f>+_xlfn.XLOOKUP(Tabla1[[#This Row],[COD_ACT]],'[1]VF (2)'!$B:$B,'[1]VF (2)'!$AGC:$AGC)</f>
        <v>0</v>
      </c>
      <c r="BU859" s="10" t="e">
        <f>+_xlfn.XLOOKUP(Tabla1[[#This Row],[COD_ACT]],'[2]COMPACTO PUNTO Y COMA'!$A:$A,'[2]COMPACTO PUNTO Y COMA'!$C:$C)</f>
        <v>#N/A</v>
      </c>
      <c r="BV859" s="10" t="e">
        <f>+_xlfn.XLOOKUP(Tabla1[[#This Row],[COD_ACT]],[3]Sheet1!$A:$A,[3]Sheet1!$B:$B)</f>
        <v>#N/A</v>
      </c>
      <c r="BW859" s="12">
        <v>500</v>
      </c>
      <c r="BX859" s="10" t="s">
        <v>123</v>
      </c>
      <c r="BY859" s="10"/>
      <c r="BZ859" s="10"/>
      <c r="CA859" s="10"/>
      <c r="CB859" s="10"/>
      <c r="CC859" s="10"/>
      <c r="CD859" s="10"/>
      <c r="CE859" s="10"/>
      <c r="CF859" s="10"/>
      <c r="CG859" s="10"/>
    </row>
    <row r="860" spans="1:85" hidden="1">
      <c r="A860" s="10" t="s">
        <v>6294</v>
      </c>
      <c r="B860" s="10">
        <v>32023</v>
      </c>
      <c r="C860" s="11" t="s">
        <v>86</v>
      </c>
      <c r="D860" s="10" t="s">
        <v>876</v>
      </c>
      <c r="E860" s="10" t="s">
        <v>877</v>
      </c>
      <c r="F860" s="10" t="s">
        <v>89</v>
      </c>
      <c r="G860" s="10"/>
      <c r="H860" s="10"/>
      <c r="I860" s="10"/>
      <c r="J860" s="10"/>
      <c r="K860" s="12" t="s">
        <v>6295</v>
      </c>
      <c r="L860" s="10" t="s">
        <v>91</v>
      </c>
      <c r="M860" s="10" t="s">
        <v>92</v>
      </c>
      <c r="N860" s="10" t="s">
        <v>91</v>
      </c>
      <c r="O860" s="10" t="s">
        <v>16</v>
      </c>
      <c r="P860" s="10" t="s">
        <v>93</v>
      </c>
      <c r="Q860" s="10">
        <v>1</v>
      </c>
      <c r="R860" s="10">
        <v>0</v>
      </c>
      <c r="S860" s="10">
        <v>0</v>
      </c>
      <c r="T860" s="10">
        <v>0</v>
      </c>
      <c r="U860" s="10">
        <v>0</v>
      </c>
      <c r="V860" s="10">
        <v>0</v>
      </c>
      <c r="W860" s="10">
        <v>0</v>
      </c>
      <c r="X860" s="10" t="s">
        <v>153</v>
      </c>
      <c r="Y860" s="10"/>
      <c r="Z860" s="10" t="s">
        <v>869</v>
      </c>
      <c r="AA860" s="10">
        <v>2034</v>
      </c>
      <c r="AB860" s="10" t="s">
        <v>870</v>
      </c>
      <c r="AC860" s="10" t="s">
        <v>6296</v>
      </c>
      <c r="AD860" s="10">
        <v>2014</v>
      </c>
      <c r="AE860" s="10" t="s">
        <v>116</v>
      </c>
      <c r="AF860" s="10" t="s">
        <v>117</v>
      </c>
      <c r="AG860" s="10"/>
      <c r="AH860" s="10">
        <v>0</v>
      </c>
      <c r="AI860" s="10">
        <v>0</v>
      </c>
      <c r="AJ860" s="10">
        <v>0</v>
      </c>
      <c r="AK860" s="10">
        <v>0</v>
      </c>
      <c r="AL860" s="10">
        <v>0</v>
      </c>
      <c r="AM860" s="10">
        <v>0</v>
      </c>
      <c r="AN860" s="10">
        <v>1</v>
      </c>
      <c r="AO860" s="10"/>
      <c r="AP860" s="10"/>
      <c r="AQ860" s="10"/>
      <c r="AR860" s="10"/>
      <c r="AS860" s="10"/>
      <c r="AT860" s="10"/>
      <c r="AU860" s="13" t="s">
        <v>6297</v>
      </c>
      <c r="AV860" s="13" t="s">
        <v>6298</v>
      </c>
      <c r="AW860" s="10"/>
      <c r="AX860" s="10">
        <v>2024</v>
      </c>
      <c r="AY860" s="10" t="s">
        <v>6299</v>
      </c>
      <c r="AZ860" s="10" t="s">
        <v>609</v>
      </c>
      <c r="BA860" s="10"/>
      <c r="BB860" s="10">
        <v>1</v>
      </c>
      <c r="BC860" s="10" t="s">
        <v>357</v>
      </c>
      <c r="BD860" s="10" t="s">
        <v>358</v>
      </c>
      <c r="BE860" s="10"/>
      <c r="BF860" s="10"/>
      <c r="BG860" s="10"/>
      <c r="BH860" s="10"/>
      <c r="BI860" s="10"/>
      <c r="BJ860" s="10"/>
      <c r="BK860" s="10"/>
      <c r="BL860" s="10"/>
      <c r="BM860" s="10"/>
      <c r="BN860" s="12" t="s">
        <v>106</v>
      </c>
      <c r="BO860" s="12" t="s">
        <v>106</v>
      </c>
      <c r="BP860" s="10"/>
      <c r="BQ860" s="10" t="s">
        <v>92</v>
      </c>
      <c r="BR860" s="10">
        <v>2024</v>
      </c>
      <c r="BS860" s="10" t="str">
        <f>+_xlfn.XLOOKUP(Tabla1[[#This Row],[COD_ACT]],'[1]VF (2)'!$B:$B,'[1]VF (2)'!$AGD:$AGD)</f>
        <v>102;201;402;512</v>
      </c>
      <c r="BT860" s="10">
        <f>+_xlfn.XLOOKUP(Tabla1[[#This Row],[COD_ACT]],'[1]VF (2)'!$B:$B,'[1]VF (2)'!$AGC:$AGC)</f>
        <v>0</v>
      </c>
      <c r="BU860" s="10" t="e">
        <f>+_xlfn.XLOOKUP(Tabla1[[#This Row],[COD_ACT]],'[2]COMPACTO PUNTO Y COMA'!$A:$A,'[2]COMPACTO PUNTO Y COMA'!$C:$C)</f>
        <v>#N/A</v>
      </c>
      <c r="BV860" s="10" t="e">
        <f>+_xlfn.XLOOKUP(Tabla1[[#This Row],[COD_ACT]],[3]Sheet1!$A:$A,[3]Sheet1!$B:$B)</f>
        <v>#N/A</v>
      </c>
      <c r="BW860" s="12">
        <v>500</v>
      </c>
      <c r="BX860" s="10" t="s">
        <v>6300</v>
      </c>
      <c r="BY860" s="10"/>
      <c r="BZ860" s="10"/>
      <c r="CA860" s="10"/>
      <c r="CB860" s="10"/>
      <c r="CC860" s="10"/>
      <c r="CD860" s="10"/>
      <c r="CE860" s="10"/>
      <c r="CF860" s="10"/>
      <c r="CG860" s="10"/>
    </row>
    <row r="861" spans="1:85" hidden="1">
      <c r="A861" s="10" t="s">
        <v>6301</v>
      </c>
      <c r="B861" s="15" t="s">
        <v>6302</v>
      </c>
      <c r="C861" s="11" t="s">
        <v>86</v>
      </c>
      <c r="D861" s="10" t="s">
        <v>6303</v>
      </c>
      <c r="E861" s="10" t="s">
        <v>6304</v>
      </c>
      <c r="F861" s="10" t="s">
        <v>89</v>
      </c>
      <c r="G861" s="16">
        <v>4</v>
      </c>
      <c r="H861" s="10"/>
      <c r="I861" s="10"/>
      <c r="J861" s="10"/>
      <c r="K861" s="12" t="s">
        <v>3942</v>
      </c>
      <c r="L861" s="10" t="s">
        <v>91</v>
      </c>
      <c r="M861" s="10" t="s">
        <v>92</v>
      </c>
      <c r="N861" s="10" t="s">
        <v>92</v>
      </c>
      <c r="O861" s="10" t="s">
        <v>165</v>
      </c>
      <c r="P861" s="10" t="s">
        <v>22</v>
      </c>
      <c r="Q861" s="10">
        <v>1</v>
      </c>
      <c r="R861" s="10">
        <v>1</v>
      </c>
      <c r="S861" s="10">
        <v>1</v>
      </c>
      <c r="T861" s="10">
        <v>1</v>
      </c>
      <c r="U861" s="10">
        <v>1</v>
      </c>
      <c r="V861" s="10">
        <v>0</v>
      </c>
      <c r="W861" s="10">
        <v>1</v>
      </c>
      <c r="X861" s="10" t="s">
        <v>94</v>
      </c>
      <c r="Y861" s="10" t="s">
        <v>238</v>
      </c>
      <c r="Z861" s="10" t="s">
        <v>655</v>
      </c>
      <c r="AA861" s="10">
        <v>2064</v>
      </c>
      <c r="AB861" s="10" t="s">
        <v>656</v>
      </c>
      <c r="AC861" s="10" t="s">
        <v>6305</v>
      </c>
      <c r="AD861" s="10">
        <v>2015</v>
      </c>
      <c r="AE861" s="10" t="s">
        <v>193</v>
      </c>
      <c r="AF861" s="10" t="s">
        <v>241</v>
      </c>
      <c r="AG861" s="10"/>
      <c r="AH861" s="10">
        <v>1</v>
      </c>
      <c r="AI861" s="10">
        <v>1</v>
      </c>
      <c r="AJ861" s="10">
        <v>1</v>
      </c>
      <c r="AK861" s="10">
        <v>1</v>
      </c>
      <c r="AL861" s="10">
        <v>1</v>
      </c>
      <c r="AM861" s="10">
        <v>1</v>
      </c>
      <c r="AN861" s="10">
        <v>1</v>
      </c>
      <c r="AO861" s="10">
        <v>1</v>
      </c>
      <c r="AP861" s="10">
        <v>1</v>
      </c>
      <c r="AQ861" s="10">
        <v>1</v>
      </c>
      <c r="AR861" s="10">
        <v>1</v>
      </c>
      <c r="AS861" s="10">
        <v>1</v>
      </c>
      <c r="AT861" s="10">
        <v>1</v>
      </c>
      <c r="AU861" s="13" t="s">
        <v>6306</v>
      </c>
      <c r="AV861" s="10"/>
      <c r="AW861" s="10" t="s">
        <v>6307</v>
      </c>
      <c r="AX861" s="10">
        <v>2024</v>
      </c>
      <c r="AY861" s="10" t="s">
        <v>6308</v>
      </c>
      <c r="AZ861" s="10" t="s">
        <v>138</v>
      </c>
      <c r="BA861" s="10" t="s">
        <v>6309</v>
      </c>
      <c r="BB861" s="10">
        <v>1</v>
      </c>
      <c r="BC861" s="10" t="s">
        <v>437</v>
      </c>
      <c r="BD861" s="10" t="s">
        <v>438</v>
      </c>
      <c r="BE861" s="10">
        <v>4</v>
      </c>
      <c r="BF861" s="10" t="s">
        <v>178</v>
      </c>
      <c r="BG861" s="10" t="s">
        <v>179</v>
      </c>
      <c r="BH861" s="10" t="s">
        <v>180</v>
      </c>
      <c r="BI861" s="10" t="s">
        <v>2567</v>
      </c>
      <c r="BJ861" s="10" t="s">
        <v>2568</v>
      </c>
      <c r="BK861" s="10">
        <v>2</v>
      </c>
      <c r="BL861" s="10" t="s">
        <v>253</v>
      </c>
      <c r="BM861" s="10" t="s">
        <v>94</v>
      </c>
      <c r="BN861" s="10" t="s">
        <v>106</v>
      </c>
      <c r="BO861" s="10" t="s">
        <v>106</v>
      </c>
      <c r="BP861" s="10" t="str">
        <f>+_xlfn.XLOOKUP(B861,[4]Base2020!$B:$B,[4]Base2020!$BL:$BL)</f>
        <v>Cambio de validador del 2021 al 2022</v>
      </c>
      <c r="BQ861" s="10" t="s">
        <v>92</v>
      </c>
      <c r="BR861" s="10">
        <v>2024</v>
      </c>
      <c r="BS861" s="10" t="e">
        <f>+_xlfn.XLOOKUP(Tabla1[[#This Row],[COD_ACT]],'[1]VF (2)'!$B:$B,'[1]VF (2)'!$AGD:$AGD)</f>
        <v>#N/A</v>
      </c>
      <c r="BT861" s="10" t="e">
        <f>+_xlfn.XLOOKUP(Tabla1[[#This Row],[COD_ACT]],'[1]VF (2)'!$B:$B,'[1]VF (2)'!$AGC:$AGC)</f>
        <v>#N/A</v>
      </c>
      <c r="BU861" s="10" t="str">
        <f>+_xlfn.XLOOKUP(Tabla1[[#This Row],[COD_ACT]],'[2]COMPACTO PUNTO Y COMA'!$A:$A,'[2]COMPACTO PUNTO Y COMA'!$C:$C)</f>
        <v>301</v>
      </c>
      <c r="BV861" s="10" t="e">
        <f>_xlfn.XLOOKUP(Tabla1[[#This Row],[COD_ACT]],[3]Sheet1!$A:$A,[3]Sheet1!$B:$B)</f>
        <v>#N/A</v>
      </c>
      <c r="BW861" s="12">
        <v>500</v>
      </c>
      <c r="BX861" s="10">
        <v>600</v>
      </c>
      <c r="BY861" s="10"/>
      <c r="BZ861" s="10"/>
      <c r="CA861" s="10"/>
      <c r="CB861" s="10"/>
      <c r="CC861" s="10"/>
      <c r="CD861" s="10"/>
      <c r="CE861" s="10"/>
      <c r="CF861" s="10"/>
      <c r="CG861" s="10"/>
    </row>
    <row r="862" spans="1:85" hidden="1">
      <c r="A862" s="10" t="s">
        <v>6310</v>
      </c>
      <c r="B862" s="10">
        <v>8903</v>
      </c>
      <c r="C862" s="11" t="s">
        <v>86</v>
      </c>
      <c r="D862" s="10" t="s">
        <v>6311</v>
      </c>
      <c r="E862" s="10" t="s">
        <v>6312</v>
      </c>
      <c r="F862" s="10" t="s">
        <v>514</v>
      </c>
      <c r="G862" s="10"/>
      <c r="H862" s="10"/>
      <c r="I862" s="10"/>
      <c r="J862" s="10"/>
      <c r="K862" s="12" t="s">
        <v>6313</v>
      </c>
      <c r="L862" s="10" t="s">
        <v>91</v>
      </c>
      <c r="M862" s="10" t="s">
        <v>92</v>
      </c>
      <c r="N862" s="10" t="s">
        <v>91</v>
      </c>
      <c r="O862" s="10" t="s">
        <v>16</v>
      </c>
      <c r="P862" s="10" t="s">
        <v>93</v>
      </c>
      <c r="Q862" s="10">
        <v>1</v>
      </c>
      <c r="R862" s="10">
        <v>0</v>
      </c>
      <c r="S862" s="10">
        <v>0</v>
      </c>
      <c r="T862" s="10">
        <v>0</v>
      </c>
      <c r="U862" s="10">
        <v>0</v>
      </c>
      <c r="V862" s="10">
        <v>0</v>
      </c>
      <c r="W862" s="10">
        <v>0</v>
      </c>
      <c r="X862" s="10" t="s">
        <v>112</v>
      </c>
      <c r="Y862" s="10"/>
      <c r="Z862" s="10" t="s">
        <v>113</v>
      </c>
      <c r="AA862" s="10">
        <v>2030</v>
      </c>
      <c r="AB862" s="10" t="s">
        <v>114</v>
      </c>
      <c r="AC862" s="10" t="s">
        <v>6314</v>
      </c>
      <c r="AD862" s="10">
        <v>2014</v>
      </c>
      <c r="AE862" s="10" t="s">
        <v>116</v>
      </c>
      <c r="AF862" s="10" t="s">
        <v>117</v>
      </c>
      <c r="AG862" s="10"/>
      <c r="AH862" s="10">
        <v>0</v>
      </c>
      <c r="AI862" s="10">
        <v>0</v>
      </c>
      <c r="AJ862" s="10">
        <v>0</v>
      </c>
      <c r="AK862" s="10">
        <v>0</v>
      </c>
      <c r="AL862" s="10">
        <v>0</v>
      </c>
      <c r="AM862" s="10">
        <v>0</v>
      </c>
      <c r="AN862" s="10">
        <v>1</v>
      </c>
      <c r="AO862" s="10"/>
      <c r="AP862" s="10"/>
      <c r="AQ862" s="10"/>
      <c r="AR862" s="10"/>
      <c r="AS862" s="10"/>
      <c r="AT862" s="10"/>
      <c r="AU862" s="10"/>
      <c r="AV862" s="10"/>
      <c r="AW862" s="10"/>
      <c r="AX862" s="10">
        <v>2024</v>
      </c>
      <c r="AY862" s="10" t="s">
        <v>6315</v>
      </c>
      <c r="AZ862" s="10" t="s">
        <v>119</v>
      </c>
      <c r="BA862" s="10"/>
      <c r="BB862" s="10">
        <v>1</v>
      </c>
      <c r="BC862" s="10" t="s">
        <v>536</v>
      </c>
      <c r="BD862" s="10" t="s">
        <v>537</v>
      </c>
      <c r="BE862" s="10"/>
      <c r="BF862" s="10"/>
      <c r="BG862" s="10"/>
      <c r="BH862" s="10"/>
      <c r="BI862" s="10"/>
      <c r="BJ862" s="10"/>
      <c r="BK862" s="10"/>
      <c r="BL862" s="10"/>
      <c r="BM862" s="10"/>
      <c r="BN862" s="12">
        <v>2024</v>
      </c>
      <c r="BO862" s="12">
        <v>2024</v>
      </c>
      <c r="BP862" s="10"/>
      <c r="BQ862" s="10" t="s">
        <v>91</v>
      </c>
      <c r="BR862" s="10">
        <v>2024</v>
      </c>
      <c r="BS862" s="10" t="str">
        <f>+_xlfn.XLOOKUP(Tabla1[[#This Row],[COD_ACT]],'[1]VF (2)'!$B:$B,'[1]VF (2)'!$AGD:$AGD)</f>
        <v>201;202;205;203;204;301</v>
      </c>
      <c r="BT862" s="10">
        <f>+_xlfn.XLOOKUP(Tabla1[[#This Row],[COD_ACT]],'[1]VF (2)'!$B:$B,'[1]VF (2)'!$AGC:$AGC)</f>
        <v>0</v>
      </c>
      <c r="BU862" s="10" t="e">
        <f>+_xlfn.XLOOKUP(Tabla1[[#This Row],[COD_ACT]],'[2]COMPACTO PUNTO Y COMA'!$A:$A,'[2]COMPACTO PUNTO Y COMA'!$C:$C)</f>
        <v>#N/A</v>
      </c>
      <c r="BV862" s="10" t="e">
        <f>+_xlfn.XLOOKUP(Tabla1[[#This Row],[COD_ACT]],[3]Sheet1!$A:$A,[3]Sheet1!$B:$B)</f>
        <v>#N/A</v>
      </c>
      <c r="BW862" s="12">
        <v>500</v>
      </c>
      <c r="BX862" s="10" t="s">
        <v>4998</v>
      </c>
      <c r="BY862" s="10"/>
      <c r="BZ862" s="10"/>
      <c r="CA862" s="10"/>
      <c r="CB862" s="10"/>
      <c r="CC862" s="10"/>
      <c r="CD862" s="10"/>
      <c r="CE862" s="10"/>
      <c r="CF862" s="10"/>
      <c r="CG862" s="10"/>
    </row>
    <row r="863" spans="1:85" hidden="1">
      <c r="A863" s="10" t="s">
        <v>6316</v>
      </c>
      <c r="B863" s="10">
        <v>22271</v>
      </c>
      <c r="C863" s="11" t="s">
        <v>86</v>
      </c>
      <c r="D863" s="10" t="s">
        <v>2030</v>
      </c>
      <c r="E863" s="10" t="s">
        <v>1500</v>
      </c>
      <c r="F863" s="10" t="s">
        <v>89</v>
      </c>
      <c r="G863" s="10"/>
      <c r="H863" s="10"/>
      <c r="I863" s="10"/>
      <c r="J863" s="10"/>
      <c r="K863" s="12" t="s">
        <v>6317</v>
      </c>
      <c r="L863" s="10" t="s">
        <v>91</v>
      </c>
      <c r="M863" s="10" t="s">
        <v>92</v>
      </c>
      <c r="N863" s="10" t="s">
        <v>91</v>
      </c>
      <c r="O863" s="10" t="s">
        <v>16</v>
      </c>
      <c r="P863" s="10" t="s">
        <v>93</v>
      </c>
      <c r="Q863" s="10">
        <v>1</v>
      </c>
      <c r="R863" s="10">
        <v>0</v>
      </c>
      <c r="S863" s="10">
        <v>0</v>
      </c>
      <c r="T863" s="10">
        <v>0</v>
      </c>
      <c r="U863" s="10">
        <v>0</v>
      </c>
      <c r="V863" s="10">
        <v>0</v>
      </c>
      <c r="W863" s="10">
        <v>0</v>
      </c>
      <c r="X863" s="10" t="s">
        <v>112</v>
      </c>
      <c r="Y863" s="10"/>
      <c r="Z863" s="10" t="s">
        <v>113</v>
      </c>
      <c r="AA863" s="10">
        <v>2030</v>
      </c>
      <c r="AB863" s="10" t="s">
        <v>114</v>
      </c>
      <c r="AC863" s="10" t="s">
        <v>6318</v>
      </c>
      <c r="AD863" s="10">
        <v>2014</v>
      </c>
      <c r="AE863" s="10" t="s">
        <v>116</v>
      </c>
      <c r="AF863" s="10" t="s">
        <v>117</v>
      </c>
      <c r="AG863" s="10"/>
      <c r="AH863" s="10">
        <v>0</v>
      </c>
      <c r="AI863" s="10">
        <v>0</v>
      </c>
      <c r="AJ863" s="10">
        <v>0</v>
      </c>
      <c r="AK863" s="10">
        <v>0</v>
      </c>
      <c r="AL863" s="10">
        <v>0</v>
      </c>
      <c r="AM863" s="10">
        <v>0</v>
      </c>
      <c r="AN863" s="10">
        <v>1</v>
      </c>
      <c r="AO863" s="10">
        <v>0</v>
      </c>
      <c r="AP863" s="10">
        <v>0</v>
      </c>
      <c r="AQ863" s="10">
        <v>0</v>
      </c>
      <c r="AR863" s="10">
        <v>0</v>
      </c>
      <c r="AS863" s="10">
        <v>0</v>
      </c>
      <c r="AT863" s="10">
        <v>0</v>
      </c>
      <c r="AU863" s="10"/>
      <c r="AV863" s="10"/>
      <c r="AW863" s="10"/>
      <c r="AX863" s="10">
        <v>2024</v>
      </c>
      <c r="AY863" s="10" t="s">
        <v>6319</v>
      </c>
      <c r="AZ863" s="10" t="s">
        <v>119</v>
      </c>
      <c r="BA863" s="10"/>
      <c r="BB863" s="10">
        <v>1</v>
      </c>
      <c r="BC863" s="10" t="s">
        <v>681</v>
      </c>
      <c r="BD863" s="10" t="s">
        <v>682</v>
      </c>
      <c r="BE863" s="10"/>
      <c r="BF863" s="10"/>
      <c r="BG863" s="10"/>
      <c r="BH863" s="10"/>
      <c r="BI863" s="10"/>
      <c r="BJ863" s="10"/>
      <c r="BK863" s="10"/>
      <c r="BL863" s="10"/>
      <c r="BM863" s="10"/>
      <c r="BN863" s="12" t="s">
        <v>6320</v>
      </c>
      <c r="BO863" s="12" t="s">
        <v>5040</v>
      </c>
      <c r="BP863" s="10"/>
      <c r="BQ863" s="10" t="s">
        <v>91</v>
      </c>
      <c r="BR863" s="10">
        <v>2024</v>
      </c>
      <c r="BS863" s="10" t="str">
        <f>+_xlfn.XLOOKUP(Tabla1[[#This Row],[COD_ACT]],'[1]VF (2)'!$B:$B,'[1]VF (2)'!$AGD:$AGD)</f>
        <v>205;404;501</v>
      </c>
      <c r="BT863" s="10">
        <f>+_xlfn.XLOOKUP(Tabla1[[#This Row],[COD_ACT]],'[1]VF (2)'!$B:$B,'[1]VF (2)'!$AGC:$AGC)</f>
        <v>0</v>
      </c>
      <c r="BU863" s="10" t="e">
        <f>+_xlfn.XLOOKUP(Tabla1[[#This Row],[COD_ACT]],'[2]COMPACTO PUNTO Y COMA'!$A:$A,'[2]COMPACTO PUNTO Y COMA'!$C:$C)</f>
        <v>#N/A</v>
      </c>
      <c r="BV863" s="10" t="e">
        <f>+_xlfn.XLOOKUP(Tabla1[[#This Row],[COD_ACT]],[3]Sheet1!$A:$A,[3]Sheet1!$B:$B)</f>
        <v>#N/A</v>
      </c>
      <c r="BW863" s="12">
        <v>500</v>
      </c>
      <c r="BX863" s="10" t="s">
        <v>6321</v>
      </c>
      <c r="BY863" s="10"/>
      <c r="BZ863" s="10"/>
      <c r="CA863" s="10"/>
      <c r="CB863" s="10"/>
      <c r="CC863" s="10"/>
      <c r="CD863" s="10"/>
      <c r="CE863" s="10"/>
      <c r="CF863" s="10"/>
      <c r="CG863" s="10"/>
    </row>
    <row r="864" spans="1:85" hidden="1">
      <c r="A864" s="10" t="s">
        <v>6322</v>
      </c>
      <c r="B864" s="10">
        <v>8228</v>
      </c>
      <c r="C864" s="11" t="s">
        <v>86</v>
      </c>
      <c r="D864" s="10" t="s">
        <v>2030</v>
      </c>
      <c r="E864" s="10" t="s">
        <v>1500</v>
      </c>
      <c r="F864" s="10" t="s">
        <v>89</v>
      </c>
      <c r="G864" s="10"/>
      <c r="H864" s="10"/>
      <c r="I864" s="10"/>
      <c r="J864" s="10"/>
      <c r="K864" s="12" t="s">
        <v>6323</v>
      </c>
      <c r="L864" s="10" t="s">
        <v>91</v>
      </c>
      <c r="M864" s="10" t="s">
        <v>92</v>
      </c>
      <c r="N864" s="10" t="s">
        <v>92</v>
      </c>
      <c r="O864" s="10" t="s">
        <v>165</v>
      </c>
      <c r="P864" s="10" t="s">
        <v>93</v>
      </c>
      <c r="Q864" s="10">
        <v>1</v>
      </c>
      <c r="R864" s="10">
        <v>0</v>
      </c>
      <c r="S864" s="10">
        <v>0</v>
      </c>
      <c r="T864" s="10">
        <v>1</v>
      </c>
      <c r="U864" s="10">
        <v>0</v>
      </c>
      <c r="V864" s="10">
        <v>0</v>
      </c>
      <c r="W864" s="10">
        <v>1</v>
      </c>
      <c r="X864" s="10" t="s">
        <v>112</v>
      </c>
      <c r="Y864" s="10"/>
      <c r="Z864" s="10" t="s">
        <v>113</v>
      </c>
      <c r="AA864" s="10">
        <v>2030</v>
      </c>
      <c r="AB864" s="10" t="s">
        <v>114</v>
      </c>
      <c r="AC864" s="10" t="s">
        <v>6324</v>
      </c>
      <c r="AD864" s="10">
        <v>2014</v>
      </c>
      <c r="AE864" s="10" t="s">
        <v>116</v>
      </c>
      <c r="AF864" s="10" t="s">
        <v>117</v>
      </c>
      <c r="AG864" s="10"/>
      <c r="AH864" s="10">
        <v>0</v>
      </c>
      <c r="AI864" s="10">
        <v>0</v>
      </c>
      <c r="AJ864" s="10">
        <v>0</v>
      </c>
      <c r="AK864" s="10">
        <v>0</v>
      </c>
      <c r="AL864" s="10">
        <v>0</v>
      </c>
      <c r="AM864" s="10">
        <v>0</v>
      </c>
      <c r="AN864" s="10">
        <v>1</v>
      </c>
      <c r="AO864" s="10">
        <v>0</v>
      </c>
      <c r="AP864" s="10">
        <v>0</v>
      </c>
      <c r="AQ864" s="10">
        <v>0</v>
      </c>
      <c r="AR864" s="10">
        <v>0</v>
      </c>
      <c r="AS864" s="10">
        <v>0</v>
      </c>
      <c r="AT864" s="10">
        <v>0</v>
      </c>
      <c r="AU864" s="10"/>
      <c r="AV864" s="10"/>
      <c r="AW864" s="10"/>
      <c r="AX864" s="10">
        <v>2024</v>
      </c>
      <c r="AY864" s="10" t="s">
        <v>6325</v>
      </c>
      <c r="AZ864" s="10" t="s">
        <v>119</v>
      </c>
      <c r="BA864" s="10"/>
      <c r="BB864" s="10">
        <v>1</v>
      </c>
      <c r="BC864" s="10" t="s">
        <v>681</v>
      </c>
      <c r="BD864" s="10" t="s">
        <v>682</v>
      </c>
      <c r="BE864" s="10"/>
      <c r="BF864" s="10"/>
      <c r="BG864" s="10"/>
      <c r="BH864" s="10"/>
      <c r="BI864" s="10"/>
      <c r="BJ864" s="10"/>
      <c r="BK864" s="10"/>
      <c r="BL864" s="10"/>
      <c r="BM864" s="10"/>
      <c r="BN864" s="12" t="s">
        <v>4292</v>
      </c>
      <c r="BO864" s="12" t="s">
        <v>4973</v>
      </c>
      <c r="BP864" s="10"/>
      <c r="BQ864" s="10" t="s">
        <v>91</v>
      </c>
      <c r="BR864" s="10">
        <v>2024</v>
      </c>
      <c r="BS864" s="10" t="str">
        <f>+_xlfn.XLOOKUP(Tabla1[[#This Row],[COD_ACT]],'[1]VF (2)'!$B:$B,'[1]VF (2)'!$AGD:$AGD)</f>
        <v>205;404;510</v>
      </c>
      <c r="BT864" s="10">
        <f>+_xlfn.XLOOKUP(Tabla1[[#This Row],[COD_ACT]],'[1]VF (2)'!$B:$B,'[1]VF (2)'!$AGC:$AGC)</f>
        <v>0</v>
      </c>
      <c r="BU864" s="10" t="e">
        <f>+_xlfn.XLOOKUP(Tabla1[[#This Row],[COD_ACT]],'[2]COMPACTO PUNTO Y COMA'!$A:$A,'[2]COMPACTO PUNTO Y COMA'!$C:$C)</f>
        <v>#N/A</v>
      </c>
      <c r="BV864" s="10" t="e">
        <f>+_xlfn.XLOOKUP(Tabla1[[#This Row],[COD_ACT]],[3]Sheet1!$A:$A,[3]Sheet1!$B:$B)</f>
        <v>#N/A</v>
      </c>
      <c r="BW864" s="12">
        <v>500</v>
      </c>
      <c r="BX864" s="10" t="s">
        <v>123</v>
      </c>
      <c r="BY864" s="10"/>
      <c r="BZ864" s="10"/>
      <c r="CA864" s="10"/>
      <c r="CB864" s="10"/>
      <c r="CC864" s="10"/>
      <c r="CD864" s="10"/>
      <c r="CE864" s="10"/>
      <c r="CF864" s="10"/>
      <c r="CG864" s="10"/>
    </row>
    <row r="865" spans="1:85" hidden="1">
      <c r="A865" s="10" t="s">
        <v>6326</v>
      </c>
      <c r="B865" s="10">
        <v>10989</v>
      </c>
      <c r="C865" s="11" t="s">
        <v>86</v>
      </c>
      <c r="D865" s="10" t="s">
        <v>6327</v>
      </c>
      <c r="E865" s="10" t="s">
        <v>6328</v>
      </c>
      <c r="F865" s="10" t="s">
        <v>89</v>
      </c>
      <c r="G865" s="10"/>
      <c r="H865" s="10"/>
      <c r="I865" s="10"/>
      <c r="J865" s="10"/>
      <c r="K865" s="12" t="s">
        <v>4219</v>
      </c>
      <c r="L865" s="10" t="s">
        <v>91</v>
      </c>
      <c r="M865" s="10" t="s">
        <v>92</v>
      </c>
      <c r="N865" s="10" t="s">
        <v>91</v>
      </c>
      <c r="O865" s="10" t="s">
        <v>16</v>
      </c>
      <c r="P865" s="10" t="s">
        <v>93</v>
      </c>
      <c r="Q865" s="10">
        <v>1</v>
      </c>
      <c r="R865" s="10">
        <v>0</v>
      </c>
      <c r="S865" s="10">
        <v>0</v>
      </c>
      <c r="T865" s="10">
        <v>0</v>
      </c>
      <c r="U865" s="10">
        <v>0</v>
      </c>
      <c r="V865" s="10">
        <v>0</v>
      </c>
      <c r="W865" s="10">
        <v>0</v>
      </c>
      <c r="X865" s="10" t="s">
        <v>112</v>
      </c>
      <c r="Y865" s="10"/>
      <c r="Z865" s="10" t="s">
        <v>113</v>
      </c>
      <c r="AA865" s="10">
        <v>2030</v>
      </c>
      <c r="AB865" s="10" t="s">
        <v>114</v>
      </c>
      <c r="AC865" s="10" t="s">
        <v>6329</v>
      </c>
      <c r="AD865" s="10">
        <v>2014</v>
      </c>
      <c r="AE865" s="10" t="s">
        <v>116</v>
      </c>
      <c r="AF865" s="10" t="s">
        <v>117</v>
      </c>
      <c r="AG865" s="10"/>
      <c r="AH865" s="10">
        <v>0</v>
      </c>
      <c r="AI865" s="10">
        <v>0</v>
      </c>
      <c r="AJ865" s="10">
        <v>0</v>
      </c>
      <c r="AK865" s="10">
        <v>0</v>
      </c>
      <c r="AL865" s="10">
        <v>0</v>
      </c>
      <c r="AM865" s="10">
        <v>0</v>
      </c>
      <c r="AN865" s="10">
        <v>1</v>
      </c>
      <c r="AO865" s="10">
        <v>0</v>
      </c>
      <c r="AP865" s="10">
        <v>0</v>
      </c>
      <c r="AQ865" s="10">
        <v>0</v>
      </c>
      <c r="AR865" s="10">
        <v>0</v>
      </c>
      <c r="AS865" s="10">
        <v>0</v>
      </c>
      <c r="AT865" s="10">
        <v>0</v>
      </c>
      <c r="AU865" s="10"/>
      <c r="AV865" s="10"/>
      <c r="AW865" s="10"/>
      <c r="AX865" s="10">
        <v>2024</v>
      </c>
      <c r="AY865" s="10" t="s">
        <v>6330</v>
      </c>
      <c r="AZ865" s="10" t="s">
        <v>119</v>
      </c>
      <c r="BA865" s="10"/>
      <c r="BB865" s="10">
        <v>1</v>
      </c>
      <c r="BC865" s="10" t="s">
        <v>681</v>
      </c>
      <c r="BD865" s="10" t="s">
        <v>682</v>
      </c>
      <c r="BE865" s="10"/>
      <c r="BF865" s="10"/>
      <c r="BG865" s="10"/>
      <c r="BH865" s="10"/>
      <c r="BI865" s="10"/>
      <c r="BJ865" s="10"/>
      <c r="BK865" s="10"/>
      <c r="BL865" s="10"/>
      <c r="BM865" s="10"/>
      <c r="BN865" s="12" t="s">
        <v>6331</v>
      </c>
      <c r="BO865" s="12" t="s">
        <v>5410</v>
      </c>
      <c r="BP865" s="10"/>
      <c r="BQ865" s="10" t="s">
        <v>91</v>
      </c>
      <c r="BR865" s="10">
        <v>2024</v>
      </c>
      <c r="BS865" s="10" t="str">
        <f>+_xlfn.XLOOKUP(Tabla1[[#This Row],[COD_ACT]],'[1]VF (2)'!$B:$B,'[1]VF (2)'!$AGD:$AGD)</f>
        <v>205;404;510</v>
      </c>
      <c r="BT865" s="10">
        <f>+_xlfn.XLOOKUP(Tabla1[[#This Row],[COD_ACT]],'[1]VF (2)'!$B:$B,'[1]VF (2)'!$AGC:$AGC)</f>
        <v>0</v>
      </c>
      <c r="BU865" s="10" t="e">
        <f>+_xlfn.XLOOKUP(Tabla1[[#This Row],[COD_ACT]],'[2]COMPACTO PUNTO Y COMA'!$A:$A,'[2]COMPACTO PUNTO Y COMA'!$C:$C)</f>
        <v>#N/A</v>
      </c>
      <c r="BV865" s="10" t="e">
        <f>+_xlfn.XLOOKUP(Tabla1[[#This Row],[COD_ACT]],[3]Sheet1!$A:$A,[3]Sheet1!$B:$B)</f>
        <v>#N/A</v>
      </c>
      <c r="BW865" s="12">
        <v>500</v>
      </c>
      <c r="BX865" s="10" t="s">
        <v>123</v>
      </c>
      <c r="BY865" s="10"/>
      <c r="BZ865" s="10"/>
      <c r="CA865" s="10"/>
      <c r="CB865" s="10"/>
      <c r="CC865" s="10"/>
      <c r="CD865" s="10"/>
      <c r="CE865" s="10"/>
      <c r="CF865" s="10"/>
      <c r="CG865" s="10"/>
    </row>
    <row r="866" spans="1:85" hidden="1">
      <c r="A866" s="10" t="s">
        <v>6332</v>
      </c>
      <c r="B866" s="10">
        <v>9179</v>
      </c>
      <c r="C866" s="11" t="s">
        <v>86</v>
      </c>
      <c r="D866" s="10" t="s">
        <v>558</v>
      </c>
      <c r="E866" s="10" t="s">
        <v>559</v>
      </c>
      <c r="F866" s="10" t="s">
        <v>89</v>
      </c>
      <c r="G866" s="10"/>
      <c r="H866" s="10"/>
      <c r="I866" s="10"/>
      <c r="J866" s="10"/>
      <c r="K866" s="12" t="s">
        <v>6333</v>
      </c>
      <c r="L866" s="10" t="s">
        <v>91</v>
      </c>
      <c r="M866" s="10" t="s">
        <v>92</v>
      </c>
      <c r="N866" s="10" t="s">
        <v>91</v>
      </c>
      <c r="O866" s="10" t="s">
        <v>16</v>
      </c>
      <c r="P866" s="10" t="s">
        <v>93</v>
      </c>
      <c r="Q866" s="10">
        <v>1</v>
      </c>
      <c r="R866" s="10">
        <v>0</v>
      </c>
      <c r="S866" s="10">
        <v>0</v>
      </c>
      <c r="T866" s="10">
        <v>0</v>
      </c>
      <c r="U866" s="10">
        <v>0</v>
      </c>
      <c r="V866" s="10">
        <v>0</v>
      </c>
      <c r="W866" s="10">
        <v>0</v>
      </c>
      <c r="X866" s="10" t="s">
        <v>153</v>
      </c>
      <c r="Y866" s="10"/>
      <c r="Z866" s="10" t="s">
        <v>113</v>
      </c>
      <c r="AA866" s="10">
        <v>2030</v>
      </c>
      <c r="AB866" s="10" t="s">
        <v>114</v>
      </c>
      <c r="AC866" s="10" t="s">
        <v>6334</v>
      </c>
      <c r="AD866" s="10">
        <v>2014</v>
      </c>
      <c r="AE866" s="10" t="s">
        <v>116</v>
      </c>
      <c r="AF866" s="10" t="s">
        <v>117</v>
      </c>
      <c r="AG866" s="10"/>
      <c r="AH866" s="10">
        <v>0</v>
      </c>
      <c r="AI866" s="10">
        <v>0</v>
      </c>
      <c r="AJ866" s="10">
        <v>0</v>
      </c>
      <c r="AK866" s="10">
        <v>0</v>
      </c>
      <c r="AL866" s="10">
        <v>0</v>
      </c>
      <c r="AM866" s="10">
        <v>0</v>
      </c>
      <c r="AN866" s="10">
        <v>1</v>
      </c>
      <c r="AO866" s="10">
        <v>0</v>
      </c>
      <c r="AP866" s="10">
        <v>0</v>
      </c>
      <c r="AQ866" s="10">
        <v>0</v>
      </c>
      <c r="AR866" s="10">
        <v>0</v>
      </c>
      <c r="AS866" s="10">
        <v>0</v>
      </c>
      <c r="AT866" s="10">
        <v>0</v>
      </c>
      <c r="AU866" s="10"/>
      <c r="AV866" s="10"/>
      <c r="AW866" s="10"/>
      <c r="AX866" s="10">
        <v>2024</v>
      </c>
      <c r="AY866" s="10" t="s">
        <v>6335</v>
      </c>
      <c r="AZ866" s="10" t="s">
        <v>119</v>
      </c>
      <c r="BA866" s="10"/>
      <c r="BB866" s="10">
        <v>1</v>
      </c>
      <c r="BC866" s="10" t="s">
        <v>1699</v>
      </c>
      <c r="BD866" s="10" t="s">
        <v>1700</v>
      </c>
      <c r="BE866" s="10"/>
      <c r="BF866" s="10"/>
      <c r="BG866" s="10"/>
      <c r="BH866" s="10"/>
      <c r="BI866" s="10"/>
      <c r="BJ866" s="10"/>
      <c r="BK866" s="10"/>
      <c r="BL866" s="10"/>
      <c r="BM866" s="10"/>
      <c r="BN866" s="12" t="s">
        <v>3860</v>
      </c>
      <c r="BO866" s="12" t="s">
        <v>3244</v>
      </c>
      <c r="BP866" s="10"/>
      <c r="BQ866" s="10" t="s">
        <v>91</v>
      </c>
      <c r="BR866" s="10">
        <v>2024</v>
      </c>
      <c r="BS866" s="10" t="str">
        <f>+_xlfn.XLOOKUP(Tabla1[[#This Row],[COD_ACT]],'[1]VF (2)'!$B:$B,'[1]VF (2)'!$AGD:$AGD)</f>
        <v>101;104;205;203;501;507</v>
      </c>
      <c r="BT866" s="10" t="str">
        <f>+_xlfn.XLOOKUP(Tabla1[[#This Row],[COD_ACT]],'[1]VF (2)'!$B:$B,'[1]VF (2)'!$AGC:$AGC)</f>
        <v>102</v>
      </c>
      <c r="BU866" s="10" t="e">
        <f>+_xlfn.XLOOKUP(Tabla1[[#This Row],[COD_ACT]],'[2]COMPACTO PUNTO Y COMA'!$A:$A,'[2]COMPACTO PUNTO Y COMA'!$C:$C)</f>
        <v>#N/A</v>
      </c>
      <c r="BV866" s="10" t="e">
        <f>+_xlfn.XLOOKUP(Tabla1[[#This Row],[COD_ACT]],[3]Sheet1!$A:$A,[3]Sheet1!$B:$B)</f>
        <v>#N/A</v>
      </c>
      <c r="BW866" s="12" t="s">
        <v>107</v>
      </c>
      <c r="BX866" s="10" t="s">
        <v>4890</v>
      </c>
      <c r="BY866" s="10"/>
      <c r="BZ866" s="10"/>
      <c r="CA866" s="10"/>
      <c r="CB866" s="10"/>
      <c r="CC866" s="10"/>
      <c r="CD866" s="10"/>
      <c r="CE866" s="10"/>
      <c r="CF866" s="10"/>
      <c r="CG866" s="10"/>
    </row>
    <row r="867" spans="1:85">
      <c r="A867" s="10" t="s">
        <v>6336</v>
      </c>
      <c r="B867" s="10">
        <v>23810</v>
      </c>
      <c r="C867" s="11" t="s">
        <v>86</v>
      </c>
      <c r="D867" s="10" t="s">
        <v>6327</v>
      </c>
      <c r="E867" s="10" t="s">
        <v>6328</v>
      </c>
      <c r="F867" s="10" t="s">
        <v>89</v>
      </c>
      <c r="G867" s="10"/>
      <c r="H867" s="10"/>
      <c r="I867" s="10"/>
      <c r="J867" s="10"/>
      <c r="K867" s="12" t="s">
        <v>4219</v>
      </c>
      <c r="L867" s="10" t="s">
        <v>91</v>
      </c>
      <c r="M867" s="10" t="s">
        <v>92</v>
      </c>
      <c r="N867" s="10" t="s">
        <v>91</v>
      </c>
      <c r="O867" s="10" t="s">
        <v>16</v>
      </c>
      <c r="P867" s="10" t="s">
        <v>93</v>
      </c>
      <c r="Q867" s="10">
        <v>1</v>
      </c>
      <c r="R867" s="10">
        <v>0</v>
      </c>
      <c r="S867" s="10">
        <v>0</v>
      </c>
      <c r="T867" s="10">
        <v>0</v>
      </c>
      <c r="U867" s="10">
        <v>0</v>
      </c>
      <c r="V867" s="10">
        <v>0</v>
      </c>
      <c r="W867" s="10">
        <v>0</v>
      </c>
      <c r="X867" s="10" t="s">
        <v>153</v>
      </c>
      <c r="Y867" s="10"/>
      <c r="Z867" s="10" t="s">
        <v>113</v>
      </c>
      <c r="AA867" s="10">
        <v>2030</v>
      </c>
      <c r="AB867" s="10" t="s">
        <v>114</v>
      </c>
      <c r="AC867" s="10" t="s">
        <v>6337</v>
      </c>
      <c r="AD867" s="10">
        <v>2014</v>
      </c>
      <c r="AE867" s="10" t="s">
        <v>116</v>
      </c>
      <c r="AF867" s="10" t="s">
        <v>117</v>
      </c>
      <c r="AG867" s="10"/>
      <c r="AH867" s="10">
        <v>0</v>
      </c>
      <c r="AI867" s="10">
        <v>0</v>
      </c>
      <c r="AJ867" s="10">
        <v>0</v>
      </c>
      <c r="AK867" s="10">
        <v>0</v>
      </c>
      <c r="AL867" s="10">
        <v>0</v>
      </c>
      <c r="AM867" s="10">
        <v>0</v>
      </c>
      <c r="AN867" s="10">
        <v>1</v>
      </c>
      <c r="AO867" s="10">
        <v>0</v>
      </c>
      <c r="AP867" s="10">
        <v>0</v>
      </c>
      <c r="AQ867" s="10">
        <v>0</v>
      </c>
      <c r="AR867" s="10">
        <v>0</v>
      </c>
      <c r="AS867" s="10">
        <v>0</v>
      </c>
      <c r="AT867" s="10">
        <v>0</v>
      </c>
      <c r="AU867" s="10"/>
      <c r="AV867" s="10"/>
      <c r="AW867" s="10"/>
      <c r="AX867" s="10">
        <v>2024</v>
      </c>
      <c r="AY867" s="10" t="s">
        <v>6338</v>
      </c>
      <c r="AZ867" s="10" t="s">
        <v>119</v>
      </c>
      <c r="BA867" s="10"/>
      <c r="BB867" s="10">
        <v>1</v>
      </c>
      <c r="BC867" s="10" t="s">
        <v>854</v>
      </c>
      <c r="BD867" s="10" t="s">
        <v>855</v>
      </c>
      <c r="BE867" s="10"/>
      <c r="BF867" s="10"/>
      <c r="BG867" s="10"/>
      <c r="BH867" s="10"/>
      <c r="BI867" s="10"/>
      <c r="BJ867" s="10"/>
      <c r="BK867" s="10"/>
      <c r="BL867" s="10"/>
      <c r="BM867" s="10"/>
      <c r="BN867" s="12" t="s">
        <v>1691</v>
      </c>
      <c r="BO867" s="12" t="s">
        <v>2411</v>
      </c>
      <c r="BP867" s="10"/>
      <c r="BQ867" s="10" t="s">
        <v>91</v>
      </c>
      <c r="BR867" s="10">
        <v>2024</v>
      </c>
      <c r="BS867" s="10" t="str">
        <f>+_xlfn.XLOOKUP(Tabla1[[#This Row],[COD_ACT]],'[1]VF (2)'!$B:$B,'[1]VF (2)'!$AGD:$AGD)</f>
        <v>205;203;404;501;502;503;507;510</v>
      </c>
      <c r="BT867" s="10">
        <f>+_xlfn.XLOOKUP(Tabla1[[#This Row],[COD_ACT]],'[1]VF (2)'!$B:$B,'[1]VF (2)'!$AGC:$AGC)</f>
        <v>0</v>
      </c>
      <c r="BU867" s="10" t="e">
        <f>+_xlfn.XLOOKUP(Tabla1[[#This Row],[COD_ACT]],'[2]COMPACTO PUNTO Y COMA'!$A:$A,'[2]COMPACTO PUNTO Y COMA'!$C:$C)</f>
        <v>#N/A</v>
      </c>
      <c r="BV867" s="10" t="e">
        <f>+_xlfn.XLOOKUP(Tabla1[[#This Row],[COD_ACT]],[3]Sheet1!$A:$A,[3]Sheet1!$B:$B)</f>
        <v>#N/A</v>
      </c>
      <c r="BW867" s="12">
        <v>500</v>
      </c>
      <c r="BX867" s="10" t="s">
        <v>6339</v>
      </c>
      <c r="BY867" s="10"/>
      <c r="BZ867" s="10"/>
      <c r="CA867" s="10"/>
      <c r="CB867" s="10"/>
      <c r="CC867" s="10"/>
      <c r="CD867" s="10"/>
      <c r="CE867" s="10"/>
      <c r="CF867" s="10"/>
      <c r="CG867" s="10"/>
    </row>
    <row r="868" spans="1:85" hidden="1">
      <c r="A868" s="10" t="s">
        <v>6340</v>
      </c>
      <c r="B868" s="10">
        <v>11077</v>
      </c>
      <c r="C868" s="11" t="s">
        <v>86</v>
      </c>
      <c r="D868" s="10" t="s">
        <v>6327</v>
      </c>
      <c r="E868" s="10" t="s">
        <v>6328</v>
      </c>
      <c r="F868" s="10" t="s">
        <v>89</v>
      </c>
      <c r="G868" s="10"/>
      <c r="H868" s="10"/>
      <c r="I868" s="10"/>
      <c r="J868" s="10"/>
      <c r="K868" s="12" t="s">
        <v>4219</v>
      </c>
      <c r="L868" s="10" t="s">
        <v>91</v>
      </c>
      <c r="M868" s="10" t="s">
        <v>92</v>
      </c>
      <c r="N868" s="10" t="s">
        <v>91</v>
      </c>
      <c r="O868" s="10" t="s">
        <v>16</v>
      </c>
      <c r="P868" s="10" t="s">
        <v>93</v>
      </c>
      <c r="Q868" s="10">
        <v>1</v>
      </c>
      <c r="R868" s="10">
        <v>0</v>
      </c>
      <c r="S868" s="10">
        <v>0</v>
      </c>
      <c r="T868" s="10">
        <v>0</v>
      </c>
      <c r="U868" s="10">
        <v>0</v>
      </c>
      <c r="V868" s="10">
        <v>0</v>
      </c>
      <c r="W868" s="10">
        <v>0</v>
      </c>
      <c r="X868" s="10" t="s">
        <v>94</v>
      </c>
      <c r="Y868" s="10"/>
      <c r="Z868" s="10" t="s">
        <v>113</v>
      </c>
      <c r="AA868" s="10">
        <v>2030</v>
      </c>
      <c r="AB868" s="10" t="s">
        <v>114</v>
      </c>
      <c r="AC868" s="10" t="s">
        <v>6341</v>
      </c>
      <c r="AD868" s="10">
        <v>2014</v>
      </c>
      <c r="AE868" s="10" t="s">
        <v>116</v>
      </c>
      <c r="AF868" s="10" t="s">
        <v>117</v>
      </c>
      <c r="AG868" s="10"/>
      <c r="AH868" s="10">
        <v>0</v>
      </c>
      <c r="AI868" s="10">
        <v>0</v>
      </c>
      <c r="AJ868" s="10">
        <v>0</v>
      </c>
      <c r="AK868" s="10">
        <v>0</v>
      </c>
      <c r="AL868" s="10">
        <v>0</v>
      </c>
      <c r="AM868" s="10">
        <v>0</v>
      </c>
      <c r="AN868" s="10">
        <v>1</v>
      </c>
      <c r="AO868" s="10">
        <v>0</v>
      </c>
      <c r="AP868" s="10">
        <v>0</v>
      </c>
      <c r="AQ868" s="10">
        <v>0</v>
      </c>
      <c r="AR868" s="10">
        <v>0</v>
      </c>
      <c r="AS868" s="10">
        <v>0</v>
      </c>
      <c r="AT868" s="10">
        <v>0</v>
      </c>
      <c r="AU868" s="10"/>
      <c r="AV868" s="10"/>
      <c r="AW868" s="10"/>
      <c r="AX868" s="10">
        <v>2024</v>
      </c>
      <c r="AY868" s="10" t="s">
        <v>6342</v>
      </c>
      <c r="AZ868" s="10" t="s">
        <v>119</v>
      </c>
      <c r="BA868" s="10"/>
      <c r="BB868" s="10">
        <v>1</v>
      </c>
      <c r="BC868" s="10" t="s">
        <v>104</v>
      </c>
      <c r="BD868" s="10" t="s">
        <v>105</v>
      </c>
      <c r="BE868" s="10"/>
      <c r="BF868" s="10"/>
      <c r="BG868" s="10"/>
      <c r="BH868" s="10"/>
      <c r="BI868" s="10"/>
      <c r="BJ868" s="10"/>
      <c r="BK868" s="10"/>
      <c r="BL868" s="10"/>
      <c r="BM868" s="10"/>
      <c r="BN868" s="12" t="s">
        <v>3367</v>
      </c>
      <c r="BO868" s="12" t="s">
        <v>263</v>
      </c>
      <c r="BP868" s="10"/>
      <c r="BQ868" s="10" t="s">
        <v>91</v>
      </c>
      <c r="BR868" s="10">
        <v>2024</v>
      </c>
      <c r="BS868" s="10" t="str">
        <f>+_xlfn.XLOOKUP(Tabla1[[#This Row],[COD_ACT]],'[1]VF (2)'!$B:$B,'[1]VF (2)'!$AGD:$AGD)</f>
        <v>101;104;205;203;404;501;502;504;510</v>
      </c>
      <c r="BT868" s="10">
        <f>+_xlfn.XLOOKUP(Tabla1[[#This Row],[COD_ACT]],'[1]VF (2)'!$B:$B,'[1]VF (2)'!$AGC:$AGC)</f>
        <v>0</v>
      </c>
      <c r="BU868" s="10" t="e">
        <f>+_xlfn.XLOOKUP(Tabla1[[#This Row],[COD_ACT]],'[2]COMPACTO PUNTO Y COMA'!$A:$A,'[2]COMPACTO PUNTO Y COMA'!$C:$C)</f>
        <v>#N/A</v>
      </c>
      <c r="BV868" s="10" t="e">
        <f>+_xlfn.XLOOKUP(Tabla1[[#This Row],[COD_ACT]],[3]Sheet1!$A:$A,[3]Sheet1!$B:$B)</f>
        <v>#N/A</v>
      </c>
      <c r="BW868" s="12">
        <v>500</v>
      </c>
      <c r="BX868" s="10" t="s">
        <v>6343</v>
      </c>
      <c r="BY868" s="10"/>
      <c r="BZ868" s="10"/>
      <c r="CA868" s="10"/>
      <c r="CB868" s="10"/>
      <c r="CC868" s="10"/>
      <c r="CD868" s="10"/>
      <c r="CE868" s="10"/>
      <c r="CF868" s="10"/>
      <c r="CG868" s="10"/>
    </row>
    <row r="869" spans="1:85">
      <c r="A869" s="10" t="s">
        <v>6344</v>
      </c>
      <c r="B869" s="10">
        <v>23855</v>
      </c>
      <c r="C869" s="11" t="s">
        <v>86</v>
      </c>
      <c r="D869" s="10" t="s">
        <v>6327</v>
      </c>
      <c r="E869" s="10" t="s">
        <v>6328</v>
      </c>
      <c r="F869" s="10" t="s">
        <v>89</v>
      </c>
      <c r="G869" s="10"/>
      <c r="H869" s="10"/>
      <c r="I869" s="10"/>
      <c r="J869" s="10"/>
      <c r="K869" s="12" t="s">
        <v>6345</v>
      </c>
      <c r="L869" s="10" t="s">
        <v>91</v>
      </c>
      <c r="M869" s="10" t="s">
        <v>92</v>
      </c>
      <c r="N869" s="10" t="s">
        <v>91</v>
      </c>
      <c r="O869" s="10" t="s">
        <v>16</v>
      </c>
      <c r="P869" s="10" t="s">
        <v>93</v>
      </c>
      <c r="Q869" s="10">
        <v>1</v>
      </c>
      <c r="R869" s="10">
        <v>0</v>
      </c>
      <c r="S869" s="10">
        <v>0</v>
      </c>
      <c r="T869" s="10">
        <v>0</v>
      </c>
      <c r="U869" s="10">
        <v>0</v>
      </c>
      <c r="V869" s="10">
        <v>0</v>
      </c>
      <c r="W869" s="10">
        <v>0</v>
      </c>
      <c r="X869" s="10" t="s">
        <v>112</v>
      </c>
      <c r="Y869" s="10"/>
      <c r="Z869" s="10" t="s">
        <v>113</v>
      </c>
      <c r="AA869" s="10">
        <v>2030</v>
      </c>
      <c r="AB869" s="10" t="s">
        <v>114</v>
      </c>
      <c r="AC869" s="10" t="s">
        <v>6346</v>
      </c>
      <c r="AD869" s="10">
        <v>2014</v>
      </c>
      <c r="AE869" s="10" t="s">
        <v>116</v>
      </c>
      <c r="AF869" s="10" t="s">
        <v>117</v>
      </c>
      <c r="AG869" s="10"/>
      <c r="AH869" s="10">
        <v>0</v>
      </c>
      <c r="AI869" s="10">
        <v>0</v>
      </c>
      <c r="AJ869" s="10">
        <v>0</v>
      </c>
      <c r="AK869" s="10">
        <v>0</v>
      </c>
      <c r="AL869" s="10">
        <v>0</v>
      </c>
      <c r="AM869" s="10">
        <v>0</v>
      </c>
      <c r="AN869" s="10">
        <v>1</v>
      </c>
      <c r="AO869" s="10">
        <v>0</v>
      </c>
      <c r="AP869" s="10">
        <v>0</v>
      </c>
      <c r="AQ869" s="10">
        <v>0</v>
      </c>
      <c r="AR869" s="10">
        <v>0</v>
      </c>
      <c r="AS869" s="10">
        <v>0</v>
      </c>
      <c r="AT869" s="10">
        <v>0</v>
      </c>
      <c r="AU869" s="10"/>
      <c r="AV869" s="10"/>
      <c r="AW869" s="10"/>
      <c r="AX869" s="10">
        <v>2024</v>
      </c>
      <c r="AY869" s="10" t="s">
        <v>6347</v>
      </c>
      <c r="AZ869" s="10" t="s">
        <v>119</v>
      </c>
      <c r="BA869" s="10"/>
      <c r="BB869" s="10">
        <v>1</v>
      </c>
      <c r="BC869" s="10" t="s">
        <v>681</v>
      </c>
      <c r="BD869" s="10" t="s">
        <v>682</v>
      </c>
      <c r="BE869" s="10"/>
      <c r="BF869" s="10"/>
      <c r="BG869" s="10"/>
      <c r="BH869" s="10"/>
      <c r="BI869" s="10"/>
      <c r="BJ869" s="10"/>
      <c r="BK869" s="10"/>
      <c r="BL869" s="10"/>
      <c r="BM869" s="10"/>
      <c r="BN869" s="12" t="s">
        <v>1691</v>
      </c>
      <c r="BO869" s="12" t="s">
        <v>2411</v>
      </c>
      <c r="BP869" s="10"/>
      <c r="BQ869" s="10" t="s">
        <v>91</v>
      </c>
      <c r="BR869" s="10">
        <v>2024</v>
      </c>
      <c r="BS869" s="10" t="str">
        <f>+_xlfn.XLOOKUP(Tabla1[[#This Row],[COD_ACT]],'[1]VF (2)'!$B:$B,'[1]VF (2)'!$AGD:$AGD)</f>
        <v>102;103;205;203;404;501;502;503;505;507;510</v>
      </c>
      <c r="BT869" s="10">
        <f>+_xlfn.XLOOKUP(Tabla1[[#This Row],[COD_ACT]],'[1]VF (2)'!$B:$B,'[1]VF (2)'!$AGC:$AGC)</f>
        <v>0</v>
      </c>
      <c r="BU869" s="10" t="e">
        <f>+_xlfn.XLOOKUP(Tabla1[[#This Row],[COD_ACT]],'[2]COMPACTO PUNTO Y COMA'!$A:$A,'[2]COMPACTO PUNTO Y COMA'!$C:$C)</f>
        <v>#N/A</v>
      </c>
      <c r="BV869" s="10" t="e">
        <f>+_xlfn.XLOOKUP(Tabla1[[#This Row],[COD_ACT]],[3]Sheet1!$A:$A,[3]Sheet1!$B:$B)</f>
        <v>#N/A</v>
      </c>
      <c r="BW869" s="12">
        <v>500</v>
      </c>
      <c r="BX869" s="10" t="s">
        <v>6348</v>
      </c>
      <c r="BY869" s="10"/>
      <c r="BZ869" s="10"/>
      <c r="CA869" s="10"/>
      <c r="CB869" s="10"/>
      <c r="CC869" s="10"/>
      <c r="CD869" s="10"/>
      <c r="CE869" s="10"/>
      <c r="CF869" s="10"/>
      <c r="CG869" s="10"/>
    </row>
    <row r="870" spans="1:85" hidden="1">
      <c r="A870" s="10" t="s">
        <v>6349</v>
      </c>
      <c r="B870" s="10">
        <v>23819</v>
      </c>
      <c r="C870" s="11" t="s">
        <v>86</v>
      </c>
      <c r="D870" s="10" t="s">
        <v>6350</v>
      </c>
      <c r="E870" s="10" t="s">
        <v>6351</v>
      </c>
      <c r="F870" s="10" t="s">
        <v>514</v>
      </c>
      <c r="G870" s="10"/>
      <c r="H870" s="10"/>
      <c r="I870" s="10"/>
      <c r="J870" s="10"/>
      <c r="K870" s="12" t="s">
        <v>6352</v>
      </c>
      <c r="L870" s="10" t="s">
        <v>91</v>
      </c>
      <c r="M870" s="10" t="s">
        <v>92</v>
      </c>
      <c r="N870" s="10" t="s">
        <v>91</v>
      </c>
      <c r="O870" s="10" t="s">
        <v>16</v>
      </c>
      <c r="P870" s="10" t="s">
        <v>93</v>
      </c>
      <c r="Q870" s="10">
        <v>1</v>
      </c>
      <c r="R870" s="10">
        <v>0</v>
      </c>
      <c r="S870" s="10">
        <v>0</v>
      </c>
      <c r="T870" s="10">
        <v>0</v>
      </c>
      <c r="U870" s="10">
        <v>0</v>
      </c>
      <c r="V870" s="10">
        <v>0</v>
      </c>
      <c r="W870" s="10">
        <v>0</v>
      </c>
      <c r="X870" s="10" t="s">
        <v>153</v>
      </c>
      <c r="Y870" s="10"/>
      <c r="Z870" s="10" t="s">
        <v>113</v>
      </c>
      <c r="AA870" s="10">
        <v>2030</v>
      </c>
      <c r="AB870" s="10" t="s">
        <v>114</v>
      </c>
      <c r="AC870" s="10" t="s">
        <v>6353</v>
      </c>
      <c r="AD870" s="10">
        <v>2014</v>
      </c>
      <c r="AE870" s="10" t="s">
        <v>116</v>
      </c>
      <c r="AF870" s="10" t="s">
        <v>117</v>
      </c>
      <c r="AG870" s="10"/>
      <c r="AH870" s="10">
        <v>0</v>
      </c>
      <c r="AI870" s="10">
        <v>0</v>
      </c>
      <c r="AJ870" s="10">
        <v>0</v>
      </c>
      <c r="AK870" s="10">
        <v>0</v>
      </c>
      <c r="AL870" s="10">
        <v>0</v>
      </c>
      <c r="AM870" s="10">
        <v>0</v>
      </c>
      <c r="AN870" s="10">
        <v>1</v>
      </c>
      <c r="AO870" s="10">
        <v>0</v>
      </c>
      <c r="AP870" s="10">
        <v>0</v>
      </c>
      <c r="AQ870" s="10">
        <v>0</v>
      </c>
      <c r="AR870" s="10">
        <v>0</v>
      </c>
      <c r="AS870" s="10">
        <v>0</v>
      </c>
      <c r="AT870" s="10">
        <v>0</v>
      </c>
      <c r="AU870" s="10"/>
      <c r="AV870" s="10"/>
      <c r="AW870" s="10"/>
      <c r="AX870" s="10">
        <v>2024</v>
      </c>
      <c r="AY870" s="10" t="s">
        <v>6354</v>
      </c>
      <c r="AZ870" s="10" t="s">
        <v>119</v>
      </c>
      <c r="BA870" s="10"/>
      <c r="BB870" s="10">
        <v>1</v>
      </c>
      <c r="BC870" s="10" t="s">
        <v>3835</v>
      </c>
      <c r="BD870" s="10" t="s">
        <v>3836</v>
      </c>
      <c r="BE870" s="10"/>
      <c r="BF870" s="10"/>
      <c r="BG870" s="10"/>
      <c r="BH870" s="10"/>
      <c r="BI870" s="10"/>
      <c r="BJ870" s="10"/>
      <c r="BK870" s="10"/>
      <c r="BL870" s="10"/>
      <c r="BM870" s="10"/>
      <c r="BN870" s="12" t="s">
        <v>1911</v>
      </c>
      <c r="BO870" s="12" t="s">
        <v>2739</v>
      </c>
      <c r="BP870" s="10"/>
      <c r="BQ870" s="10" t="s">
        <v>91</v>
      </c>
      <c r="BR870" s="10">
        <v>2024</v>
      </c>
      <c r="BS870" s="10" t="str">
        <f>+_xlfn.XLOOKUP(Tabla1[[#This Row],[COD_ACT]],'[1]VF (2)'!$B:$B,'[1]VF (2)'!$AGD:$AGD)</f>
        <v>104;201;202;205;203;204;301;302;303;304;305;306;307;308;309;402;403;404;512</v>
      </c>
      <c r="BT870" s="10">
        <f>+_xlfn.XLOOKUP(Tabla1[[#This Row],[COD_ACT]],'[1]VF (2)'!$B:$B,'[1]VF (2)'!$AGC:$AGC)</f>
        <v>0</v>
      </c>
      <c r="BU870" s="10" t="e">
        <f>+_xlfn.XLOOKUP(Tabla1[[#This Row],[COD_ACT]],'[2]COMPACTO PUNTO Y COMA'!$A:$A,'[2]COMPACTO PUNTO Y COMA'!$C:$C)</f>
        <v>#N/A</v>
      </c>
      <c r="BV870" s="10" t="e">
        <f>+_xlfn.XLOOKUP(Tabla1[[#This Row],[COD_ACT]],[3]Sheet1!$A:$A,[3]Sheet1!$B:$B)</f>
        <v>#N/A</v>
      </c>
      <c r="BW870" s="12">
        <v>500</v>
      </c>
      <c r="BX870" s="10" t="s">
        <v>6355</v>
      </c>
      <c r="BY870" s="10"/>
      <c r="BZ870" s="10"/>
      <c r="CA870" s="10"/>
      <c r="CB870" s="10"/>
      <c r="CC870" s="10"/>
      <c r="CD870" s="10"/>
      <c r="CE870" s="10"/>
      <c r="CF870" s="10"/>
      <c r="CG870" s="10"/>
    </row>
    <row r="871" spans="1:85" hidden="1">
      <c r="A871" s="10" t="s">
        <v>6356</v>
      </c>
      <c r="B871" s="10">
        <v>8835</v>
      </c>
      <c r="C871" s="11" t="s">
        <v>86</v>
      </c>
      <c r="D871" s="10" t="s">
        <v>6357</v>
      </c>
      <c r="E871" s="10" t="s">
        <v>6358</v>
      </c>
      <c r="F871" s="10" t="s">
        <v>514</v>
      </c>
      <c r="G871" s="10"/>
      <c r="H871" s="10"/>
      <c r="I871" s="10"/>
      <c r="J871" s="10"/>
      <c r="K871" s="12" t="s">
        <v>6359</v>
      </c>
      <c r="L871" s="10" t="s">
        <v>91</v>
      </c>
      <c r="M871" s="10" t="s">
        <v>92</v>
      </c>
      <c r="N871" s="10" t="s">
        <v>91</v>
      </c>
      <c r="O871" s="10" t="s">
        <v>16</v>
      </c>
      <c r="P871" s="10" t="s">
        <v>93</v>
      </c>
      <c r="Q871" s="10">
        <v>1</v>
      </c>
      <c r="R871" s="10">
        <v>0</v>
      </c>
      <c r="S871" s="10">
        <v>0</v>
      </c>
      <c r="T871" s="10">
        <v>0</v>
      </c>
      <c r="U871" s="10">
        <v>0</v>
      </c>
      <c r="V871" s="10">
        <v>0</v>
      </c>
      <c r="W871" s="10">
        <v>0</v>
      </c>
      <c r="X871" s="10" t="s">
        <v>112</v>
      </c>
      <c r="Y871" s="10"/>
      <c r="Z871" s="10" t="s">
        <v>113</v>
      </c>
      <c r="AA871" s="10">
        <v>2030</v>
      </c>
      <c r="AB871" s="10" t="s">
        <v>114</v>
      </c>
      <c r="AC871" s="10" t="s">
        <v>6360</v>
      </c>
      <c r="AD871" s="10">
        <v>2014</v>
      </c>
      <c r="AE871" s="10" t="s">
        <v>116</v>
      </c>
      <c r="AF871" s="10" t="s">
        <v>117</v>
      </c>
      <c r="AG871" s="10"/>
      <c r="AH871" s="10">
        <v>0</v>
      </c>
      <c r="AI871" s="10">
        <v>0</v>
      </c>
      <c r="AJ871" s="10">
        <v>0</v>
      </c>
      <c r="AK871" s="10">
        <v>0</v>
      </c>
      <c r="AL871" s="10">
        <v>0</v>
      </c>
      <c r="AM871" s="10">
        <v>0</v>
      </c>
      <c r="AN871" s="10">
        <v>1</v>
      </c>
      <c r="AO871" s="10"/>
      <c r="AP871" s="10"/>
      <c r="AQ871" s="10"/>
      <c r="AR871" s="10"/>
      <c r="AS871" s="10"/>
      <c r="AT871" s="10"/>
      <c r="AU871" s="10"/>
      <c r="AV871" s="10"/>
      <c r="AW871" s="10"/>
      <c r="AX871" s="10">
        <v>2024</v>
      </c>
      <c r="AY871" s="10" t="s">
        <v>6361</v>
      </c>
      <c r="AZ871" s="10" t="s">
        <v>119</v>
      </c>
      <c r="BA871" s="10"/>
      <c r="BB871" s="10">
        <v>1</v>
      </c>
      <c r="BC871" s="10" t="s">
        <v>4267</v>
      </c>
      <c r="BD871" s="10" t="s">
        <v>4268</v>
      </c>
      <c r="BE871" s="10"/>
      <c r="BF871" s="10"/>
      <c r="BG871" s="10"/>
      <c r="BH871" s="10"/>
      <c r="BI871" s="10"/>
      <c r="BJ871" s="10"/>
      <c r="BK871" s="10"/>
      <c r="BL871" s="10"/>
      <c r="BM871" s="10"/>
      <c r="BN871" s="12" t="s">
        <v>106</v>
      </c>
      <c r="BO871" s="12" t="s">
        <v>106</v>
      </c>
      <c r="BP871" s="10"/>
      <c r="BQ871" s="10" t="s">
        <v>92</v>
      </c>
      <c r="BR871" s="10">
        <v>2024</v>
      </c>
      <c r="BS871" s="10" t="str">
        <f>+_xlfn.XLOOKUP(Tabla1[[#This Row],[COD_ACT]],'[1]VF (2)'!$B:$B,'[1]VF (2)'!$AGD:$AGD)</f>
        <v>101;201;202;205;203;204;301;401;404;505;510</v>
      </c>
      <c r="BT871" s="10">
        <f>+_xlfn.XLOOKUP(Tabla1[[#This Row],[COD_ACT]],'[1]VF (2)'!$B:$B,'[1]VF (2)'!$AGC:$AGC)</f>
        <v>0</v>
      </c>
      <c r="BU871" s="10" t="e">
        <f>+_xlfn.XLOOKUP(Tabla1[[#This Row],[COD_ACT]],'[2]COMPACTO PUNTO Y COMA'!$A:$A,'[2]COMPACTO PUNTO Y COMA'!$C:$C)</f>
        <v>#N/A</v>
      </c>
      <c r="BV871" s="10" t="e">
        <f>+_xlfn.XLOOKUP(Tabla1[[#This Row],[COD_ACT]],[3]Sheet1!$A:$A,[3]Sheet1!$B:$B)</f>
        <v>#N/A</v>
      </c>
      <c r="BW871" s="12">
        <v>500</v>
      </c>
      <c r="BX871" s="10" t="s">
        <v>6362</v>
      </c>
      <c r="BY871" s="10"/>
      <c r="BZ871" s="10"/>
      <c r="CA871" s="10"/>
      <c r="CB871" s="10"/>
      <c r="CC871" s="10"/>
      <c r="CD871" s="10"/>
      <c r="CE871" s="10"/>
      <c r="CF871" s="10"/>
      <c r="CG871" s="10"/>
    </row>
    <row r="872" spans="1:85" hidden="1">
      <c r="A872" s="10" t="s">
        <v>6363</v>
      </c>
      <c r="B872" s="10">
        <v>23844</v>
      </c>
      <c r="C872" s="11" t="s">
        <v>86</v>
      </c>
      <c r="D872" s="10" t="s">
        <v>6364</v>
      </c>
      <c r="E872" s="10" t="s">
        <v>6365</v>
      </c>
      <c r="F872" s="10" t="s">
        <v>514</v>
      </c>
      <c r="G872" s="10"/>
      <c r="H872" s="10"/>
      <c r="I872" s="10"/>
      <c r="J872" s="10"/>
      <c r="K872" s="12" t="s">
        <v>6366</v>
      </c>
      <c r="L872" s="10" t="s">
        <v>91</v>
      </c>
      <c r="M872" s="10" t="s">
        <v>92</v>
      </c>
      <c r="N872" s="10" t="s">
        <v>91</v>
      </c>
      <c r="O872" s="10" t="s">
        <v>16</v>
      </c>
      <c r="P872" s="10" t="s">
        <v>93</v>
      </c>
      <c r="Q872" s="10">
        <v>1</v>
      </c>
      <c r="R872" s="10">
        <v>0</v>
      </c>
      <c r="S872" s="10">
        <v>0</v>
      </c>
      <c r="T872" s="10">
        <v>0</v>
      </c>
      <c r="U872" s="10">
        <v>0</v>
      </c>
      <c r="V872" s="10">
        <v>0</v>
      </c>
      <c r="W872" s="10">
        <v>0</v>
      </c>
      <c r="X872" s="10" t="s">
        <v>112</v>
      </c>
      <c r="Y872" s="10"/>
      <c r="Z872" s="10" t="s">
        <v>113</v>
      </c>
      <c r="AA872" s="10">
        <v>2030</v>
      </c>
      <c r="AB872" s="10" t="s">
        <v>114</v>
      </c>
      <c r="AC872" s="10" t="s">
        <v>6367</v>
      </c>
      <c r="AD872" s="10">
        <v>2014</v>
      </c>
      <c r="AE872" s="10" t="s">
        <v>116</v>
      </c>
      <c r="AF872" s="10" t="s">
        <v>117</v>
      </c>
      <c r="AG872" s="10"/>
      <c r="AH872" s="10">
        <v>0</v>
      </c>
      <c r="AI872" s="10">
        <v>0</v>
      </c>
      <c r="AJ872" s="10">
        <v>0</v>
      </c>
      <c r="AK872" s="10">
        <v>0</v>
      </c>
      <c r="AL872" s="10">
        <v>0</v>
      </c>
      <c r="AM872" s="10">
        <v>0</v>
      </c>
      <c r="AN872" s="10">
        <v>1</v>
      </c>
      <c r="AO872" s="10">
        <v>0</v>
      </c>
      <c r="AP872" s="10">
        <v>0</v>
      </c>
      <c r="AQ872" s="10">
        <v>0</v>
      </c>
      <c r="AR872" s="10">
        <v>0</v>
      </c>
      <c r="AS872" s="10">
        <v>0</v>
      </c>
      <c r="AT872" s="10">
        <v>0</v>
      </c>
      <c r="AU872" s="10"/>
      <c r="AV872" s="10"/>
      <c r="AW872" s="10"/>
      <c r="AX872" s="10">
        <v>2024</v>
      </c>
      <c r="AY872" s="10" t="s">
        <v>6368</v>
      </c>
      <c r="AZ872" s="10" t="s">
        <v>227</v>
      </c>
      <c r="BA872" s="10"/>
      <c r="BB872" s="10">
        <v>1</v>
      </c>
      <c r="BC872" s="10" t="s">
        <v>681</v>
      </c>
      <c r="BD872" s="10" t="s">
        <v>682</v>
      </c>
      <c r="BE872" s="10"/>
      <c r="BF872" s="10"/>
      <c r="BG872" s="10"/>
      <c r="BH872" s="10"/>
      <c r="BI872" s="10"/>
      <c r="BJ872" s="10"/>
      <c r="BK872" s="10"/>
      <c r="BL872" s="10"/>
      <c r="BM872" s="10"/>
      <c r="BN872" s="12" t="s">
        <v>6369</v>
      </c>
      <c r="BO872" s="12" t="s">
        <v>2384</v>
      </c>
      <c r="BP872" s="10"/>
      <c r="BQ872" s="10" t="s">
        <v>91</v>
      </c>
      <c r="BR872" s="10">
        <v>2024</v>
      </c>
      <c r="BS872" s="10" t="str">
        <f>+_xlfn.XLOOKUP(Tabla1[[#This Row],[COD_ACT]],'[1]VF (2)'!$B:$B,'[1]VF (2)'!$AGD:$AGD)</f>
        <v>102;205;203;404;510</v>
      </c>
      <c r="BT872" s="10">
        <f>+_xlfn.XLOOKUP(Tabla1[[#This Row],[COD_ACT]],'[1]VF (2)'!$B:$B,'[1]VF (2)'!$AGC:$AGC)</f>
        <v>0</v>
      </c>
      <c r="BU872" s="10" t="e">
        <f>+_xlfn.XLOOKUP(Tabla1[[#This Row],[COD_ACT]],'[2]COMPACTO PUNTO Y COMA'!$A:$A,'[2]COMPACTO PUNTO Y COMA'!$C:$C)</f>
        <v>#N/A</v>
      </c>
      <c r="BV872" s="10" t="e">
        <f>+_xlfn.XLOOKUP(Tabla1[[#This Row],[COD_ACT]],[3]Sheet1!$A:$A,[3]Sheet1!$B:$B)</f>
        <v>#N/A</v>
      </c>
      <c r="BW872" s="12">
        <v>500</v>
      </c>
      <c r="BX872" s="10" t="s">
        <v>370</v>
      </c>
      <c r="BY872" s="10"/>
      <c r="BZ872" s="10"/>
      <c r="CA872" s="10"/>
      <c r="CB872" s="10"/>
      <c r="CC872" s="10"/>
      <c r="CD872" s="10"/>
      <c r="CE872" s="10"/>
      <c r="CF872" s="10"/>
      <c r="CG872" s="10"/>
    </row>
    <row r="873" spans="1:85" hidden="1">
      <c r="A873" s="10" t="s">
        <v>6370</v>
      </c>
      <c r="B873" s="10">
        <v>23112</v>
      </c>
      <c r="C873" s="11" t="s">
        <v>86</v>
      </c>
      <c r="D873" s="10" t="s">
        <v>201</v>
      </c>
      <c r="E873" s="10" t="s">
        <v>202</v>
      </c>
      <c r="F873" s="10" t="s">
        <v>89</v>
      </c>
      <c r="G873" s="10"/>
      <c r="H873" s="10"/>
      <c r="I873" s="10"/>
      <c r="J873" s="10"/>
      <c r="K873" s="12" t="s">
        <v>6371</v>
      </c>
      <c r="L873" s="10" t="s">
        <v>91</v>
      </c>
      <c r="M873" s="10" t="s">
        <v>92</v>
      </c>
      <c r="N873" s="10" t="s">
        <v>91</v>
      </c>
      <c r="O873" s="10" t="s">
        <v>16</v>
      </c>
      <c r="P873" s="10" t="s">
        <v>93</v>
      </c>
      <c r="Q873" s="10">
        <v>1</v>
      </c>
      <c r="R873" s="10">
        <v>0</v>
      </c>
      <c r="S873" s="10">
        <v>0</v>
      </c>
      <c r="T873" s="10">
        <v>0</v>
      </c>
      <c r="U873" s="10">
        <v>0</v>
      </c>
      <c r="V873" s="10">
        <v>0</v>
      </c>
      <c r="W873" s="10">
        <v>0</v>
      </c>
      <c r="X873" s="10" t="s">
        <v>112</v>
      </c>
      <c r="Y873" s="10"/>
      <c r="Z873" s="10" t="s">
        <v>113</v>
      </c>
      <c r="AA873" s="10">
        <v>2030</v>
      </c>
      <c r="AB873" s="10" t="s">
        <v>114</v>
      </c>
      <c r="AC873" s="10" t="s">
        <v>6372</v>
      </c>
      <c r="AD873" s="10">
        <v>2014</v>
      </c>
      <c r="AE873" s="10" t="s">
        <v>116</v>
      </c>
      <c r="AF873" s="10" t="s">
        <v>117</v>
      </c>
      <c r="AG873" s="10"/>
      <c r="AH873" s="10">
        <v>0</v>
      </c>
      <c r="AI873" s="10">
        <v>0</v>
      </c>
      <c r="AJ873" s="10">
        <v>0</v>
      </c>
      <c r="AK873" s="10">
        <v>0</v>
      </c>
      <c r="AL873" s="10">
        <v>0</v>
      </c>
      <c r="AM873" s="10">
        <v>0</v>
      </c>
      <c r="AN873" s="10">
        <v>1</v>
      </c>
      <c r="AO873" s="10">
        <v>0</v>
      </c>
      <c r="AP873" s="10">
        <v>0</v>
      </c>
      <c r="AQ873" s="10">
        <v>0</v>
      </c>
      <c r="AR873" s="10">
        <v>0</v>
      </c>
      <c r="AS873" s="10">
        <v>0</v>
      </c>
      <c r="AT873" s="10">
        <v>0</v>
      </c>
      <c r="AU873" s="10"/>
      <c r="AV873" s="10"/>
      <c r="AW873" s="10"/>
      <c r="AX873" s="10">
        <v>2024</v>
      </c>
      <c r="AY873" s="10" t="s">
        <v>6373</v>
      </c>
      <c r="AZ873" s="10" t="s">
        <v>119</v>
      </c>
      <c r="BA873" s="10"/>
      <c r="BB873" s="10">
        <v>1</v>
      </c>
      <c r="BC873" s="10" t="s">
        <v>681</v>
      </c>
      <c r="BD873" s="10" t="s">
        <v>682</v>
      </c>
      <c r="BE873" s="10"/>
      <c r="BF873" s="10"/>
      <c r="BG873" s="10"/>
      <c r="BH873" s="10"/>
      <c r="BI873" s="10"/>
      <c r="BJ873" s="10"/>
      <c r="BK873" s="10"/>
      <c r="BL873" s="10"/>
      <c r="BM873" s="10"/>
      <c r="BN873" s="12" t="s">
        <v>1691</v>
      </c>
      <c r="BO873" s="12" t="s">
        <v>635</v>
      </c>
      <c r="BP873" s="10"/>
      <c r="BQ873" s="10" t="s">
        <v>91</v>
      </c>
      <c r="BR873" s="10">
        <v>2024</v>
      </c>
      <c r="BS873" s="10" t="str">
        <f>+_xlfn.XLOOKUP(Tabla1[[#This Row],[COD_ACT]],'[1]VF (2)'!$B:$B,'[1]VF (2)'!$AGD:$AGD)</f>
        <v>101;205;203;501;505</v>
      </c>
      <c r="BT873" s="10">
        <f>+_xlfn.XLOOKUP(Tabla1[[#This Row],[COD_ACT]],'[1]VF (2)'!$B:$B,'[1]VF (2)'!$AGC:$AGC)</f>
        <v>0</v>
      </c>
      <c r="BU873" s="10" t="e">
        <f>+_xlfn.XLOOKUP(Tabla1[[#This Row],[COD_ACT]],'[2]COMPACTO PUNTO Y COMA'!$A:$A,'[2]COMPACTO PUNTO Y COMA'!$C:$C)</f>
        <v>#N/A</v>
      </c>
      <c r="BV873" s="10" t="e">
        <f>+_xlfn.XLOOKUP(Tabla1[[#This Row],[COD_ACT]],[3]Sheet1!$A:$A,[3]Sheet1!$B:$B)</f>
        <v>#N/A</v>
      </c>
      <c r="BW873" s="12">
        <v>500</v>
      </c>
      <c r="BX873" s="10" t="s">
        <v>6374</v>
      </c>
      <c r="BY873" s="10"/>
      <c r="BZ873" s="10"/>
      <c r="CA873" s="10"/>
      <c r="CB873" s="10"/>
      <c r="CC873" s="10"/>
      <c r="CD873" s="10"/>
      <c r="CE873" s="10"/>
      <c r="CF873" s="10"/>
      <c r="CG873" s="10"/>
    </row>
    <row r="874" spans="1:85" hidden="1">
      <c r="A874" s="11" t="s">
        <v>6375</v>
      </c>
      <c r="B874" s="10">
        <v>5649</v>
      </c>
      <c r="C874" s="11" t="s">
        <v>86</v>
      </c>
      <c r="D874" s="10" t="s">
        <v>6376</v>
      </c>
      <c r="E874" s="10" t="s">
        <v>6377</v>
      </c>
      <c r="F874" s="10" t="s">
        <v>514</v>
      </c>
      <c r="G874" s="10"/>
      <c r="H874" s="10"/>
      <c r="I874" s="10"/>
      <c r="J874" s="10"/>
      <c r="K874" s="12" t="s">
        <v>6254</v>
      </c>
      <c r="L874" s="10" t="s">
        <v>91</v>
      </c>
      <c r="M874" s="10" t="s">
        <v>92</v>
      </c>
      <c r="N874" s="10" t="s">
        <v>91</v>
      </c>
      <c r="O874" s="10" t="s">
        <v>16</v>
      </c>
      <c r="P874" s="10" t="s">
        <v>93</v>
      </c>
      <c r="Q874" s="10">
        <v>1</v>
      </c>
      <c r="R874" s="10">
        <v>0</v>
      </c>
      <c r="S874" s="10">
        <v>0</v>
      </c>
      <c r="T874" s="10">
        <v>0</v>
      </c>
      <c r="U874" s="10">
        <v>0</v>
      </c>
      <c r="V874" s="10">
        <v>0</v>
      </c>
      <c r="W874" s="10">
        <v>0</v>
      </c>
      <c r="X874" s="10" t="s">
        <v>153</v>
      </c>
      <c r="Y874" s="10"/>
      <c r="Z874" s="10" t="s">
        <v>1225</v>
      </c>
      <c r="AA874" s="10">
        <v>2027</v>
      </c>
      <c r="AB874" s="10" t="s">
        <v>1226</v>
      </c>
      <c r="AC874" s="10" t="s">
        <v>6378</v>
      </c>
      <c r="AD874" s="10">
        <v>2014</v>
      </c>
      <c r="AE874" s="10" t="s">
        <v>116</v>
      </c>
      <c r="AF874" s="10" t="s">
        <v>117</v>
      </c>
      <c r="AG874" s="10"/>
      <c r="AH874" s="10">
        <v>0</v>
      </c>
      <c r="AI874" s="10">
        <v>0</v>
      </c>
      <c r="AJ874" s="10">
        <v>0</v>
      </c>
      <c r="AK874" s="10">
        <v>0</v>
      </c>
      <c r="AL874" s="10">
        <v>0</v>
      </c>
      <c r="AM874" s="10">
        <v>0</v>
      </c>
      <c r="AN874" s="10">
        <v>1</v>
      </c>
      <c r="AO874" s="10">
        <v>0</v>
      </c>
      <c r="AP874" s="10">
        <v>0</v>
      </c>
      <c r="AQ874" s="10">
        <v>0</v>
      </c>
      <c r="AR874" s="10">
        <v>0</v>
      </c>
      <c r="AS874" s="10">
        <v>0</v>
      </c>
      <c r="AT874" s="10">
        <v>0</v>
      </c>
      <c r="AU874" s="10"/>
      <c r="AV874" s="10"/>
      <c r="AW874" s="10"/>
      <c r="AX874" s="10">
        <v>2024</v>
      </c>
      <c r="AY874" s="10" t="s">
        <v>6379</v>
      </c>
      <c r="AZ874" s="10" t="s">
        <v>119</v>
      </c>
      <c r="BA874" s="10"/>
      <c r="BB874" s="10">
        <v>1</v>
      </c>
      <c r="BC874" s="10" t="s">
        <v>2247</v>
      </c>
      <c r="BD874" s="10" t="s">
        <v>2248</v>
      </c>
      <c r="BE874" s="10"/>
      <c r="BF874" s="10"/>
      <c r="BG874" s="10"/>
      <c r="BH874" s="10"/>
      <c r="BI874" s="10"/>
      <c r="BJ874" s="10"/>
      <c r="BK874" s="10"/>
      <c r="BL874" s="10"/>
      <c r="BM874" s="10"/>
      <c r="BN874" s="12" t="s">
        <v>215</v>
      </c>
      <c r="BO874" s="12" t="s">
        <v>6380</v>
      </c>
      <c r="BP874" s="10"/>
      <c r="BQ874" s="10" t="s">
        <v>91</v>
      </c>
      <c r="BR874" s="10">
        <v>2024</v>
      </c>
      <c r="BS874" s="10" t="str">
        <f>+_xlfn.XLOOKUP(Tabla1[[#This Row],[COD_ACT]],'[1]VF (2)'!$B:$B,'[1]VF (2)'!$AGD:$AGD)</f>
        <v>104;105;205;203;204;501</v>
      </c>
      <c r="BT874" s="10" t="str">
        <f>+_xlfn.XLOOKUP(Tabla1[[#This Row],[COD_ACT]],'[1]VF (2)'!$B:$B,'[1]VF (2)'!$AGC:$AGC)</f>
        <v>102</v>
      </c>
      <c r="BU874" s="10" t="e">
        <f>+_xlfn.XLOOKUP(Tabla1[[#This Row],[COD_ACT]],'[2]COMPACTO PUNTO Y COMA'!$A:$A,'[2]COMPACTO PUNTO Y COMA'!$C:$C)</f>
        <v>#N/A</v>
      </c>
      <c r="BV874" s="10" t="e">
        <f>+_xlfn.XLOOKUP(Tabla1[[#This Row],[COD_ACT]],[3]Sheet1!$A:$A,[3]Sheet1!$B:$B)</f>
        <v>#N/A</v>
      </c>
      <c r="BW874" s="12" t="s">
        <v>107</v>
      </c>
      <c r="BX874" s="10" t="s">
        <v>6381</v>
      </c>
      <c r="BY874" s="10"/>
      <c r="BZ874" s="10"/>
      <c r="CA874" s="10"/>
      <c r="CB874" s="10"/>
      <c r="CC874" s="10"/>
      <c r="CD874" s="10"/>
      <c r="CE874" s="10"/>
      <c r="CF874" s="10"/>
      <c r="CG874" s="10"/>
    </row>
    <row r="875" spans="1:85" hidden="1">
      <c r="A875" s="10" t="s">
        <v>6382</v>
      </c>
      <c r="B875" s="10">
        <v>6717</v>
      </c>
      <c r="C875" s="11" t="s">
        <v>86</v>
      </c>
      <c r="D875" s="10" t="s">
        <v>6383</v>
      </c>
      <c r="E875" s="10" t="s">
        <v>6384</v>
      </c>
      <c r="F875" s="10" t="s">
        <v>514</v>
      </c>
      <c r="G875" s="10"/>
      <c r="H875" s="10"/>
      <c r="I875" s="10"/>
      <c r="J875" s="10"/>
      <c r="K875" s="12" t="s">
        <v>6385</v>
      </c>
      <c r="L875" s="10" t="s">
        <v>91</v>
      </c>
      <c r="M875" s="10" t="s">
        <v>92</v>
      </c>
      <c r="N875" s="10" t="s">
        <v>91</v>
      </c>
      <c r="O875" s="10" t="s">
        <v>16</v>
      </c>
      <c r="P875" s="10" t="s">
        <v>93</v>
      </c>
      <c r="Q875" s="10">
        <v>1</v>
      </c>
      <c r="R875" s="10">
        <v>0</v>
      </c>
      <c r="S875" s="10">
        <v>0</v>
      </c>
      <c r="T875" s="10">
        <v>0</v>
      </c>
      <c r="U875" s="10">
        <v>0</v>
      </c>
      <c r="V875" s="10">
        <v>0</v>
      </c>
      <c r="W875" s="10">
        <v>0</v>
      </c>
      <c r="X875" s="10" t="s">
        <v>222</v>
      </c>
      <c r="Y875" s="10"/>
      <c r="Z875" s="10" t="s">
        <v>1225</v>
      </c>
      <c r="AA875" s="10">
        <v>2027</v>
      </c>
      <c r="AB875" s="10" t="s">
        <v>1226</v>
      </c>
      <c r="AC875" s="10" t="s">
        <v>6386</v>
      </c>
      <c r="AD875" s="10">
        <v>2014</v>
      </c>
      <c r="AE875" s="10" t="s">
        <v>116</v>
      </c>
      <c r="AF875" s="10" t="s">
        <v>117</v>
      </c>
      <c r="AG875" s="10"/>
      <c r="AH875" s="10">
        <v>0</v>
      </c>
      <c r="AI875" s="10">
        <v>0</v>
      </c>
      <c r="AJ875" s="10">
        <v>0</v>
      </c>
      <c r="AK875" s="10">
        <v>0</v>
      </c>
      <c r="AL875" s="10">
        <v>0</v>
      </c>
      <c r="AM875" s="10">
        <v>0</v>
      </c>
      <c r="AN875" s="10">
        <v>1</v>
      </c>
      <c r="AO875" s="10">
        <v>1</v>
      </c>
      <c r="AP875" s="10">
        <v>1</v>
      </c>
      <c r="AQ875" s="10">
        <v>1</v>
      </c>
      <c r="AR875" s="10">
        <v>0</v>
      </c>
      <c r="AS875" s="10">
        <v>0</v>
      </c>
      <c r="AT875" s="10">
        <v>0</v>
      </c>
      <c r="AU875" s="10"/>
      <c r="AV875" s="10"/>
      <c r="AW875" s="10"/>
      <c r="AX875" s="10">
        <v>2024</v>
      </c>
      <c r="AY875" s="10" t="s">
        <v>6387</v>
      </c>
      <c r="AZ875" s="10" t="s">
        <v>227</v>
      </c>
      <c r="BA875" s="10"/>
      <c r="BB875" s="10">
        <v>1</v>
      </c>
      <c r="BC875" s="10" t="s">
        <v>228</v>
      </c>
      <c r="BD875" s="10" t="s">
        <v>229</v>
      </c>
      <c r="BE875" s="10"/>
      <c r="BF875" s="10"/>
      <c r="BG875" s="10"/>
      <c r="BH875" s="10"/>
      <c r="BI875" s="10"/>
      <c r="BJ875" s="10"/>
      <c r="BK875" s="10"/>
      <c r="BL875" s="10"/>
      <c r="BM875" s="10"/>
      <c r="BN875" s="12" t="s">
        <v>6388</v>
      </c>
      <c r="BO875" s="12" t="s">
        <v>6389</v>
      </c>
      <c r="BP875" s="10"/>
      <c r="BQ875" s="10" t="s">
        <v>91</v>
      </c>
      <c r="BR875" s="10">
        <v>2024</v>
      </c>
      <c r="BS875" s="10" t="str">
        <f>+_xlfn.XLOOKUP(Tabla1[[#This Row],[COD_ACT]],'[1]VF (2)'!$B:$B,'[1]VF (2)'!$AGD:$AGD)</f>
        <v>104;501;507</v>
      </c>
      <c r="BT875" s="10">
        <f>+_xlfn.XLOOKUP(Tabla1[[#This Row],[COD_ACT]],'[1]VF (2)'!$B:$B,'[1]VF (2)'!$AGC:$AGC)</f>
        <v>0</v>
      </c>
      <c r="BU875" s="10" t="e">
        <f>+_xlfn.XLOOKUP(Tabla1[[#This Row],[COD_ACT]],'[2]COMPACTO PUNTO Y COMA'!$A:$A,'[2]COMPACTO PUNTO Y COMA'!$C:$C)</f>
        <v>#N/A</v>
      </c>
      <c r="BV875" s="10" t="e">
        <f>+_xlfn.XLOOKUP(Tabla1[[#This Row],[COD_ACT]],[3]Sheet1!$A:$A,[3]Sheet1!$B:$B)</f>
        <v>#N/A</v>
      </c>
      <c r="BW875" s="12">
        <v>500</v>
      </c>
      <c r="BX875" s="10" t="s">
        <v>5682</v>
      </c>
      <c r="BY875" s="10"/>
      <c r="BZ875" s="10"/>
      <c r="CA875" s="10"/>
      <c r="CB875" s="10"/>
      <c r="CC875" s="10"/>
      <c r="CD875" s="10"/>
      <c r="CE875" s="10"/>
      <c r="CF875" s="10"/>
      <c r="CG875" s="10"/>
    </row>
    <row r="876" spans="1:85" hidden="1">
      <c r="A876" s="10" t="s">
        <v>6390</v>
      </c>
      <c r="B876" s="10">
        <v>6718</v>
      </c>
      <c r="C876" s="11" t="s">
        <v>86</v>
      </c>
      <c r="D876" s="10" t="s">
        <v>6391</v>
      </c>
      <c r="E876" s="10" t="s">
        <v>6392</v>
      </c>
      <c r="F876" s="10" t="s">
        <v>514</v>
      </c>
      <c r="G876" s="10"/>
      <c r="H876" s="10"/>
      <c r="I876" s="10"/>
      <c r="J876" s="10"/>
      <c r="K876" s="12" t="s">
        <v>6393</v>
      </c>
      <c r="L876" s="10" t="s">
        <v>91</v>
      </c>
      <c r="M876" s="10" t="s">
        <v>92</v>
      </c>
      <c r="N876" s="10" t="s">
        <v>91</v>
      </c>
      <c r="O876" s="10" t="s">
        <v>16</v>
      </c>
      <c r="P876" s="10" t="s">
        <v>93</v>
      </c>
      <c r="Q876" s="10">
        <v>1</v>
      </c>
      <c r="R876" s="10">
        <v>0</v>
      </c>
      <c r="S876" s="10">
        <v>0</v>
      </c>
      <c r="T876" s="10">
        <v>0</v>
      </c>
      <c r="U876" s="10">
        <v>0</v>
      </c>
      <c r="V876" s="10">
        <v>0</v>
      </c>
      <c r="W876" s="10">
        <v>0</v>
      </c>
      <c r="X876" s="10" t="s">
        <v>458</v>
      </c>
      <c r="Y876" s="10"/>
      <c r="Z876" s="10" t="s">
        <v>1225</v>
      </c>
      <c r="AA876" s="10">
        <v>2027</v>
      </c>
      <c r="AB876" s="10" t="s">
        <v>1226</v>
      </c>
      <c r="AC876" s="10" t="s">
        <v>6394</v>
      </c>
      <c r="AD876" s="10">
        <v>2014</v>
      </c>
      <c r="AE876" s="10" t="s">
        <v>116</v>
      </c>
      <c r="AF876" s="10" t="s">
        <v>117</v>
      </c>
      <c r="AG876" s="10"/>
      <c r="AH876" s="10">
        <v>0</v>
      </c>
      <c r="AI876" s="10">
        <v>0</v>
      </c>
      <c r="AJ876" s="10">
        <v>0</v>
      </c>
      <c r="AK876" s="10">
        <v>0</v>
      </c>
      <c r="AL876" s="10">
        <v>0</v>
      </c>
      <c r="AM876" s="10">
        <v>0</v>
      </c>
      <c r="AN876" s="10">
        <v>1</v>
      </c>
      <c r="AO876" s="10">
        <v>0</v>
      </c>
      <c r="AP876" s="10">
        <v>0</v>
      </c>
      <c r="AQ876" s="10">
        <v>0</v>
      </c>
      <c r="AR876" s="10">
        <v>0</v>
      </c>
      <c r="AS876" s="10">
        <v>0</v>
      </c>
      <c r="AT876" s="10">
        <v>0</v>
      </c>
      <c r="AU876" s="10"/>
      <c r="AV876" s="10"/>
      <c r="AW876" s="10"/>
      <c r="AX876" s="10">
        <v>2024</v>
      </c>
      <c r="AY876" s="10" t="s">
        <v>6395</v>
      </c>
      <c r="AZ876" s="10" t="s">
        <v>119</v>
      </c>
      <c r="BA876" s="10"/>
      <c r="BB876" s="10">
        <v>1</v>
      </c>
      <c r="BC876" s="10" t="s">
        <v>2436</v>
      </c>
      <c r="BD876" s="10" t="s">
        <v>2437</v>
      </c>
      <c r="BE876" s="10"/>
      <c r="BF876" s="10"/>
      <c r="BG876" s="10"/>
      <c r="BH876" s="10"/>
      <c r="BI876" s="10"/>
      <c r="BJ876" s="10"/>
      <c r="BK876" s="10"/>
      <c r="BL876" s="10"/>
      <c r="BM876" s="10"/>
      <c r="BN876" s="12" t="s">
        <v>215</v>
      </c>
      <c r="BO876" s="12" t="s">
        <v>1673</v>
      </c>
      <c r="BP876" s="10"/>
      <c r="BQ876" s="10" t="s">
        <v>91</v>
      </c>
      <c r="BR876" s="10">
        <v>2024</v>
      </c>
      <c r="BS876" s="10" t="str">
        <f>+_xlfn.XLOOKUP(Tabla1[[#This Row],[COD_ACT]],'[1]VF (2)'!$B:$B,'[1]VF (2)'!$AGD:$AGD)</f>
        <v>103;104;203;404;501;502</v>
      </c>
      <c r="BT876" s="10">
        <f>+_xlfn.XLOOKUP(Tabla1[[#This Row],[COD_ACT]],'[1]VF (2)'!$B:$B,'[1]VF (2)'!$AGC:$AGC)</f>
        <v>0</v>
      </c>
      <c r="BU876" s="10" t="e">
        <f>+_xlfn.XLOOKUP(Tabla1[[#This Row],[COD_ACT]],'[2]COMPACTO PUNTO Y COMA'!$A:$A,'[2]COMPACTO PUNTO Y COMA'!$C:$C)</f>
        <v>#N/A</v>
      </c>
      <c r="BV876" s="10" t="e">
        <f>+_xlfn.XLOOKUP(Tabla1[[#This Row],[COD_ACT]],[3]Sheet1!$A:$A,[3]Sheet1!$B:$B)</f>
        <v>#N/A</v>
      </c>
      <c r="BW876" s="12">
        <v>500</v>
      </c>
      <c r="BX876" s="10" t="s">
        <v>6396</v>
      </c>
      <c r="BY876" s="10"/>
      <c r="BZ876" s="10"/>
      <c r="CA876" s="10"/>
      <c r="CB876" s="10"/>
      <c r="CC876" s="10"/>
      <c r="CD876" s="10"/>
      <c r="CE876" s="10"/>
      <c r="CF876" s="10"/>
      <c r="CG876" s="10"/>
    </row>
    <row r="877" spans="1:85" hidden="1">
      <c r="A877" s="10" t="s">
        <v>6397</v>
      </c>
      <c r="B877" s="10">
        <v>7643</v>
      </c>
      <c r="C877" s="11" t="s">
        <v>86</v>
      </c>
      <c r="D877" s="10" t="s">
        <v>6398</v>
      </c>
      <c r="E877" s="10" t="s">
        <v>6399</v>
      </c>
      <c r="F877" s="10" t="s">
        <v>514</v>
      </c>
      <c r="G877" s="10"/>
      <c r="H877" s="10"/>
      <c r="I877" s="10"/>
      <c r="J877" s="10"/>
      <c r="K877" s="12" t="s">
        <v>6400</v>
      </c>
      <c r="L877" s="10" t="s">
        <v>91</v>
      </c>
      <c r="M877" s="10" t="s">
        <v>92</v>
      </c>
      <c r="N877" s="10" t="s">
        <v>91</v>
      </c>
      <c r="O877" s="10" t="s">
        <v>16</v>
      </c>
      <c r="P877" s="10" t="s">
        <v>93</v>
      </c>
      <c r="Q877" s="10">
        <v>1</v>
      </c>
      <c r="R877" s="10">
        <v>0</v>
      </c>
      <c r="S877" s="10">
        <v>0</v>
      </c>
      <c r="T877" s="10">
        <v>0</v>
      </c>
      <c r="U877" s="10">
        <v>0</v>
      </c>
      <c r="V877" s="10">
        <v>0</v>
      </c>
      <c r="W877" s="10">
        <v>0</v>
      </c>
      <c r="X877" s="10" t="s">
        <v>153</v>
      </c>
      <c r="Y877" s="10"/>
      <c r="Z877" s="10" t="s">
        <v>1225</v>
      </c>
      <c r="AA877" s="10">
        <v>2027</v>
      </c>
      <c r="AB877" s="10" t="s">
        <v>1226</v>
      </c>
      <c r="AC877" s="10" t="s">
        <v>6401</v>
      </c>
      <c r="AD877" s="10">
        <v>2014</v>
      </c>
      <c r="AE877" s="10" t="s">
        <v>116</v>
      </c>
      <c r="AF877" s="10" t="s">
        <v>117</v>
      </c>
      <c r="AG877" s="10"/>
      <c r="AH877" s="10">
        <v>0</v>
      </c>
      <c r="AI877" s="10">
        <v>0</v>
      </c>
      <c r="AJ877" s="10">
        <v>0</v>
      </c>
      <c r="AK877" s="10">
        <v>0</v>
      </c>
      <c r="AL877" s="10">
        <v>0</v>
      </c>
      <c r="AM877" s="10">
        <v>0</v>
      </c>
      <c r="AN877" s="10">
        <v>1</v>
      </c>
      <c r="AO877" s="10"/>
      <c r="AP877" s="10"/>
      <c r="AQ877" s="10"/>
      <c r="AR877" s="10"/>
      <c r="AS877" s="10"/>
      <c r="AT877" s="10"/>
      <c r="AU877" s="10"/>
      <c r="AV877" s="10"/>
      <c r="AW877" s="10"/>
      <c r="AX877" s="10">
        <v>2024</v>
      </c>
      <c r="AY877" s="10" t="s">
        <v>6402</v>
      </c>
      <c r="AZ877" s="10" t="s">
        <v>227</v>
      </c>
      <c r="BA877" s="10"/>
      <c r="BB877" s="10">
        <v>1</v>
      </c>
      <c r="BC877" s="10" t="s">
        <v>207</v>
      </c>
      <c r="BD877" s="10" t="s">
        <v>208</v>
      </c>
      <c r="BE877" s="10"/>
      <c r="BF877" s="10"/>
      <c r="BG877" s="10"/>
      <c r="BH877" s="10"/>
      <c r="BI877" s="10"/>
      <c r="BJ877" s="10"/>
      <c r="BK877" s="10"/>
      <c r="BL877" s="10"/>
      <c r="BM877" s="10"/>
      <c r="BN877" s="12" t="s">
        <v>106</v>
      </c>
      <c r="BO877" s="12" t="s">
        <v>106</v>
      </c>
      <c r="BP877" s="10"/>
      <c r="BQ877" s="10" t="s">
        <v>92</v>
      </c>
      <c r="BR877" s="10">
        <v>2024</v>
      </c>
      <c r="BS877" s="10" t="str">
        <f>+_xlfn.XLOOKUP(Tabla1[[#This Row],[COD_ACT]],'[1]VF (2)'!$B:$B,'[1]VF (2)'!$AGD:$AGD)</f>
        <v>101;102;104;205;203;501;507</v>
      </c>
      <c r="BT877" s="10">
        <f>+_xlfn.XLOOKUP(Tabla1[[#This Row],[COD_ACT]],'[1]VF (2)'!$B:$B,'[1]VF (2)'!$AGC:$AGC)</f>
        <v>0</v>
      </c>
      <c r="BU877" s="10" t="e">
        <f>+_xlfn.XLOOKUP(Tabla1[[#This Row],[COD_ACT]],'[2]COMPACTO PUNTO Y COMA'!$A:$A,'[2]COMPACTO PUNTO Y COMA'!$C:$C)</f>
        <v>#N/A</v>
      </c>
      <c r="BV877" s="10" t="e">
        <f>+_xlfn.XLOOKUP(Tabla1[[#This Row],[COD_ACT]],[3]Sheet1!$A:$A,[3]Sheet1!$B:$B)</f>
        <v>#N/A</v>
      </c>
      <c r="BW877" s="12">
        <v>500</v>
      </c>
      <c r="BX877" s="10" t="s">
        <v>6403</v>
      </c>
      <c r="BY877" s="10"/>
      <c r="BZ877" s="10"/>
      <c r="CA877" s="10"/>
      <c r="CB877" s="10"/>
      <c r="CC877" s="10"/>
      <c r="CD877" s="10"/>
      <c r="CE877" s="10"/>
      <c r="CF877" s="10"/>
      <c r="CG877" s="10"/>
    </row>
    <row r="878" spans="1:85" hidden="1">
      <c r="A878" s="10" t="s">
        <v>6404</v>
      </c>
      <c r="B878" s="10">
        <v>8456</v>
      </c>
      <c r="C878" s="11" t="s">
        <v>86</v>
      </c>
      <c r="D878" s="10" t="s">
        <v>6405</v>
      </c>
      <c r="E878" s="10" t="s">
        <v>6406</v>
      </c>
      <c r="F878" s="10" t="s">
        <v>514</v>
      </c>
      <c r="G878" s="10"/>
      <c r="H878" s="10"/>
      <c r="I878" s="10"/>
      <c r="J878" s="10"/>
      <c r="K878" s="12" t="s">
        <v>6407</v>
      </c>
      <c r="L878" s="10" t="s">
        <v>91</v>
      </c>
      <c r="M878" s="10" t="s">
        <v>92</v>
      </c>
      <c r="N878" s="10" t="s">
        <v>91</v>
      </c>
      <c r="O878" s="10" t="s">
        <v>16</v>
      </c>
      <c r="P878" s="10" t="s">
        <v>93</v>
      </c>
      <c r="Q878" s="10">
        <v>1</v>
      </c>
      <c r="R878" s="10">
        <v>0</v>
      </c>
      <c r="S878" s="10">
        <v>0</v>
      </c>
      <c r="T878" s="10">
        <v>0</v>
      </c>
      <c r="U878" s="10">
        <v>0</v>
      </c>
      <c r="V878" s="10">
        <v>0</v>
      </c>
      <c r="W878" s="10">
        <v>0</v>
      </c>
      <c r="X878" s="10" t="s">
        <v>112</v>
      </c>
      <c r="Y878" s="10"/>
      <c r="Z878" s="10" t="s">
        <v>113</v>
      </c>
      <c r="AA878" s="10">
        <v>2030</v>
      </c>
      <c r="AB878" s="10" t="s">
        <v>114</v>
      </c>
      <c r="AC878" s="10" t="s">
        <v>6408</v>
      </c>
      <c r="AD878" s="10">
        <v>2014</v>
      </c>
      <c r="AE878" s="10" t="s">
        <v>116</v>
      </c>
      <c r="AF878" s="10" t="s">
        <v>117</v>
      </c>
      <c r="AG878" s="10"/>
      <c r="AH878" s="10">
        <v>0</v>
      </c>
      <c r="AI878" s="10">
        <v>0</v>
      </c>
      <c r="AJ878" s="10">
        <v>0</v>
      </c>
      <c r="AK878" s="10">
        <v>0</v>
      </c>
      <c r="AL878" s="10">
        <v>0</v>
      </c>
      <c r="AM878" s="10">
        <v>0</v>
      </c>
      <c r="AN878" s="10">
        <v>1</v>
      </c>
      <c r="AO878" s="10">
        <v>0</v>
      </c>
      <c r="AP878" s="10">
        <v>0</v>
      </c>
      <c r="AQ878" s="10">
        <v>0</v>
      </c>
      <c r="AR878" s="10">
        <v>0</v>
      </c>
      <c r="AS878" s="10">
        <v>0</v>
      </c>
      <c r="AT878" s="10">
        <v>0</v>
      </c>
      <c r="AU878" s="10"/>
      <c r="AV878" s="10"/>
      <c r="AW878" s="10"/>
      <c r="AX878" s="10">
        <v>2024</v>
      </c>
      <c r="AY878" s="10" t="s">
        <v>6409</v>
      </c>
      <c r="AZ878" s="10" t="s">
        <v>119</v>
      </c>
      <c r="BA878" s="10"/>
      <c r="BB878" s="10">
        <v>1</v>
      </c>
      <c r="BC878" s="10" t="s">
        <v>536</v>
      </c>
      <c r="BD878" s="10" t="s">
        <v>537</v>
      </c>
      <c r="BE878" s="10"/>
      <c r="BF878" s="10"/>
      <c r="BG878" s="10"/>
      <c r="BH878" s="10"/>
      <c r="BI878" s="10"/>
      <c r="BJ878" s="10"/>
      <c r="BK878" s="10"/>
      <c r="BL878" s="10"/>
      <c r="BM878" s="10"/>
      <c r="BN878" s="12" t="s">
        <v>6410</v>
      </c>
      <c r="BO878" s="12" t="s">
        <v>6411</v>
      </c>
      <c r="BP878" s="10"/>
      <c r="BQ878" s="10" t="s">
        <v>91</v>
      </c>
      <c r="BR878" s="10">
        <v>2024</v>
      </c>
      <c r="BS878" s="10" t="str">
        <f>+_xlfn.XLOOKUP(Tabla1[[#This Row],[COD_ACT]],'[1]VF (2)'!$B:$B,'[1]VF (2)'!$AGD:$AGD)</f>
        <v>101;102;103;104;105;201;202;205;203;204;301;401;402;403;404</v>
      </c>
      <c r="BT878" s="10">
        <f>+_xlfn.XLOOKUP(Tabla1[[#This Row],[COD_ACT]],'[1]VF (2)'!$B:$B,'[1]VF (2)'!$AGC:$AGC)</f>
        <v>0</v>
      </c>
      <c r="BU878" s="10" t="e">
        <f>+_xlfn.XLOOKUP(Tabla1[[#This Row],[COD_ACT]],'[2]COMPACTO PUNTO Y COMA'!$A:$A,'[2]COMPACTO PUNTO Y COMA'!$C:$C)</f>
        <v>#N/A</v>
      </c>
      <c r="BV878" s="10" t="e">
        <f>+_xlfn.XLOOKUP(Tabla1[[#This Row],[COD_ACT]],[3]Sheet1!$A:$A,[3]Sheet1!$B:$B)</f>
        <v>#N/A</v>
      </c>
      <c r="BW878" s="12">
        <v>500</v>
      </c>
      <c r="BX878" s="10" t="s">
        <v>6412</v>
      </c>
      <c r="BY878" s="10"/>
      <c r="BZ878" s="10"/>
      <c r="CA878" s="10"/>
      <c r="CB878" s="10"/>
      <c r="CC878" s="10"/>
      <c r="CD878" s="10"/>
      <c r="CE878" s="10"/>
      <c r="CF878" s="10"/>
      <c r="CG878" s="10"/>
    </row>
    <row r="879" spans="1:85" hidden="1">
      <c r="A879" s="10" t="s">
        <v>6413</v>
      </c>
      <c r="B879" s="10">
        <v>23113</v>
      </c>
      <c r="C879" s="11" t="s">
        <v>86</v>
      </c>
      <c r="D879" s="10" t="s">
        <v>201</v>
      </c>
      <c r="E879" s="10" t="s">
        <v>202</v>
      </c>
      <c r="F879" s="10" t="s">
        <v>89</v>
      </c>
      <c r="G879" s="10"/>
      <c r="H879" s="10"/>
      <c r="I879" s="10"/>
      <c r="J879" s="10"/>
      <c r="K879" s="12" t="s">
        <v>6414</v>
      </c>
      <c r="L879" s="10" t="s">
        <v>91</v>
      </c>
      <c r="M879" s="10" t="s">
        <v>92</v>
      </c>
      <c r="N879" s="10" t="s">
        <v>91</v>
      </c>
      <c r="O879" s="10" t="s">
        <v>16</v>
      </c>
      <c r="P879" s="10" t="s">
        <v>93</v>
      </c>
      <c r="Q879" s="10">
        <v>1</v>
      </c>
      <c r="R879" s="10">
        <v>0</v>
      </c>
      <c r="S879" s="10">
        <v>0</v>
      </c>
      <c r="T879" s="10">
        <v>0</v>
      </c>
      <c r="U879" s="10">
        <v>0</v>
      </c>
      <c r="V879" s="10">
        <v>0</v>
      </c>
      <c r="W879" s="10">
        <v>0</v>
      </c>
      <c r="X879" s="10" t="s">
        <v>112</v>
      </c>
      <c r="Y879" s="10"/>
      <c r="Z879" s="10" t="s">
        <v>113</v>
      </c>
      <c r="AA879" s="10">
        <v>2030</v>
      </c>
      <c r="AB879" s="10" t="s">
        <v>114</v>
      </c>
      <c r="AC879" s="10" t="s">
        <v>6415</v>
      </c>
      <c r="AD879" s="10">
        <v>2014</v>
      </c>
      <c r="AE879" s="10" t="s">
        <v>116</v>
      </c>
      <c r="AF879" s="10" t="s">
        <v>117</v>
      </c>
      <c r="AG879" s="10"/>
      <c r="AH879" s="10">
        <v>0</v>
      </c>
      <c r="AI879" s="10">
        <v>0</v>
      </c>
      <c r="AJ879" s="10">
        <v>0</v>
      </c>
      <c r="AK879" s="10">
        <v>0</v>
      </c>
      <c r="AL879" s="10">
        <v>0</v>
      </c>
      <c r="AM879" s="10">
        <v>0</v>
      </c>
      <c r="AN879" s="10">
        <v>1</v>
      </c>
      <c r="AO879" s="10">
        <v>0</v>
      </c>
      <c r="AP879" s="10">
        <v>0</v>
      </c>
      <c r="AQ879" s="10">
        <v>0</v>
      </c>
      <c r="AR879" s="10">
        <v>0</v>
      </c>
      <c r="AS879" s="10">
        <v>0</v>
      </c>
      <c r="AT879" s="10">
        <v>0</v>
      </c>
      <c r="AU879" s="10"/>
      <c r="AV879" s="10"/>
      <c r="AW879" s="10"/>
      <c r="AX879" s="10">
        <v>2024</v>
      </c>
      <c r="AY879" s="10" t="s">
        <v>6416</v>
      </c>
      <c r="AZ879" s="10" t="s">
        <v>119</v>
      </c>
      <c r="BA879" s="10"/>
      <c r="BB879" s="10">
        <v>1</v>
      </c>
      <c r="BC879" s="10" t="s">
        <v>681</v>
      </c>
      <c r="BD879" s="10" t="s">
        <v>682</v>
      </c>
      <c r="BE879" s="10"/>
      <c r="BF879" s="10"/>
      <c r="BG879" s="10"/>
      <c r="BH879" s="10"/>
      <c r="BI879" s="10"/>
      <c r="BJ879" s="10"/>
      <c r="BK879" s="10"/>
      <c r="BL879" s="10"/>
      <c r="BM879" s="10"/>
      <c r="BN879" s="12" t="s">
        <v>1691</v>
      </c>
      <c r="BO879" s="12" t="s">
        <v>635</v>
      </c>
      <c r="BP879" s="10"/>
      <c r="BQ879" s="10" t="s">
        <v>91</v>
      </c>
      <c r="BR879" s="10">
        <v>2024</v>
      </c>
      <c r="BS879" s="10" t="str">
        <f>+_xlfn.XLOOKUP(Tabla1[[#This Row],[COD_ACT]],'[1]VF (2)'!$B:$B,'[1]VF (2)'!$AGD:$AGD)</f>
        <v>101;205;203;501;505;507</v>
      </c>
      <c r="BT879" s="10">
        <f>+_xlfn.XLOOKUP(Tabla1[[#This Row],[COD_ACT]],'[1]VF (2)'!$B:$B,'[1]VF (2)'!$AGC:$AGC)</f>
        <v>0</v>
      </c>
      <c r="BU879" s="10" t="e">
        <f>+_xlfn.XLOOKUP(Tabla1[[#This Row],[COD_ACT]],'[2]COMPACTO PUNTO Y COMA'!$A:$A,'[2]COMPACTO PUNTO Y COMA'!$C:$C)</f>
        <v>#N/A</v>
      </c>
      <c r="BV879" s="10" t="e">
        <f>+_xlfn.XLOOKUP(Tabla1[[#This Row],[COD_ACT]],[3]Sheet1!$A:$A,[3]Sheet1!$B:$B)</f>
        <v>#N/A</v>
      </c>
      <c r="BW879" s="12">
        <v>500</v>
      </c>
      <c r="BX879" s="10" t="s">
        <v>6417</v>
      </c>
      <c r="BY879" s="10"/>
      <c r="BZ879" s="10"/>
      <c r="CA879" s="10"/>
      <c r="CB879" s="10"/>
      <c r="CC879" s="10"/>
      <c r="CD879" s="10"/>
      <c r="CE879" s="10"/>
      <c r="CF879" s="10"/>
      <c r="CG879" s="10"/>
    </row>
    <row r="880" spans="1:85" hidden="1">
      <c r="A880" s="10" t="s">
        <v>6418</v>
      </c>
      <c r="B880" s="10">
        <v>23111</v>
      </c>
      <c r="C880" s="11" t="s">
        <v>86</v>
      </c>
      <c r="D880" s="10" t="s">
        <v>201</v>
      </c>
      <c r="E880" s="10" t="s">
        <v>202</v>
      </c>
      <c r="F880" s="10" t="s">
        <v>89</v>
      </c>
      <c r="G880" s="10"/>
      <c r="H880" s="10"/>
      <c r="I880" s="10"/>
      <c r="J880" s="10"/>
      <c r="K880" s="12" t="s">
        <v>6419</v>
      </c>
      <c r="L880" s="10" t="s">
        <v>91</v>
      </c>
      <c r="M880" s="10" t="s">
        <v>92</v>
      </c>
      <c r="N880" s="10" t="s">
        <v>91</v>
      </c>
      <c r="O880" s="10" t="s">
        <v>16</v>
      </c>
      <c r="P880" s="10" t="s">
        <v>93</v>
      </c>
      <c r="Q880" s="10">
        <v>1</v>
      </c>
      <c r="R880" s="10">
        <v>0</v>
      </c>
      <c r="S880" s="10">
        <v>0</v>
      </c>
      <c r="T880" s="10">
        <v>0</v>
      </c>
      <c r="U880" s="10">
        <v>0</v>
      </c>
      <c r="V880" s="10">
        <v>0</v>
      </c>
      <c r="W880" s="10">
        <v>0</v>
      </c>
      <c r="X880" s="10" t="s">
        <v>112</v>
      </c>
      <c r="Y880" s="10"/>
      <c r="Z880" s="10" t="s">
        <v>113</v>
      </c>
      <c r="AA880" s="10">
        <v>2030</v>
      </c>
      <c r="AB880" s="10" t="s">
        <v>114</v>
      </c>
      <c r="AC880" s="10" t="s">
        <v>6420</v>
      </c>
      <c r="AD880" s="10">
        <v>2014</v>
      </c>
      <c r="AE880" s="10" t="s">
        <v>116</v>
      </c>
      <c r="AF880" s="10" t="s">
        <v>117</v>
      </c>
      <c r="AG880" s="10"/>
      <c r="AH880" s="10">
        <v>0</v>
      </c>
      <c r="AI880" s="10">
        <v>0</v>
      </c>
      <c r="AJ880" s="10">
        <v>0</v>
      </c>
      <c r="AK880" s="10">
        <v>0</v>
      </c>
      <c r="AL880" s="10">
        <v>0</v>
      </c>
      <c r="AM880" s="10">
        <v>0</v>
      </c>
      <c r="AN880" s="10">
        <v>1</v>
      </c>
      <c r="AO880" s="10">
        <v>0</v>
      </c>
      <c r="AP880" s="10">
        <v>0</v>
      </c>
      <c r="AQ880" s="10">
        <v>0</v>
      </c>
      <c r="AR880" s="10">
        <v>0</v>
      </c>
      <c r="AS880" s="10">
        <v>0</v>
      </c>
      <c r="AT880" s="10">
        <v>0</v>
      </c>
      <c r="AU880" s="10"/>
      <c r="AV880" s="10"/>
      <c r="AW880" s="10"/>
      <c r="AX880" s="10">
        <v>2024</v>
      </c>
      <c r="AY880" s="10" t="s">
        <v>6421</v>
      </c>
      <c r="AZ880" s="10" t="s">
        <v>119</v>
      </c>
      <c r="BA880" s="10"/>
      <c r="BB880" s="10">
        <v>1</v>
      </c>
      <c r="BC880" s="10" t="s">
        <v>681</v>
      </c>
      <c r="BD880" s="10" t="s">
        <v>682</v>
      </c>
      <c r="BE880" s="10"/>
      <c r="BF880" s="10"/>
      <c r="BG880" s="10"/>
      <c r="BH880" s="10"/>
      <c r="BI880" s="10"/>
      <c r="BJ880" s="10"/>
      <c r="BK880" s="10"/>
      <c r="BL880" s="10"/>
      <c r="BM880" s="10"/>
      <c r="BN880" s="12" t="s">
        <v>1691</v>
      </c>
      <c r="BO880" s="12" t="s">
        <v>635</v>
      </c>
      <c r="BP880" s="10"/>
      <c r="BQ880" s="10" t="s">
        <v>91</v>
      </c>
      <c r="BR880" s="10">
        <v>2024</v>
      </c>
      <c r="BS880" s="10" t="str">
        <f>+_xlfn.XLOOKUP(Tabla1[[#This Row],[COD_ACT]],'[1]VF (2)'!$B:$B,'[1]VF (2)'!$AGD:$AGD)</f>
        <v>103;205;203;305;501;504;505</v>
      </c>
      <c r="BT880" s="10">
        <f>+_xlfn.XLOOKUP(Tabla1[[#This Row],[COD_ACT]],'[1]VF (2)'!$B:$B,'[1]VF (2)'!$AGC:$AGC)</f>
        <v>0</v>
      </c>
      <c r="BU880" s="10" t="e">
        <f>+_xlfn.XLOOKUP(Tabla1[[#This Row],[COD_ACT]],'[2]COMPACTO PUNTO Y COMA'!$A:$A,'[2]COMPACTO PUNTO Y COMA'!$C:$C)</f>
        <v>#N/A</v>
      </c>
      <c r="BV880" s="10" t="e">
        <f>+_xlfn.XLOOKUP(Tabla1[[#This Row],[COD_ACT]],[3]Sheet1!$A:$A,[3]Sheet1!$B:$B)</f>
        <v>#N/A</v>
      </c>
      <c r="BW880" s="12">
        <v>500</v>
      </c>
      <c r="BX880" s="10" t="s">
        <v>6422</v>
      </c>
      <c r="BY880" s="10"/>
      <c r="BZ880" s="10"/>
      <c r="CA880" s="10"/>
      <c r="CB880" s="10"/>
      <c r="CC880" s="10"/>
      <c r="CD880" s="10"/>
      <c r="CE880" s="10"/>
      <c r="CF880" s="10"/>
      <c r="CG880" s="10"/>
    </row>
    <row r="881" spans="1:85" hidden="1">
      <c r="A881" s="10" t="s">
        <v>6423</v>
      </c>
      <c r="B881" s="15" t="s">
        <v>6424</v>
      </c>
      <c r="C881" s="11" t="s">
        <v>86</v>
      </c>
      <c r="D881" s="10" t="s">
        <v>162</v>
      </c>
      <c r="E881" s="10" t="s">
        <v>163</v>
      </c>
      <c r="F881" s="10" t="s">
        <v>89</v>
      </c>
      <c r="G881" s="16">
        <v>4</v>
      </c>
      <c r="H881" s="10"/>
      <c r="I881" s="10"/>
      <c r="J881" s="10"/>
      <c r="K881" s="12" t="s">
        <v>6425</v>
      </c>
      <c r="L881" s="10" t="s">
        <v>91</v>
      </c>
      <c r="M881" s="10" t="s">
        <v>92</v>
      </c>
      <c r="N881" s="10" t="s">
        <v>91</v>
      </c>
      <c r="O881" s="10" t="s">
        <v>16</v>
      </c>
      <c r="P881" s="10" t="s">
        <v>93</v>
      </c>
      <c r="Q881" s="10">
        <v>1</v>
      </c>
      <c r="R881" s="10">
        <v>0</v>
      </c>
      <c r="S881" s="10">
        <v>0</v>
      </c>
      <c r="T881" s="10">
        <v>0</v>
      </c>
      <c r="U881" s="10">
        <v>0</v>
      </c>
      <c r="V881" s="10">
        <v>0</v>
      </c>
      <c r="W881" s="10">
        <v>0</v>
      </c>
      <c r="X881" s="10" t="s">
        <v>458</v>
      </c>
      <c r="Y881" s="10" t="s">
        <v>1524</v>
      </c>
      <c r="Z881" s="10" t="s">
        <v>167</v>
      </c>
      <c r="AA881" s="10">
        <v>2004</v>
      </c>
      <c r="AB881" s="10" t="s">
        <v>168</v>
      </c>
      <c r="AC881" s="10" t="s">
        <v>6426</v>
      </c>
      <c r="AD881" s="10">
        <v>2006</v>
      </c>
      <c r="AE881" s="10" t="s">
        <v>170</v>
      </c>
      <c r="AF881" s="10" t="s">
        <v>171</v>
      </c>
      <c r="AG881" s="10"/>
      <c r="AH881" s="10">
        <v>0</v>
      </c>
      <c r="AI881" s="10">
        <v>0</v>
      </c>
      <c r="AJ881" s="10">
        <v>1</v>
      </c>
      <c r="AK881" s="10">
        <v>1</v>
      </c>
      <c r="AL881" s="10">
        <v>1</v>
      </c>
      <c r="AM881" s="10">
        <v>1</v>
      </c>
      <c r="AN881" s="10">
        <v>1</v>
      </c>
      <c r="AO881" s="10">
        <v>1</v>
      </c>
      <c r="AP881" s="10">
        <v>1</v>
      </c>
      <c r="AQ881" s="10">
        <v>1</v>
      </c>
      <c r="AR881" s="10">
        <v>1</v>
      </c>
      <c r="AS881" s="10">
        <v>1</v>
      </c>
      <c r="AT881" s="10">
        <v>1</v>
      </c>
      <c r="AU881" s="13" t="s">
        <v>6427</v>
      </c>
      <c r="AV881" s="10" t="str">
        <f>+_xlfn.XLOOKUP(B881,[4]Base2020!$B:$B,[4]Base2020!$AR:$AR)</f>
        <v>https://wstemproject.eu/es/equipo/instituto-tecnologico-de-costa-rica/</v>
      </c>
      <c r="AW881" s="10" t="s">
        <v>6428</v>
      </c>
      <c r="AX881" s="10">
        <v>2024</v>
      </c>
      <c r="AY881" s="10" t="s">
        <v>6429</v>
      </c>
      <c r="AZ881" s="10" t="s">
        <v>609</v>
      </c>
      <c r="BA881" s="10" t="s">
        <v>6430</v>
      </c>
      <c r="BB881" s="10">
        <v>1</v>
      </c>
      <c r="BC881" s="10" t="s">
        <v>207</v>
      </c>
      <c r="BD881" s="10" t="s">
        <v>208</v>
      </c>
      <c r="BE881" s="10">
        <v>4</v>
      </c>
      <c r="BF881" s="10" t="s">
        <v>178</v>
      </c>
      <c r="BG881" s="10" t="s">
        <v>737</v>
      </c>
      <c r="BH881" s="10" t="s">
        <v>738</v>
      </c>
      <c r="BI881" s="10" t="s">
        <v>739</v>
      </c>
      <c r="BJ881" s="10" t="s">
        <v>740</v>
      </c>
      <c r="BK881" s="10">
        <v>2</v>
      </c>
      <c r="BL881" s="10" t="s">
        <v>253</v>
      </c>
      <c r="BM881" s="10" t="s">
        <v>94</v>
      </c>
      <c r="BN881" s="10" t="s">
        <v>106</v>
      </c>
      <c r="BO881" s="10" t="s">
        <v>106</v>
      </c>
      <c r="BP881" s="10"/>
      <c r="BQ881" s="10" t="s">
        <v>92</v>
      </c>
      <c r="BR881" s="10">
        <v>2024</v>
      </c>
      <c r="BS881" s="10" t="e">
        <f>+_xlfn.XLOOKUP(Tabla1[[#This Row],[COD_ACT]],'[1]VF (2)'!$B:$B,'[1]VF (2)'!$AGD:$AGD)</f>
        <v>#N/A</v>
      </c>
      <c r="BT881" s="10" t="e">
        <f>+_xlfn.XLOOKUP(Tabla1[[#This Row],[COD_ACT]],'[1]VF (2)'!$B:$B,'[1]VF (2)'!$AGC:$AGC)</f>
        <v>#N/A</v>
      </c>
      <c r="BU881" s="10" t="str">
        <f>+_xlfn.XLOOKUP(Tabla1[[#This Row],[COD_ACT]],'[2]COMPACTO PUNTO Y COMA'!$A:$A,'[2]COMPACTO PUNTO Y COMA'!$C:$C)</f>
        <v>101;103;201</v>
      </c>
      <c r="BV881" s="10" t="e">
        <f>_xlfn.XLOOKUP(Tabla1[[#This Row],[COD_ACT]],[3]Sheet1!$A:$A,[3]Sheet1!$B:$B)</f>
        <v>#N/A</v>
      </c>
      <c r="BW881" s="12" t="s">
        <v>1271</v>
      </c>
      <c r="BX881" s="10">
        <v>600</v>
      </c>
      <c r="BY881" s="10"/>
      <c r="BZ881" s="10"/>
      <c r="CA881" s="10"/>
      <c r="CB881" s="10"/>
      <c r="CC881" s="10"/>
      <c r="CD881" s="10"/>
      <c r="CE881" s="10"/>
      <c r="CF881" s="10"/>
      <c r="CG881" s="10"/>
    </row>
    <row r="882" spans="1:85" hidden="1">
      <c r="A882" s="10" t="s">
        <v>6431</v>
      </c>
      <c r="B882" s="10">
        <v>7837</v>
      </c>
      <c r="C882" s="11" t="s">
        <v>86</v>
      </c>
      <c r="D882" s="10" t="s">
        <v>6432</v>
      </c>
      <c r="E882" s="10" t="s">
        <v>6433</v>
      </c>
      <c r="F882" s="10" t="s">
        <v>89</v>
      </c>
      <c r="G882" s="10"/>
      <c r="H882" s="10"/>
      <c r="I882" s="10"/>
      <c r="J882" s="10"/>
      <c r="K882" s="12" t="s">
        <v>6434</v>
      </c>
      <c r="L882" s="10" t="s">
        <v>91</v>
      </c>
      <c r="M882" s="10" t="s">
        <v>92</v>
      </c>
      <c r="N882" s="10" t="s">
        <v>91</v>
      </c>
      <c r="O882" s="10" t="s">
        <v>16</v>
      </c>
      <c r="P882" s="10" t="s">
        <v>93</v>
      </c>
      <c r="Q882" s="10">
        <v>1</v>
      </c>
      <c r="R882" s="10">
        <v>0</v>
      </c>
      <c r="S882" s="10">
        <v>0</v>
      </c>
      <c r="T882" s="10">
        <v>0</v>
      </c>
      <c r="U882" s="10">
        <v>0</v>
      </c>
      <c r="V882" s="10">
        <v>0</v>
      </c>
      <c r="W882" s="10">
        <v>0</v>
      </c>
      <c r="X882" s="10" t="s">
        <v>153</v>
      </c>
      <c r="Y882" s="10"/>
      <c r="Z882" s="10" t="s">
        <v>167</v>
      </c>
      <c r="AA882" s="10">
        <v>2004</v>
      </c>
      <c r="AB882" s="10" t="s">
        <v>168</v>
      </c>
      <c r="AC882" s="10" t="s">
        <v>6435</v>
      </c>
      <c r="AD882" s="10">
        <v>2006</v>
      </c>
      <c r="AE882" s="10" t="s">
        <v>170</v>
      </c>
      <c r="AF882" s="10" t="s">
        <v>171</v>
      </c>
      <c r="AG882" s="10"/>
      <c r="AH882" s="10">
        <v>0</v>
      </c>
      <c r="AI882" s="10">
        <v>0</v>
      </c>
      <c r="AJ882" s="10">
        <v>0</v>
      </c>
      <c r="AK882" s="10">
        <v>0</v>
      </c>
      <c r="AL882" s="10">
        <v>0</v>
      </c>
      <c r="AM882" s="10">
        <v>0</v>
      </c>
      <c r="AN882" s="10">
        <v>1</v>
      </c>
      <c r="AO882" s="10">
        <v>1</v>
      </c>
      <c r="AP882" s="10">
        <v>1</v>
      </c>
      <c r="AQ882" s="10">
        <v>1</v>
      </c>
      <c r="AR882" s="10">
        <v>0</v>
      </c>
      <c r="AS882" s="10">
        <v>0</v>
      </c>
      <c r="AT882" s="10">
        <v>0</v>
      </c>
      <c r="AU882" s="13" t="s">
        <v>6436</v>
      </c>
      <c r="AV882" s="13" t="s">
        <v>6437</v>
      </c>
      <c r="AW882" s="10"/>
      <c r="AX882" s="10">
        <v>2024</v>
      </c>
      <c r="AY882" s="21" t="s">
        <v>6438</v>
      </c>
      <c r="AZ882" s="10" t="s">
        <v>297</v>
      </c>
      <c r="BA882" s="10"/>
      <c r="BB882" s="10">
        <v>1</v>
      </c>
      <c r="BC882" s="10" t="s">
        <v>207</v>
      </c>
      <c r="BD882" s="10" t="s">
        <v>208</v>
      </c>
      <c r="BE882" s="10"/>
      <c r="BF882" s="10"/>
      <c r="BG882" s="10"/>
      <c r="BH882" s="10"/>
      <c r="BI882" s="10"/>
      <c r="BJ882" s="10"/>
      <c r="BK882" s="10"/>
      <c r="BL882" s="10"/>
      <c r="BM882" s="10"/>
      <c r="BN882" s="12" t="s">
        <v>4594</v>
      </c>
      <c r="BO882" s="12" t="s">
        <v>6439</v>
      </c>
      <c r="BP882" s="10"/>
      <c r="BQ882" s="10" t="s">
        <v>91</v>
      </c>
      <c r="BR882" s="10">
        <v>2024</v>
      </c>
      <c r="BS882" s="10" t="str">
        <f>+_xlfn.XLOOKUP(Tabla1[[#This Row],[COD_ACT]],'[1]VF (2)'!$B:$B,'[1]VF (2)'!$AGD:$AGD)</f>
        <v>203;204;205</v>
      </c>
      <c r="BT882" s="10" t="str">
        <f>+_xlfn.XLOOKUP(Tabla1[[#This Row],[COD_ACT]],'[1]VF (2)'!$B:$B,'[1]VF (2)'!$AGC:$AGC)</f>
        <v>103</v>
      </c>
      <c r="BU882" s="10" t="e">
        <f>+_xlfn.XLOOKUP(Tabla1[[#This Row],[COD_ACT]],'[2]COMPACTO PUNTO Y COMA'!$A:$A,'[2]COMPACTO PUNTO Y COMA'!$C:$C)</f>
        <v>#N/A</v>
      </c>
      <c r="BV882" s="10" t="e">
        <f>+_xlfn.XLOOKUP(Tabla1[[#This Row],[COD_ACT]],[3]Sheet1!$A:$A,[3]Sheet1!$B:$B)</f>
        <v>#N/A</v>
      </c>
      <c r="BW882" s="12" t="s">
        <v>351</v>
      </c>
      <c r="BX882" s="10" t="s">
        <v>6440</v>
      </c>
      <c r="BY882" s="10"/>
      <c r="BZ882" s="10"/>
      <c r="CA882" s="10"/>
      <c r="CB882" s="10"/>
      <c r="CC882" s="10"/>
      <c r="CD882" s="10"/>
      <c r="CE882" s="10"/>
      <c r="CF882" s="10"/>
      <c r="CG882" s="10"/>
    </row>
    <row r="883" spans="1:85" hidden="1">
      <c r="A883" s="10" t="s">
        <v>6441</v>
      </c>
      <c r="B883" s="10">
        <v>9828</v>
      </c>
      <c r="C883" s="11" t="s">
        <v>86</v>
      </c>
      <c r="D883" s="10" t="s">
        <v>3376</v>
      </c>
      <c r="E883" s="10" t="s">
        <v>3377</v>
      </c>
      <c r="F883" s="10" t="s">
        <v>89</v>
      </c>
      <c r="G883" s="10"/>
      <c r="H883" s="10"/>
      <c r="I883" s="10"/>
      <c r="J883" s="10"/>
      <c r="K883" s="12" t="s">
        <v>6442</v>
      </c>
      <c r="L883" s="10" t="s">
        <v>91</v>
      </c>
      <c r="M883" s="10" t="s">
        <v>92</v>
      </c>
      <c r="N883" s="10" t="s">
        <v>91</v>
      </c>
      <c r="O883" s="10" t="s">
        <v>16</v>
      </c>
      <c r="P883" s="10" t="s">
        <v>93</v>
      </c>
      <c r="Q883" s="10">
        <v>1</v>
      </c>
      <c r="R883" s="10">
        <v>0</v>
      </c>
      <c r="S883" s="10">
        <v>0</v>
      </c>
      <c r="T883" s="10">
        <v>0</v>
      </c>
      <c r="U883" s="10">
        <v>0</v>
      </c>
      <c r="V883" s="10">
        <v>0</v>
      </c>
      <c r="W883" s="10">
        <v>0</v>
      </c>
      <c r="X883" s="10" t="s">
        <v>153</v>
      </c>
      <c r="Y883" s="10"/>
      <c r="Z883" s="10" t="s">
        <v>1237</v>
      </c>
      <c r="AA883" s="10">
        <v>2040</v>
      </c>
      <c r="AB883" s="10" t="s">
        <v>1238</v>
      </c>
      <c r="AC883" s="10" t="s">
        <v>6443</v>
      </c>
      <c r="AD883" s="10">
        <v>2014</v>
      </c>
      <c r="AE883" s="10" t="s">
        <v>116</v>
      </c>
      <c r="AF883" s="10" t="s">
        <v>117</v>
      </c>
      <c r="AG883" s="10"/>
      <c r="AH883" s="10">
        <v>0</v>
      </c>
      <c r="AI883" s="10">
        <v>0</v>
      </c>
      <c r="AJ883" s="10">
        <v>0</v>
      </c>
      <c r="AK883" s="10">
        <v>0</v>
      </c>
      <c r="AL883" s="10">
        <v>0</v>
      </c>
      <c r="AM883" s="10">
        <v>0</v>
      </c>
      <c r="AN883" s="10">
        <v>1</v>
      </c>
      <c r="AO883" s="10">
        <v>0</v>
      </c>
      <c r="AP883" s="10">
        <v>0</v>
      </c>
      <c r="AQ883" s="10">
        <v>0</v>
      </c>
      <c r="AR883" s="10">
        <v>0</v>
      </c>
      <c r="AS883" s="10">
        <v>0</v>
      </c>
      <c r="AT883" s="10">
        <v>0</v>
      </c>
      <c r="AU883" s="10"/>
      <c r="AV883" s="10"/>
      <c r="AW883" s="10"/>
      <c r="AX883" s="10">
        <v>2024</v>
      </c>
      <c r="AY883" s="10" t="s">
        <v>6444</v>
      </c>
      <c r="AZ883" s="10" t="s">
        <v>119</v>
      </c>
      <c r="BA883" s="10"/>
      <c r="BB883" s="10">
        <v>1</v>
      </c>
      <c r="BC883" s="10" t="s">
        <v>854</v>
      </c>
      <c r="BD883" s="10" t="s">
        <v>855</v>
      </c>
      <c r="BE883" s="10"/>
      <c r="BF883" s="10"/>
      <c r="BG883" s="10"/>
      <c r="BH883" s="10"/>
      <c r="BI883" s="10"/>
      <c r="BJ883" s="10"/>
      <c r="BK883" s="10"/>
      <c r="BL883" s="10"/>
      <c r="BM883" s="10"/>
      <c r="BN883" s="12" t="s">
        <v>2829</v>
      </c>
      <c r="BO883" s="12" t="s">
        <v>3381</v>
      </c>
      <c r="BP883" s="10"/>
      <c r="BQ883" s="10" t="s">
        <v>91</v>
      </c>
      <c r="BR883" s="10">
        <v>2024</v>
      </c>
      <c r="BS883" s="10" t="str">
        <f>+_xlfn.XLOOKUP(Tabla1[[#This Row],[COD_ACT]],'[1]VF (2)'!$B:$B,'[1]VF (2)'!$AGD:$AGD)</f>
        <v>203;301</v>
      </c>
      <c r="BT883" s="10">
        <f>+_xlfn.XLOOKUP(Tabla1[[#This Row],[COD_ACT]],'[1]VF (2)'!$B:$B,'[1]VF (2)'!$AGC:$AGC)</f>
        <v>0</v>
      </c>
      <c r="BU883" s="10" t="e">
        <f>+_xlfn.XLOOKUP(Tabla1[[#This Row],[COD_ACT]],'[2]COMPACTO PUNTO Y COMA'!$A:$A,'[2]COMPACTO PUNTO Y COMA'!$C:$C)</f>
        <v>#N/A</v>
      </c>
      <c r="BV883" s="10" t="e">
        <f>+_xlfn.XLOOKUP(Tabla1[[#This Row],[COD_ACT]],[3]Sheet1!$A:$A,[3]Sheet1!$B:$B)</f>
        <v>#N/A</v>
      </c>
      <c r="BW883" s="12">
        <v>500</v>
      </c>
      <c r="BX883" s="10" t="s">
        <v>3058</v>
      </c>
      <c r="BY883" s="10"/>
      <c r="BZ883" s="10"/>
      <c r="CA883" s="10"/>
      <c r="CB883" s="10"/>
      <c r="CC883" s="10"/>
      <c r="CD883" s="10"/>
      <c r="CE883" s="10"/>
      <c r="CF883" s="10"/>
      <c r="CG883" s="10"/>
    </row>
    <row r="884" spans="1:85" hidden="1">
      <c r="A884" s="10" t="s">
        <v>6445</v>
      </c>
      <c r="B884" s="15" t="s">
        <v>6446</v>
      </c>
      <c r="C884" s="11" t="s">
        <v>86</v>
      </c>
      <c r="D884" s="10" t="s">
        <v>2910</v>
      </c>
      <c r="E884" s="10" t="s">
        <v>3070</v>
      </c>
      <c r="F884" s="10" t="s">
        <v>89</v>
      </c>
      <c r="G884" s="16" t="s">
        <v>692</v>
      </c>
      <c r="H884" s="10"/>
      <c r="I884" s="10"/>
      <c r="J884" s="10"/>
      <c r="K884" s="12" t="s">
        <v>1537</v>
      </c>
      <c r="L884" s="10" t="s">
        <v>91</v>
      </c>
      <c r="M884" s="10" t="s">
        <v>92</v>
      </c>
      <c r="N884" s="10" t="s">
        <v>91</v>
      </c>
      <c r="O884" s="10" t="s">
        <v>16</v>
      </c>
      <c r="P884" s="10" t="s">
        <v>93</v>
      </c>
      <c r="Q884" s="10">
        <v>1</v>
      </c>
      <c r="R884" s="10">
        <v>0</v>
      </c>
      <c r="S884" s="10">
        <v>0</v>
      </c>
      <c r="T884" s="10">
        <v>0</v>
      </c>
      <c r="U884" s="10">
        <v>0</v>
      </c>
      <c r="V884" s="10">
        <v>0</v>
      </c>
      <c r="W884" s="10">
        <v>0</v>
      </c>
      <c r="X884" s="10" t="s">
        <v>112</v>
      </c>
      <c r="Y884" s="10" t="s">
        <v>166</v>
      </c>
      <c r="Z884" s="10" t="s">
        <v>546</v>
      </c>
      <c r="AA884" s="10">
        <v>2012</v>
      </c>
      <c r="AB884" s="10" t="s">
        <v>547</v>
      </c>
      <c r="AC884" s="10" t="s">
        <v>6447</v>
      </c>
      <c r="AD884" s="10">
        <v>2006</v>
      </c>
      <c r="AE884" s="10" t="s">
        <v>170</v>
      </c>
      <c r="AF884" s="10" t="s">
        <v>171</v>
      </c>
      <c r="AG884" s="10"/>
      <c r="AH884" s="10">
        <v>0</v>
      </c>
      <c r="AI884" s="10">
        <v>0</v>
      </c>
      <c r="AJ884" s="10">
        <v>1</v>
      </c>
      <c r="AK884" s="10">
        <v>1</v>
      </c>
      <c r="AL884" s="10">
        <v>1</v>
      </c>
      <c r="AM884" s="10">
        <v>1</v>
      </c>
      <c r="AN884" s="10">
        <v>1</v>
      </c>
      <c r="AO884" s="10">
        <v>1</v>
      </c>
      <c r="AP884" s="10">
        <v>1</v>
      </c>
      <c r="AQ884" s="10">
        <v>1</v>
      </c>
      <c r="AR884" s="10">
        <v>1</v>
      </c>
      <c r="AS884" s="10">
        <v>1</v>
      </c>
      <c r="AT884" s="10">
        <v>1</v>
      </c>
      <c r="AU884" s="13"/>
      <c r="AV884" s="10"/>
      <c r="AW884" s="10" t="s">
        <v>6448</v>
      </c>
      <c r="AX884" s="10">
        <v>2024</v>
      </c>
      <c r="AY884" s="10" t="s">
        <v>6449</v>
      </c>
      <c r="AZ884" s="10" t="s">
        <v>138</v>
      </c>
      <c r="BA884" s="10" t="s">
        <v>6450</v>
      </c>
      <c r="BB884" s="10">
        <v>1</v>
      </c>
      <c r="BC884" s="10" t="s">
        <v>518</v>
      </c>
      <c r="BD884" s="10" t="s">
        <v>519</v>
      </c>
      <c r="BE884" s="10">
        <v>5</v>
      </c>
      <c r="BF884" s="10" t="s">
        <v>142</v>
      </c>
      <c r="BG884" s="10" t="s">
        <v>553</v>
      </c>
      <c r="BH884" s="10" t="s">
        <v>554</v>
      </c>
      <c r="BI884" s="10" t="s">
        <v>3076</v>
      </c>
      <c r="BJ884" s="10" t="s">
        <v>3077</v>
      </c>
      <c r="BK884" s="10">
        <v>5</v>
      </c>
      <c r="BL884" s="10" t="s">
        <v>147</v>
      </c>
      <c r="BM884" s="10" t="s">
        <v>148</v>
      </c>
      <c r="BN884" s="10" t="s">
        <v>106</v>
      </c>
      <c r="BO884" s="10" t="s">
        <v>106</v>
      </c>
      <c r="BP884" s="10"/>
      <c r="BQ884" s="10" t="s">
        <v>92</v>
      </c>
      <c r="BR884" s="10">
        <v>2024</v>
      </c>
      <c r="BS884" s="10" t="e">
        <f>+_xlfn.XLOOKUP(Tabla1[[#This Row],[COD_ACT]],'[1]VF (2)'!$B:$B,'[1]VF (2)'!$AGD:$AGD)</f>
        <v>#N/A</v>
      </c>
      <c r="BT884" s="10" t="e">
        <f>+_xlfn.XLOOKUP(Tabla1[[#This Row],[COD_ACT]],'[1]VF (2)'!$B:$B,'[1]VF (2)'!$AGC:$AGC)</f>
        <v>#N/A</v>
      </c>
      <c r="BU884" s="10" t="str">
        <f>+_xlfn.XLOOKUP(Tabla1[[#This Row],[COD_ACT]],'[2]COMPACTO PUNTO Y COMA'!$A:$A,'[2]COMPACTO PUNTO Y COMA'!$C:$C)</f>
        <v>202</v>
      </c>
      <c r="BV884" s="10" t="e">
        <f>_xlfn.XLOOKUP(Tabla1[[#This Row],[COD_ACT]],[3]Sheet1!$A:$A,[3]Sheet1!$B:$B)</f>
        <v>#N/A</v>
      </c>
      <c r="BW884" s="12">
        <v>102</v>
      </c>
      <c r="BX884" s="10">
        <v>600</v>
      </c>
      <c r="BY884" s="10"/>
      <c r="BZ884" s="10"/>
      <c r="CA884" s="10"/>
      <c r="CB884" s="10"/>
      <c r="CC884" s="10"/>
      <c r="CD884" s="10"/>
      <c r="CE884" s="10"/>
      <c r="CF884" s="10"/>
      <c r="CG884" s="10"/>
    </row>
    <row r="885" spans="1:85">
      <c r="A885" s="10" t="s">
        <v>6451</v>
      </c>
      <c r="B885" s="10">
        <v>7519</v>
      </c>
      <c r="C885" s="11" t="s">
        <v>86</v>
      </c>
      <c r="D885" s="10" t="s">
        <v>2304</v>
      </c>
      <c r="E885" s="10" t="s">
        <v>2305</v>
      </c>
      <c r="F885" s="10" t="s">
        <v>89</v>
      </c>
      <c r="G885" s="10"/>
      <c r="H885" s="10"/>
      <c r="I885" s="10"/>
      <c r="J885" s="10"/>
      <c r="K885" s="12" t="s">
        <v>6452</v>
      </c>
      <c r="L885" s="10" t="s">
        <v>92</v>
      </c>
      <c r="M885" s="10" t="s">
        <v>92</v>
      </c>
      <c r="N885" s="10" t="s">
        <v>91</v>
      </c>
      <c r="O885" s="10" t="s">
        <v>16</v>
      </c>
      <c r="P885" s="10" t="s">
        <v>93</v>
      </c>
      <c r="Q885" s="10">
        <v>1</v>
      </c>
      <c r="R885" s="10">
        <v>0</v>
      </c>
      <c r="S885" s="10">
        <v>0</v>
      </c>
      <c r="T885" s="10">
        <v>0</v>
      </c>
      <c r="U885" s="10">
        <v>0</v>
      </c>
      <c r="V885" s="10">
        <v>0</v>
      </c>
      <c r="W885" s="10">
        <v>0</v>
      </c>
      <c r="X885" s="10" t="s">
        <v>94</v>
      </c>
      <c r="Y885" s="10"/>
      <c r="Z885" s="10" t="s">
        <v>833</v>
      </c>
      <c r="AA885" s="10">
        <v>2032</v>
      </c>
      <c r="AB885" s="10" t="s">
        <v>834</v>
      </c>
      <c r="AC885" s="10" t="s">
        <v>6453</v>
      </c>
      <c r="AD885" s="10">
        <v>2014</v>
      </c>
      <c r="AE885" s="10" t="s">
        <v>116</v>
      </c>
      <c r="AF885" s="10" t="s">
        <v>117</v>
      </c>
      <c r="AG885" s="10"/>
      <c r="AH885" s="10">
        <v>0</v>
      </c>
      <c r="AI885" s="10">
        <v>0</v>
      </c>
      <c r="AJ885" s="10">
        <v>0</v>
      </c>
      <c r="AK885" s="10">
        <v>0</v>
      </c>
      <c r="AL885" s="10">
        <v>0</v>
      </c>
      <c r="AM885" s="10">
        <v>1</v>
      </c>
      <c r="AN885" s="10">
        <v>1</v>
      </c>
      <c r="AO885" s="10">
        <v>0</v>
      </c>
      <c r="AP885" s="10">
        <v>0</v>
      </c>
      <c r="AQ885" s="10">
        <v>0</v>
      </c>
      <c r="AR885" s="10">
        <v>0</v>
      </c>
      <c r="AS885" s="10">
        <v>0</v>
      </c>
      <c r="AT885" s="10">
        <v>0</v>
      </c>
      <c r="AU885" s="10"/>
      <c r="AV885" s="10"/>
      <c r="AW885" s="10"/>
      <c r="AX885" s="10">
        <v>2024</v>
      </c>
      <c r="AY885" s="10" t="s">
        <v>6454</v>
      </c>
      <c r="AZ885" s="10" t="s">
        <v>464</v>
      </c>
      <c r="BA885" s="10"/>
      <c r="BB885" s="10">
        <v>1</v>
      </c>
      <c r="BC885" s="10" t="s">
        <v>104</v>
      </c>
      <c r="BD885" s="10" t="s">
        <v>105</v>
      </c>
      <c r="BE885" s="10"/>
      <c r="BF885" s="10"/>
      <c r="BG885" s="10"/>
      <c r="BH885" s="10"/>
      <c r="BI885" s="10"/>
      <c r="BJ885" s="10"/>
      <c r="BK885" s="10"/>
      <c r="BL885" s="10"/>
      <c r="BM885" s="10"/>
      <c r="BN885" s="12" t="s">
        <v>6455</v>
      </c>
      <c r="BO885" s="12" t="s">
        <v>231</v>
      </c>
      <c r="BP885" s="10"/>
      <c r="BQ885" s="10" t="s">
        <v>91</v>
      </c>
      <c r="BR885" s="10">
        <v>2024</v>
      </c>
      <c r="BS885" s="10" t="str">
        <f>+_xlfn.XLOOKUP(Tabla1[[#This Row],[COD_ACT]],'[1]VF (2)'!$B:$B,'[1]VF (2)'!$AGD:$AGD)</f>
        <v>205;203;503;512</v>
      </c>
      <c r="BT885" s="10" t="str">
        <f>+_xlfn.XLOOKUP(Tabla1[[#This Row],[COD_ACT]],'[1]VF (2)'!$B:$B,'[1]VF (2)'!$AGC:$AGC)</f>
        <v>101;103</v>
      </c>
      <c r="BU885" s="10" t="e">
        <f>+_xlfn.XLOOKUP(Tabla1[[#This Row],[COD_ACT]],'[2]COMPACTO PUNTO Y COMA'!$A:$A,'[2]COMPACTO PUNTO Y COMA'!$C:$C)</f>
        <v>#N/A</v>
      </c>
      <c r="BV885" s="10" t="e">
        <f>+_xlfn.XLOOKUP(Tabla1[[#This Row],[COD_ACT]],[3]Sheet1!$A:$A,[3]Sheet1!$B:$B)</f>
        <v>#N/A</v>
      </c>
      <c r="BW885" s="12" t="s">
        <v>185</v>
      </c>
      <c r="BX885" s="10" t="s">
        <v>6456</v>
      </c>
      <c r="BY885" s="10"/>
      <c r="BZ885" s="10"/>
      <c r="CA885" s="10"/>
      <c r="CB885" s="10"/>
      <c r="CC885" s="10"/>
      <c r="CD885" s="10"/>
      <c r="CE885" s="10"/>
      <c r="CF885" s="10"/>
      <c r="CG885" s="10"/>
    </row>
    <row r="886" spans="1:85" hidden="1">
      <c r="A886" s="10" t="s">
        <v>6457</v>
      </c>
      <c r="B886" s="10">
        <v>31887</v>
      </c>
      <c r="C886" s="11" t="s">
        <v>86</v>
      </c>
      <c r="D886" s="10" t="s">
        <v>1983</v>
      </c>
      <c r="E886" s="10" t="s">
        <v>3316</v>
      </c>
      <c r="F886" s="10" t="s">
        <v>89</v>
      </c>
      <c r="G886" s="11"/>
      <c r="H886" s="10"/>
      <c r="I886" s="10"/>
      <c r="J886" s="10"/>
      <c r="K886" s="12" t="s">
        <v>6458</v>
      </c>
      <c r="L886" s="10" t="s">
        <v>92</v>
      </c>
      <c r="M886" s="10" t="s">
        <v>91</v>
      </c>
      <c r="N886" s="10" t="s">
        <v>92</v>
      </c>
      <c r="O886" s="10" t="s">
        <v>18</v>
      </c>
      <c r="P886" s="10" t="s">
        <v>489</v>
      </c>
      <c r="Q886" s="10">
        <v>0</v>
      </c>
      <c r="R886" s="10">
        <v>0</v>
      </c>
      <c r="S886" s="10">
        <v>1</v>
      </c>
      <c r="T886" s="10">
        <v>0</v>
      </c>
      <c r="U886" s="10">
        <v>0</v>
      </c>
      <c r="V886" s="10">
        <v>0</v>
      </c>
      <c r="W886" s="10">
        <v>0</v>
      </c>
      <c r="X886" s="10" t="s">
        <v>112</v>
      </c>
      <c r="Y886" s="10"/>
      <c r="Z886" s="10" t="s">
        <v>1014</v>
      </c>
      <c r="AA886" s="10">
        <v>2094</v>
      </c>
      <c r="AB886" s="10" t="s">
        <v>1015</v>
      </c>
      <c r="AC886" s="10" t="s">
        <v>6459</v>
      </c>
      <c r="AD886" s="10">
        <v>2014</v>
      </c>
      <c r="AE886" s="10" t="s">
        <v>116</v>
      </c>
      <c r="AF886" s="10" t="s">
        <v>117</v>
      </c>
      <c r="AG886" s="10"/>
      <c r="AH886" s="10">
        <v>0</v>
      </c>
      <c r="AI886" s="10">
        <v>0</v>
      </c>
      <c r="AJ886" s="10">
        <v>0</v>
      </c>
      <c r="AK886" s="10">
        <v>0</v>
      </c>
      <c r="AL886" s="10">
        <v>1</v>
      </c>
      <c r="AM886" s="10">
        <v>1</v>
      </c>
      <c r="AN886" s="10">
        <v>1</v>
      </c>
      <c r="AO886" s="10">
        <v>1</v>
      </c>
      <c r="AP886" s="10">
        <v>0</v>
      </c>
      <c r="AQ886" s="10">
        <v>0</v>
      </c>
      <c r="AR886" s="10">
        <v>0</v>
      </c>
      <c r="AS886" s="10">
        <v>0</v>
      </c>
      <c r="AT886" s="10">
        <v>0</v>
      </c>
      <c r="AU886" s="13" t="s">
        <v>6460</v>
      </c>
      <c r="AV886" s="13" t="s">
        <v>2713</v>
      </c>
      <c r="AW886" s="10"/>
      <c r="AX886" s="10">
        <v>2024</v>
      </c>
      <c r="AY886" s="21" t="s">
        <v>6461</v>
      </c>
      <c r="AZ886" s="10" t="s">
        <v>227</v>
      </c>
      <c r="BA886" s="10"/>
      <c r="BB886" s="10">
        <v>1</v>
      </c>
      <c r="BC886" s="10" t="s">
        <v>787</v>
      </c>
      <c r="BD886" s="10" t="s">
        <v>788</v>
      </c>
      <c r="BE886" s="10"/>
      <c r="BF886" s="10"/>
      <c r="BG886" s="10"/>
      <c r="BH886" s="10"/>
      <c r="BI886" s="10"/>
      <c r="BJ886" s="10"/>
      <c r="BK886" s="10"/>
      <c r="BL886" s="10"/>
      <c r="BM886" s="10"/>
      <c r="BN886" s="12" t="s">
        <v>1569</v>
      </c>
      <c r="BO886" s="12" t="s">
        <v>971</v>
      </c>
      <c r="BP886" s="10"/>
      <c r="BQ886" s="10" t="s">
        <v>91</v>
      </c>
      <c r="BR886" s="10">
        <v>2024</v>
      </c>
      <c r="BS886" s="10" t="str">
        <f>+_xlfn.XLOOKUP(Tabla1[[#This Row],[COD_ACT]],'[1]VF (2)'!$B:$B,'[1]VF (2)'!$AGD:$AGD)</f>
        <v>101;103;202;205;203;204;501;502;504;505;506</v>
      </c>
      <c r="BT886" s="10" t="str">
        <f>+_xlfn.XLOOKUP(Tabla1[[#This Row],[COD_ACT]],'[1]VF (2)'!$B:$B,'[1]VF (2)'!$AGC:$AGC)</f>
        <v>103</v>
      </c>
      <c r="BU886" s="10" t="e">
        <f>+_xlfn.XLOOKUP(Tabla1[[#This Row],[COD_ACT]],'[2]COMPACTO PUNTO Y COMA'!$A:$A,'[2]COMPACTO PUNTO Y COMA'!$C:$C)</f>
        <v>#N/A</v>
      </c>
      <c r="BV886" s="10" t="e">
        <f>+_xlfn.XLOOKUP(Tabla1[[#This Row],[COD_ACT]],[3]Sheet1!$A:$A,[3]Sheet1!$B:$B)</f>
        <v>#N/A</v>
      </c>
      <c r="BW886" s="12" t="s">
        <v>351</v>
      </c>
      <c r="BX886" s="10" t="s">
        <v>6462</v>
      </c>
      <c r="BY886" s="10"/>
      <c r="BZ886" s="10"/>
      <c r="CA886" s="10"/>
      <c r="CB886" s="10"/>
      <c r="CC886" s="10"/>
      <c r="CD886" s="10"/>
      <c r="CE886" s="10"/>
      <c r="CF886" s="10"/>
      <c r="CG886" s="10"/>
    </row>
    <row r="887" spans="1:85" hidden="1">
      <c r="A887" s="10" t="s">
        <v>6463</v>
      </c>
      <c r="B887" s="10">
        <v>22771</v>
      </c>
      <c r="C887" s="11" t="s">
        <v>86</v>
      </c>
      <c r="D887" s="10" t="s">
        <v>1544</v>
      </c>
      <c r="E887" s="10" t="s">
        <v>1545</v>
      </c>
      <c r="F887" s="10" t="s">
        <v>89</v>
      </c>
      <c r="G887" s="10"/>
      <c r="H887" s="10"/>
      <c r="I887" s="10"/>
      <c r="J887" s="10"/>
      <c r="K887" s="12" t="s">
        <v>3551</v>
      </c>
      <c r="L887" s="10" t="s">
        <v>92</v>
      </c>
      <c r="M887" s="10" t="s">
        <v>92</v>
      </c>
      <c r="N887" s="10" t="s">
        <v>91</v>
      </c>
      <c r="O887" s="10" t="s">
        <v>16</v>
      </c>
      <c r="P887" s="10" t="s">
        <v>93</v>
      </c>
      <c r="Q887" s="10">
        <v>1</v>
      </c>
      <c r="R887" s="10">
        <v>0</v>
      </c>
      <c r="S887" s="10">
        <v>0</v>
      </c>
      <c r="T887" s="10">
        <v>0</v>
      </c>
      <c r="U887" s="10">
        <v>0</v>
      </c>
      <c r="V887" s="10">
        <v>0</v>
      </c>
      <c r="W887" s="10">
        <v>0</v>
      </c>
      <c r="X887" s="10" t="s">
        <v>153</v>
      </c>
      <c r="Y887" s="10"/>
      <c r="Z887" s="10" t="s">
        <v>239</v>
      </c>
      <c r="AA887" s="10">
        <v>2065</v>
      </c>
      <c r="AB887" s="10" t="s">
        <v>240</v>
      </c>
      <c r="AC887" s="10" t="s">
        <v>6464</v>
      </c>
      <c r="AD887" s="10">
        <v>2015</v>
      </c>
      <c r="AE887" s="10" t="s">
        <v>193</v>
      </c>
      <c r="AF887" s="10" t="s">
        <v>241</v>
      </c>
      <c r="AG887" s="10"/>
      <c r="AH887" s="10">
        <v>0</v>
      </c>
      <c r="AI887" s="10">
        <v>0</v>
      </c>
      <c r="AJ887" s="10">
        <v>0</v>
      </c>
      <c r="AK887" s="10">
        <v>0</v>
      </c>
      <c r="AL887" s="10">
        <v>0</v>
      </c>
      <c r="AM887" s="10">
        <v>0</v>
      </c>
      <c r="AN887" s="10">
        <v>1</v>
      </c>
      <c r="AO887" s="10"/>
      <c r="AP887" s="10"/>
      <c r="AQ887" s="10"/>
      <c r="AR887" s="10"/>
      <c r="AS887" s="10"/>
      <c r="AT887" s="10"/>
      <c r="AU887" s="13" t="s">
        <v>1548</v>
      </c>
      <c r="AV887" s="13" t="s">
        <v>1549</v>
      </c>
      <c r="AW887" s="10"/>
      <c r="AX887" s="10">
        <v>2024</v>
      </c>
      <c r="AY887" s="10" t="s">
        <v>6465</v>
      </c>
      <c r="AZ887" s="10" t="s">
        <v>464</v>
      </c>
      <c r="BA887" s="10"/>
      <c r="BB887" s="10">
        <v>1</v>
      </c>
      <c r="BC887" s="10" t="s">
        <v>854</v>
      </c>
      <c r="BD887" s="10" t="s">
        <v>855</v>
      </c>
      <c r="BE887" s="10"/>
      <c r="BF887" s="10"/>
      <c r="BG887" s="10"/>
      <c r="BH887" s="10"/>
      <c r="BI887" s="10"/>
      <c r="BJ887" s="10"/>
      <c r="BK887" s="10"/>
      <c r="BL887" s="10"/>
      <c r="BM887" s="10"/>
      <c r="BN887" s="12" t="s">
        <v>106</v>
      </c>
      <c r="BO887" s="12" t="s">
        <v>106</v>
      </c>
      <c r="BP887" s="10"/>
      <c r="BQ887" s="10" t="s">
        <v>92</v>
      </c>
      <c r="BR887" s="10">
        <v>2024</v>
      </c>
      <c r="BS887" s="10" t="str">
        <f>+_xlfn.XLOOKUP(Tabla1[[#This Row],[COD_ACT]],'[1]VF (2)'!$B:$B,'[1]VF (2)'!$AGD:$AGD)</f>
        <v>101;102;103;104;105</v>
      </c>
      <c r="BT887" s="10">
        <f>+_xlfn.XLOOKUP(Tabla1[[#This Row],[COD_ACT]],'[1]VF (2)'!$B:$B,'[1]VF (2)'!$AGC:$AGC)</f>
        <v>0</v>
      </c>
      <c r="BU887" s="10" t="e">
        <f>+_xlfn.XLOOKUP(Tabla1[[#This Row],[COD_ACT]],'[2]COMPACTO PUNTO Y COMA'!$A:$A,'[2]COMPACTO PUNTO Y COMA'!$C:$C)</f>
        <v>#N/A</v>
      </c>
      <c r="BV887" s="10" t="e">
        <f>+_xlfn.XLOOKUP(Tabla1[[#This Row],[COD_ACT]],[3]Sheet1!$A:$A,[3]Sheet1!$B:$B)</f>
        <v>#N/A</v>
      </c>
      <c r="BW887" s="12">
        <v>500</v>
      </c>
      <c r="BX887" s="10" t="s">
        <v>3112</v>
      </c>
      <c r="BY887" s="10"/>
      <c r="BZ887" s="10"/>
      <c r="CA887" s="10"/>
      <c r="CB887" s="10"/>
      <c r="CC887" s="10"/>
      <c r="CD887" s="10"/>
      <c r="CE887" s="10"/>
      <c r="CF887" s="10"/>
      <c r="CG887" s="10"/>
    </row>
    <row r="888" spans="1:85">
      <c r="A888" s="10" t="s">
        <v>6466</v>
      </c>
      <c r="B888" s="10">
        <v>634</v>
      </c>
      <c r="C888" s="11" t="s">
        <v>86</v>
      </c>
      <c r="D888" s="10" t="s">
        <v>1544</v>
      </c>
      <c r="E888" s="10" t="s">
        <v>1545</v>
      </c>
      <c r="F888" s="10" t="s">
        <v>89</v>
      </c>
      <c r="G888" s="16">
        <v>4</v>
      </c>
      <c r="H888" s="10"/>
      <c r="I888" s="10"/>
      <c r="J888" s="10"/>
      <c r="K888" s="12" t="s">
        <v>6467</v>
      </c>
      <c r="L888" s="10" t="s">
        <v>91</v>
      </c>
      <c r="M888" s="10" t="s">
        <v>92</v>
      </c>
      <c r="N888" s="10" t="s">
        <v>91</v>
      </c>
      <c r="O888" s="10" t="s">
        <v>16</v>
      </c>
      <c r="P888" s="10" t="s">
        <v>93</v>
      </c>
      <c r="Q888" s="10">
        <v>1</v>
      </c>
      <c r="R888" s="10">
        <v>0</v>
      </c>
      <c r="S888" s="10">
        <v>0</v>
      </c>
      <c r="T888" s="10">
        <v>0</v>
      </c>
      <c r="U888" s="10">
        <v>0</v>
      </c>
      <c r="V888" s="10">
        <v>0</v>
      </c>
      <c r="W888" s="10">
        <v>0</v>
      </c>
      <c r="X888" s="10" t="s">
        <v>94</v>
      </c>
      <c r="Y888" s="10" t="s">
        <v>153</v>
      </c>
      <c r="Z888" s="10" t="s">
        <v>239</v>
      </c>
      <c r="AA888" s="10">
        <v>2065</v>
      </c>
      <c r="AB888" s="10" t="s">
        <v>240</v>
      </c>
      <c r="AC888" s="10"/>
      <c r="AD888" s="10">
        <v>2015</v>
      </c>
      <c r="AE888" s="10" t="s">
        <v>193</v>
      </c>
      <c r="AF888" s="10" t="s">
        <v>241</v>
      </c>
      <c r="AG888" s="10"/>
      <c r="AH888" s="10">
        <v>0</v>
      </c>
      <c r="AI888" s="10">
        <v>0</v>
      </c>
      <c r="AJ888" s="10">
        <v>0</v>
      </c>
      <c r="AK888" s="10">
        <v>0</v>
      </c>
      <c r="AL888" s="10">
        <v>0</v>
      </c>
      <c r="AM888" s="10">
        <v>1</v>
      </c>
      <c r="AN888" s="10">
        <v>1</v>
      </c>
      <c r="AO888" s="10">
        <v>1</v>
      </c>
      <c r="AP888" s="10">
        <v>1</v>
      </c>
      <c r="AQ888" s="10">
        <v>1</v>
      </c>
      <c r="AR888" s="10">
        <v>1</v>
      </c>
      <c r="AS888" s="10">
        <v>1</v>
      </c>
      <c r="AT888" s="10">
        <v>1</v>
      </c>
      <c r="AU888" s="13" t="s">
        <v>623</v>
      </c>
      <c r="AV888" s="10"/>
      <c r="AW888" s="10">
        <v>634</v>
      </c>
      <c r="AX888" s="10">
        <v>2024</v>
      </c>
      <c r="AY888" s="10" t="s">
        <v>6468</v>
      </c>
      <c r="AZ888" s="10" t="s">
        <v>103</v>
      </c>
      <c r="BA888" s="10" t="s">
        <v>6469</v>
      </c>
      <c r="BB888" s="10">
        <v>1</v>
      </c>
      <c r="BC888" s="10" t="s">
        <v>197</v>
      </c>
      <c r="BD888" s="10" t="s">
        <v>198</v>
      </c>
      <c r="BE888" s="10">
        <v>6</v>
      </c>
      <c r="BF888" s="10" t="s">
        <v>683</v>
      </c>
      <c r="BG888" s="10" t="s">
        <v>1732</v>
      </c>
      <c r="BH888" s="10" t="s">
        <v>1733</v>
      </c>
      <c r="BI888" s="10" t="s">
        <v>1734</v>
      </c>
      <c r="BJ888" s="10" t="s">
        <v>1735</v>
      </c>
      <c r="BK888" s="10">
        <v>8</v>
      </c>
      <c r="BL888" s="10" t="s">
        <v>1826</v>
      </c>
      <c r="BM888" s="10" t="s">
        <v>286</v>
      </c>
      <c r="BN888" s="10" t="s">
        <v>106</v>
      </c>
      <c r="BO888" s="10" t="s">
        <v>106</v>
      </c>
      <c r="BP888" s="10"/>
      <c r="BQ888" s="10" t="s">
        <v>92</v>
      </c>
      <c r="BR888" s="10">
        <v>2024</v>
      </c>
      <c r="BS888" s="10" t="e">
        <f>+_xlfn.XLOOKUP(Tabla1[[#This Row],[COD_ACT]],'[1]VF (2)'!$B:$B,'[1]VF (2)'!$AGD:$AGD)</f>
        <v>#N/A</v>
      </c>
      <c r="BT888" s="10" t="e">
        <f>+_xlfn.XLOOKUP(Tabla1[[#This Row],[COD_ACT]],'[1]VF (2)'!$B:$B,'[1]VF (2)'!$AGC:$AGC)</f>
        <v>#N/A</v>
      </c>
      <c r="BU888" s="10" t="e">
        <f>+_xlfn.XLOOKUP(Tabla1[[#This Row],[COD_ACT]],'[2]COMPACTO PUNTO Y COMA'!$A:$A,'[2]COMPACTO PUNTO Y COMA'!$C:$C)</f>
        <v>#N/A</v>
      </c>
      <c r="BV888" s="10" t="str">
        <f>_xlfn.XLOOKUP(Tabla1[[#This Row],[COD_ACT]],[3]Sheet1!$A:$A,[3]Sheet1!$B:$B)</f>
        <v>101;201;601;401;501;502;503;504;505;507;509;510;511;512;402;403;404;202;203;204;102;103;104;105</v>
      </c>
      <c r="BW888" s="12">
        <v>400</v>
      </c>
      <c r="BX888" s="10" t="s">
        <v>6470</v>
      </c>
      <c r="BY888" s="10"/>
      <c r="BZ888" s="10"/>
      <c r="CA888" s="10"/>
      <c r="CB888" s="10"/>
      <c r="CC888" s="10"/>
      <c r="CD888" s="10"/>
      <c r="CE888" s="10"/>
      <c r="CF888" s="10"/>
      <c r="CG888" s="10"/>
    </row>
    <row r="889" spans="1:85" hidden="1">
      <c r="A889" s="10" t="s">
        <v>6471</v>
      </c>
      <c r="B889" s="10">
        <v>34399</v>
      </c>
      <c r="C889" s="11" t="s">
        <v>86</v>
      </c>
      <c r="D889" s="10" t="s">
        <v>1746</v>
      </c>
      <c r="E889" s="10" t="s">
        <v>1747</v>
      </c>
      <c r="F889" s="10" t="s">
        <v>89</v>
      </c>
      <c r="G889" s="10"/>
      <c r="H889" s="10"/>
      <c r="I889" s="10"/>
      <c r="J889" s="10"/>
      <c r="K889" s="12" t="s">
        <v>3545</v>
      </c>
      <c r="L889" s="10" t="s">
        <v>91</v>
      </c>
      <c r="M889" s="10" t="s">
        <v>92</v>
      </c>
      <c r="N889" s="10" t="s">
        <v>92</v>
      </c>
      <c r="O889" s="10" t="s">
        <v>165</v>
      </c>
      <c r="P889" s="10" t="s">
        <v>165</v>
      </c>
      <c r="Q889" s="10">
        <v>1</v>
      </c>
      <c r="R889" s="10">
        <v>1</v>
      </c>
      <c r="S889" s="10">
        <v>1</v>
      </c>
      <c r="T889" s="10">
        <v>1</v>
      </c>
      <c r="U889" s="10">
        <v>1</v>
      </c>
      <c r="V889" s="10">
        <v>0</v>
      </c>
      <c r="W889" s="10">
        <v>1</v>
      </c>
      <c r="X889" s="10" t="s">
        <v>112</v>
      </c>
      <c r="Y889" s="10"/>
      <c r="Z889" s="10" t="s">
        <v>546</v>
      </c>
      <c r="AA889" s="10">
        <v>2012</v>
      </c>
      <c r="AB889" s="10" t="s">
        <v>547</v>
      </c>
      <c r="AC889" s="10" t="s">
        <v>2938</v>
      </c>
      <c r="AD889" s="10">
        <v>2006</v>
      </c>
      <c r="AE889" s="10" t="s">
        <v>170</v>
      </c>
      <c r="AF889" s="10" t="s">
        <v>171</v>
      </c>
      <c r="AG889" s="10"/>
      <c r="AH889" s="10">
        <v>0</v>
      </c>
      <c r="AI889" s="10">
        <v>0</v>
      </c>
      <c r="AJ889" s="10">
        <v>0</v>
      </c>
      <c r="AK889" s="10">
        <v>0</v>
      </c>
      <c r="AL889" s="10">
        <v>0</v>
      </c>
      <c r="AM889" s="10">
        <v>0</v>
      </c>
      <c r="AN889" s="10">
        <v>1</v>
      </c>
      <c r="AO889" s="10"/>
      <c r="AP889" s="10"/>
      <c r="AQ889" s="10"/>
      <c r="AR889" s="10"/>
      <c r="AS889" s="10"/>
      <c r="AT889" s="10"/>
      <c r="AU889" s="13" t="s">
        <v>6472</v>
      </c>
      <c r="AV889" s="10"/>
      <c r="AW889" s="10"/>
      <c r="AX889" s="10">
        <v>2024</v>
      </c>
      <c r="AY889" s="21" t="s">
        <v>6473</v>
      </c>
      <c r="AZ889" s="10" t="s">
        <v>138</v>
      </c>
      <c r="BA889" s="10"/>
      <c r="BB889" s="10">
        <v>1</v>
      </c>
      <c r="BC889" s="10" t="s">
        <v>5798</v>
      </c>
      <c r="BD889" s="10" t="s">
        <v>5799</v>
      </c>
      <c r="BE889" s="10"/>
      <c r="BF889" s="10"/>
      <c r="BG889" s="10"/>
      <c r="BH889" s="10"/>
      <c r="BI889" s="10"/>
      <c r="BJ889" s="10"/>
      <c r="BK889" s="10"/>
      <c r="BL889" s="10"/>
      <c r="BM889" s="10"/>
      <c r="BN889" s="12" t="s">
        <v>106</v>
      </c>
      <c r="BO889" s="12" t="s">
        <v>106</v>
      </c>
      <c r="BP889" s="10"/>
      <c r="BQ889" s="10" t="s">
        <v>92</v>
      </c>
      <c r="BR889" s="10">
        <v>2024</v>
      </c>
      <c r="BS889" s="10" t="str">
        <f>+_xlfn.XLOOKUP(Tabla1[[#This Row],[COD_ACT]],'[1]VF (2)'!$B:$B,'[1]VF (2)'!$AGD:$AGD)</f>
        <v>101;102;103;104;105;205;203;301;302;404;510</v>
      </c>
      <c r="BT889" s="10">
        <f>+_xlfn.XLOOKUP(Tabla1[[#This Row],[COD_ACT]],'[1]VF (2)'!$B:$B,'[1]VF (2)'!$AGC:$AGC)</f>
        <v>0</v>
      </c>
      <c r="BU889" s="10" t="e">
        <f>+_xlfn.XLOOKUP(Tabla1[[#This Row],[COD_ACT]],'[2]COMPACTO PUNTO Y COMA'!$A:$A,'[2]COMPACTO PUNTO Y COMA'!$C:$C)</f>
        <v>#N/A</v>
      </c>
      <c r="BV889" s="10" t="e">
        <f>+_xlfn.XLOOKUP(Tabla1[[#This Row],[COD_ACT]],[3]Sheet1!$A:$A,[3]Sheet1!$B:$B)</f>
        <v>#N/A</v>
      </c>
      <c r="BW889" s="12">
        <v>500</v>
      </c>
      <c r="BX889" s="10" t="s">
        <v>2803</v>
      </c>
      <c r="BY889" s="10"/>
      <c r="BZ889" s="10"/>
      <c r="CA889" s="10"/>
      <c r="CB889" s="10"/>
      <c r="CC889" s="10"/>
      <c r="CD889" s="10"/>
      <c r="CE889" s="10"/>
      <c r="CF889" s="10"/>
      <c r="CG889" s="10"/>
    </row>
    <row r="890" spans="1:85" hidden="1">
      <c r="A890" s="10" t="s">
        <v>6474</v>
      </c>
      <c r="B890" s="15" t="s">
        <v>6475</v>
      </c>
      <c r="C890" s="11" t="s">
        <v>86</v>
      </c>
      <c r="D890" s="10" t="s">
        <v>1877</v>
      </c>
      <c r="E890" s="10" t="s">
        <v>1878</v>
      </c>
      <c r="F890" s="10" t="s">
        <v>89</v>
      </c>
      <c r="G890" s="16">
        <v>3</v>
      </c>
      <c r="H890" s="10"/>
      <c r="I890" s="10"/>
      <c r="J890" s="10"/>
      <c r="K890" s="12" t="s">
        <v>2279</v>
      </c>
      <c r="L890" s="10" t="s">
        <v>91</v>
      </c>
      <c r="M890" s="10" t="s">
        <v>92</v>
      </c>
      <c r="N890" s="10" t="s">
        <v>92</v>
      </c>
      <c r="O890" s="10" t="s">
        <v>165</v>
      </c>
      <c r="P890" s="10" t="s">
        <v>22</v>
      </c>
      <c r="Q890" s="10">
        <v>1</v>
      </c>
      <c r="R890" s="10">
        <v>1</v>
      </c>
      <c r="S890" s="10">
        <v>1</v>
      </c>
      <c r="T890" s="10">
        <v>1</v>
      </c>
      <c r="U890" s="10">
        <v>1</v>
      </c>
      <c r="V890" s="10">
        <v>0</v>
      </c>
      <c r="W890" s="10">
        <v>1</v>
      </c>
      <c r="X890" s="10" t="s">
        <v>112</v>
      </c>
      <c r="Y890" s="10" t="s">
        <v>166</v>
      </c>
      <c r="Z890" s="10" t="s">
        <v>1880</v>
      </c>
      <c r="AA890" s="10">
        <v>2002</v>
      </c>
      <c r="AB890" s="10" t="s">
        <v>1881</v>
      </c>
      <c r="AC890" s="10" t="s">
        <v>6476</v>
      </c>
      <c r="AD890" s="10">
        <v>2002</v>
      </c>
      <c r="AE890" s="10" t="s">
        <v>1880</v>
      </c>
      <c r="AF890" s="10" t="s">
        <v>1881</v>
      </c>
      <c r="AG890" s="10"/>
      <c r="AH890" s="10">
        <v>0</v>
      </c>
      <c r="AI890" s="10">
        <v>0</v>
      </c>
      <c r="AJ890" s="10">
        <v>1</v>
      </c>
      <c r="AK890" s="10">
        <v>1</v>
      </c>
      <c r="AL890" s="10">
        <v>1</v>
      </c>
      <c r="AM890" s="10">
        <v>1</v>
      </c>
      <c r="AN890" s="10">
        <v>1</v>
      </c>
      <c r="AO890" s="10">
        <v>1</v>
      </c>
      <c r="AP890" s="10">
        <v>1</v>
      </c>
      <c r="AQ890" s="10">
        <v>1</v>
      </c>
      <c r="AR890" s="10">
        <v>1</v>
      </c>
      <c r="AS890" s="10">
        <v>1</v>
      </c>
      <c r="AT890" s="10">
        <v>1</v>
      </c>
      <c r="AU890" s="13" t="s">
        <v>6477</v>
      </c>
      <c r="AV890" s="10" t="str">
        <f>+_xlfn.XLOOKUP(B890,[4]Base2020!$B:$B,[4]Base2020!$AR:$AR)</f>
        <v>https://www.tec.ac.cr/reglamentos/regulacion-fumado-segun-ley-numero-7501</v>
      </c>
      <c r="AW890" s="10" t="s">
        <v>6478</v>
      </c>
      <c r="AX890" s="10">
        <v>2024</v>
      </c>
      <c r="AY890" s="21" t="s">
        <v>6479</v>
      </c>
      <c r="AZ890" s="10" t="s">
        <v>138</v>
      </c>
      <c r="BA890" s="10" t="s">
        <v>6480</v>
      </c>
      <c r="BB890" s="10">
        <v>1</v>
      </c>
      <c r="BC890" s="10" t="s">
        <v>681</v>
      </c>
      <c r="BD890" s="10" t="s">
        <v>682</v>
      </c>
      <c r="BE890" s="10">
        <v>6</v>
      </c>
      <c r="BF890" s="10" t="s">
        <v>683</v>
      </c>
      <c r="BG890" s="10" t="s">
        <v>1732</v>
      </c>
      <c r="BH890" s="10" t="s">
        <v>1733</v>
      </c>
      <c r="BI890" s="10" t="s">
        <v>1734</v>
      </c>
      <c r="BJ890" s="10" t="s">
        <v>1735</v>
      </c>
      <c r="BK890" s="10">
        <v>8</v>
      </c>
      <c r="BL890" s="10" t="s">
        <v>285</v>
      </c>
      <c r="BM890" s="10" t="s">
        <v>286</v>
      </c>
      <c r="BN890" s="10" t="s">
        <v>106</v>
      </c>
      <c r="BO890" s="10" t="s">
        <v>106</v>
      </c>
      <c r="BP890" s="10"/>
      <c r="BQ890" s="10" t="s">
        <v>92</v>
      </c>
      <c r="BR890" s="10">
        <v>2024</v>
      </c>
      <c r="BS890" s="10" t="e">
        <f>+_xlfn.XLOOKUP(Tabla1[[#This Row],[COD_ACT]],'[1]VF (2)'!$B:$B,'[1]VF (2)'!$AGD:$AGD)</f>
        <v>#N/A</v>
      </c>
      <c r="BT890" s="10" t="e">
        <f>+_xlfn.XLOOKUP(Tabla1[[#This Row],[COD_ACT]],'[1]VF (2)'!$B:$B,'[1]VF (2)'!$AGC:$AGC)</f>
        <v>#N/A</v>
      </c>
      <c r="BU890" s="10" t="str">
        <f>+_xlfn.XLOOKUP(Tabla1[[#This Row],[COD_ACT]],'[2]COMPACTO PUNTO Y COMA'!$A:$A,'[2]COMPACTO PUNTO Y COMA'!$C:$C)</f>
        <v>301</v>
      </c>
      <c r="BV890" s="10" t="e">
        <f>_xlfn.XLOOKUP(Tabla1[[#This Row],[COD_ACT]],[3]Sheet1!$A:$A,[3]Sheet1!$B:$B)</f>
        <v>#N/A</v>
      </c>
      <c r="BW890" s="12">
        <v>500</v>
      </c>
      <c r="BX890" s="10">
        <v>600</v>
      </c>
      <c r="BY890" s="10"/>
      <c r="BZ890" s="10"/>
      <c r="CA890" s="10"/>
      <c r="CB890" s="10"/>
      <c r="CC890" s="10"/>
      <c r="CD890" s="10"/>
      <c r="CE890" s="10"/>
      <c r="CF890" s="10"/>
      <c r="CG890" s="10"/>
    </row>
    <row r="891" spans="1:85" hidden="1">
      <c r="A891" s="10" t="s">
        <v>6481</v>
      </c>
      <c r="B891" s="10">
        <v>34329</v>
      </c>
      <c r="C891" s="11" t="s">
        <v>86</v>
      </c>
      <c r="D891" s="10" t="s">
        <v>416</v>
      </c>
      <c r="E891" s="10" t="s">
        <v>417</v>
      </c>
      <c r="F891" s="10" t="s">
        <v>89</v>
      </c>
      <c r="G891" s="10"/>
      <c r="H891" s="10"/>
      <c r="I891" s="10"/>
      <c r="J891" s="10"/>
      <c r="K891" s="12" t="s">
        <v>6482</v>
      </c>
      <c r="L891" s="10" t="s">
        <v>91</v>
      </c>
      <c r="M891" s="10" t="s">
        <v>92</v>
      </c>
      <c r="N891" s="10" t="s">
        <v>92</v>
      </c>
      <c r="O891" s="10" t="s">
        <v>165</v>
      </c>
      <c r="P891" s="10" t="s">
        <v>165</v>
      </c>
      <c r="Q891" s="10">
        <v>1</v>
      </c>
      <c r="R891" s="10">
        <v>1</v>
      </c>
      <c r="S891" s="10">
        <v>1</v>
      </c>
      <c r="T891" s="10">
        <v>1</v>
      </c>
      <c r="U891" s="10">
        <v>1</v>
      </c>
      <c r="V891" s="10">
        <v>0</v>
      </c>
      <c r="W891" s="10">
        <v>1</v>
      </c>
      <c r="X891" s="10" t="s">
        <v>153</v>
      </c>
      <c r="Y891" s="10"/>
      <c r="Z891" s="10" t="s">
        <v>419</v>
      </c>
      <c r="AA891" s="10">
        <v>2063</v>
      </c>
      <c r="AB891" s="10" t="s">
        <v>420</v>
      </c>
      <c r="AC891" s="10" t="s">
        <v>6483</v>
      </c>
      <c r="AD891" s="10">
        <v>2015</v>
      </c>
      <c r="AE891" s="10" t="s">
        <v>193</v>
      </c>
      <c r="AF891" s="10" t="s">
        <v>194</v>
      </c>
      <c r="AG891" s="10"/>
      <c r="AH891" s="10">
        <v>0</v>
      </c>
      <c r="AI891" s="10">
        <v>0</v>
      </c>
      <c r="AJ891" s="10">
        <v>0</v>
      </c>
      <c r="AK891" s="10">
        <v>0</v>
      </c>
      <c r="AL891" s="10">
        <v>0</v>
      </c>
      <c r="AM891" s="10">
        <v>0</v>
      </c>
      <c r="AN891" s="10">
        <v>1</v>
      </c>
      <c r="AO891" s="10"/>
      <c r="AP891" s="10"/>
      <c r="AQ891" s="10"/>
      <c r="AR891" s="10"/>
      <c r="AS891" s="10"/>
      <c r="AT891" s="10"/>
      <c r="AU891" s="13" t="s">
        <v>6484</v>
      </c>
      <c r="AV891" s="10"/>
      <c r="AW891" s="10"/>
      <c r="AX891" s="10">
        <v>2024</v>
      </c>
      <c r="AY891" s="10" t="s">
        <v>6485</v>
      </c>
      <c r="AZ891" s="10" t="s">
        <v>509</v>
      </c>
      <c r="BA891" s="10"/>
      <c r="BB891" s="10">
        <v>1</v>
      </c>
      <c r="BC891" s="10" t="s">
        <v>854</v>
      </c>
      <c r="BD891" s="10" t="s">
        <v>855</v>
      </c>
      <c r="BE891" s="10"/>
      <c r="BF891" s="10"/>
      <c r="BG891" s="10"/>
      <c r="BH891" s="10"/>
      <c r="BI891" s="10"/>
      <c r="BJ891" s="10"/>
      <c r="BK891" s="10"/>
      <c r="BL891" s="10"/>
      <c r="BM891" s="10"/>
      <c r="BN891" s="12" t="s">
        <v>106</v>
      </c>
      <c r="BO891" s="12" t="s">
        <v>106</v>
      </c>
      <c r="BP891" s="10"/>
      <c r="BQ891" s="10" t="s">
        <v>92</v>
      </c>
      <c r="BR891" s="10">
        <v>2024</v>
      </c>
      <c r="BS891" s="10" t="str">
        <f>+_xlfn.XLOOKUP(Tabla1[[#This Row],[COD_ACT]],'[1]VF (2)'!$B:$B,'[1]VF (2)'!$AGD:$AGD)</f>
        <v>205;203;404;510;512</v>
      </c>
      <c r="BT891" s="10">
        <f>+_xlfn.XLOOKUP(Tabla1[[#This Row],[COD_ACT]],'[1]VF (2)'!$B:$B,'[1]VF (2)'!$AGC:$AGC)</f>
        <v>0</v>
      </c>
      <c r="BU891" s="10" t="e">
        <f>+_xlfn.XLOOKUP(Tabla1[[#This Row],[COD_ACT]],'[2]COMPACTO PUNTO Y COMA'!$A:$A,'[2]COMPACTO PUNTO Y COMA'!$C:$C)</f>
        <v>#N/A</v>
      </c>
      <c r="BV891" s="10" t="e">
        <f>+_xlfn.XLOOKUP(Tabla1[[#This Row],[COD_ACT]],[3]Sheet1!$A:$A,[3]Sheet1!$B:$B)</f>
        <v>#N/A</v>
      </c>
      <c r="BW891" s="12">
        <v>500</v>
      </c>
      <c r="BX891" s="10" t="s">
        <v>6486</v>
      </c>
      <c r="BY891" s="10"/>
      <c r="BZ891" s="10"/>
      <c r="CA891" s="10"/>
      <c r="CB891" s="10"/>
      <c r="CC891" s="10"/>
      <c r="CD891" s="10"/>
      <c r="CE891" s="10"/>
      <c r="CF891" s="10"/>
      <c r="CG891" s="10"/>
    </row>
    <row r="892" spans="1:85" hidden="1">
      <c r="A892" s="10" t="s">
        <v>6487</v>
      </c>
      <c r="B892" s="18">
        <v>10064</v>
      </c>
      <c r="C892" s="11" t="s">
        <v>86</v>
      </c>
      <c r="D892" s="10" t="s">
        <v>300</v>
      </c>
      <c r="E892" s="10" t="s">
        <v>301</v>
      </c>
      <c r="F892" s="10" t="s">
        <v>89</v>
      </c>
      <c r="G892" s="16">
        <v>4</v>
      </c>
      <c r="H892" s="10"/>
      <c r="I892" s="10"/>
      <c r="J892" s="10"/>
      <c r="K892" s="12" t="s">
        <v>2031</v>
      </c>
      <c r="L892" s="10" t="s">
        <v>91</v>
      </c>
      <c r="M892" s="10" t="s">
        <v>92</v>
      </c>
      <c r="N892" s="10" t="s">
        <v>91</v>
      </c>
      <c r="O892" s="10" t="s">
        <v>16</v>
      </c>
      <c r="P892" s="10" t="s">
        <v>93</v>
      </c>
      <c r="Q892" s="10">
        <v>1</v>
      </c>
      <c r="R892" s="10">
        <v>0</v>
      </c>
      <c r="S892" s="10">
        <v>0</v>
      </c>
      <c r="T892" s="10">
        <v>0</v>
      </c>
      <c r="U892" s="10">
        <v>0</v>
      </c>
      <c r="V892" s="10">
        <v>0</v>
      </c>
      <c r="W892" s="10">
        <v>0</v>
      </c>
      <c r="X892" s="10" t="s">
        <v>112</v>
      </c>
      <c r="Y892" s="10" t="s">
        <v>222</v>
      </c>
      <c r="Z892" s="10" t="s">
        <v>303</v>
      </c>
      <c r="AA892" s="10">
        <v>2108</v>
      </c>
      <c r="AB892" s="10" t="s">
        <v>304</v>
      </c>
      <c r="AC892" s="10"/>
      <c r="AD892" s="10">
        <v>2101</v>
      </c>
      <c r="AE892" s="10" t="s">
        <v>305</v>
      </c>
      <c r="AF892" s="10" t="s">
        <v>306</v>
      </c>
      <c r="AG892" s="10"/>
      <c r="AH892" s="10">
        <v>0</v>
      </c>
      <c r="AI892" s="10">
        <v>0</v>
      </c>
      <c r="AJ892" s="10">
        <v>0</v>
      </c>
      <c r="AK892" s="10">
        <v>0</v>
      </c>
      <c r="AL892" s="10">
        <v>0</v>
      </c>
      <c r="AM892" s="10">
        <v>1</v>
      </c>
      <c r="AN892" s="10">
        <v>1</v>
      </c>
      <c r="AO892" s="10">
        <v>1</v>
      </c>
      <c r="AP892" s="10">
        <v>1</v>
      </c>
      <c r="AQ892" s="10">
        <v>1</v>
      </c>
      <c r="AR892" s="10">
        <v>1</v>
      </c>
      <c r="AS892" s="10">
        <v>1</v>
      </c>
      <c r="AT892" s="10">
        <v>1</v>
      </c>
      <c r="AU892" s="13"/>
      <c r="AV892" s="10"/>
      <c r="AW892" s="10">
        <v>10064</v>
      </c>
      <c r="AX892" s="10">
        <v>2024</v>
      </c>
      <c r="AY892" s="10" t="s">
        <v>6488</v>
      </c>
      <c r="AZ892" s="10" t="s">
        <v>297</v>
      </c>
      <c r="BA892" s="10" t="s">
        <v>6489</v>
      </c>
      <c r="BB892" s="10">
        <v>1</v>
      </c>
      <c r="BC892" s="10" t="s">
        <v>309</v>
      </c>
      <c r="BD892" s="10" t="s">
        <v>310</v>
      </c>
      <c r="BE892" s="10">
        <v>2</v>
      </c>
      <c r="BF892" s="10" t="s">
        <v>311</v>
      </c>
      <c r="BG892" s="10" t="s">
        <v>312</v>
      </c>
      <c r="BH892" s="10" t="s">
        <v>313</v>
      </c>
      <c r="BI892" s="10" t="s">
        <v>314</v>
      </c>
      <c r="BJ892" s="10" t="s">
        <v>315</v>
      </c>
      <c r="BK892" s="10">
        <v>1</v>
      </c>
      <c r="BL892" s="10" t="s">
        <v>316</v>
      </c>
      <c r="BM892" s="10" t="s">
        <v>153</v>
      </c>
      <c r="BN892" s="10" t="s">
        <v>106</v>
      </c>
      <c r="BO892" s="10" t="s">
        <v>106</v>
      </c>
      <c r="BP892" s="10"/>
      <c r="BQ892" s="10" t="s">
        <v>92</v>
      </c>
      <c r="BR892" s="10">
        <v>2024</v>
      </c>
      <c r="BS892" s="10" t="e">
        <f>+_xlfn.XLOOKUP(Tabla1[[#This Row],[COD_ACT]],'[1]VF (2)'!$B:$B,'[1]VF (2)'!$AGD:$AGD)</f>
        <v>#N/A</v>
      </c>
      <c r="BT892" s="10" t="e">
        <f>+_xlfn.XLOOKUP(Tabla1[[#This Row],[COD_ACT]],'[1]VF (2)'!$B:$B,'[1]VF (2)'!$AGC:$AGC)</f>
        <v>#N/A</v>
      </c>
      <c r="BU892" s="10" t="str">
        <f>+_xlfn.XLOOKUP(Tabla1[[#This Row],[COD_ACT]],'[2]COMPACTO PUNTO Y COMA'!$A:$A,'[2]COMPACTO PUNTO Y COMA'!$C:$C)</f>
        <v>201</v>
      </c>
      <c r="BV892" s="10" t="str">
        <f>_xlfn.XLOOKUP(Tabla1[[#This Row],[COD_ACT]],[3]Sheet1!$A:$A,[3]Sheet1!$B:$B)</f>
        <v>601</v>
      </c>
      <c r="BW892" s="12">
        <v>101</v>
      </c>
      <c r="BX892" s="10" t="s">
        <v>317</v>
      </c>
      <c r="BY892" s="10"/>
      <c r="BZ892" s="10"/>
      <c r="CA892" s="10"/>
      <c r="CB892" s="10"/>
      <c r="CC892" s="10"/>
      <c r="CD892" s="10"/>
      <c r="CE892" s="10"/>
      <c r="CF892" s="10"/>
      <c r="CG892" s="10"/>
    </row>
    <row r="893" spans="1:85" hidden="1">
      <c r="A893" s="10" t="s">
        <v>6490</v>
      </c>
      <c r="B893" s="10">
        <v>9015</v>
      </c>
      <c r="C893" s="11" t="s">
        <v>86</v>
      </c>
      <c r="D893" s="10" t="s">
        <v>150</v>
      </c>
      <c r="E893" s="10" t="s">
        <v>151</v>
      </c>
      <c r="F893" s="10" t="s">
        <v>89</v>
      </c>
      <c r="G893" s="10"/>
      <c r="H893" s="10"/>
      <c r="I893" s="10"/>
      <c r="J893" s="10"/>
      <c r="K893" s="12" t="s">
        <v>6491</v>
      </c>
      <c r="L893" s="10" t="s">
        <v>91</v>
      </c>
      <c r="M893" s="10" t="s">
        <v>92</v>
      </c>
      <c r="N893" s="10" t="s">
        <v>91</v>
      </c>
      <c r="O893" s="10" t="s">
        <v>16</v>
      </c>
      <c r="P893" s="10" t="s">
        <v>93</v>
      </c>
      <c r="Q893" s="10">
        <v>1</v>
      </c>
      <c r="R893" s="10">
        <v>0</v>
      </c>
      <c r="S893" s="10">
        <v>0</v>
      </c>
      <c r="T893" s="10">
        <v>0</v>
      </c>
      <c r="U893" s="10">
        <v>0</v>
      </c>
      <c r="V893" s="10">
        <v>0</v>
      </c>
      <c r="W893" s="10">
        <v>0</v>
      </c>
      <c r="X893" s="10" t="s">
        <v>112</v>
      </c>
      <c r="Y893" s="10"/>
      <c r="Z893" s="10" t="s">
        <v>113</v>
      </c>
      <c r="AA893" s="10">
        <v>2030</v>
      </c>
      <c r="AB893" s="10" t="s">
        <v>114</v>
      </c>
      <c r="AC893" s="10" t="s">
        <v>2393</v>
      </c>
      <c r="AD893" s="10">
        <v>2014</v>
      </c>
      <c r="AE893" s="10" t="s">
        <v>116</v>
      </c>
      <c r="AF893" s="10" t="s">
        <v>117</v>
      </c>
      <c r="AG893" s="10"/>
      <c r="AH893" s="10">
        <v>0</v>
      </c>
      <c r="AI893" s="10">
        <v>0</v>
      </c>
      <c r="AJ893" s="10">
        <v>0</v>
      </c>
      <c r="AK893" s="10">
        <v>0</v>
      </c>
      <c r="AL893" s="10">
        <v>0</v>
      </c>
      <c r="AM893" s="10">
        <v>0</v>
      </c>
      <c r="AN893" s="10">
        <v>1</v>
      </c>
      <c r="AO893" s="10">
        <v>0</v>
      </c>
      <c r="AP893" s="10">
        <v>0</v>
      </c>
      <c r="AQ893" s="10">
        <v>0</v>
      </c>
      <c r="AR893" s="10">
        <v>0</v>
      </c>
      <c r="AS893" s="10">
        <v>0</v>
      </c>
      <c r="AT893" s="10">
        <v>0</v>
      </c>
      <c r="AU893" s="13" t="s">
        <v>6492</v>
      </c>
      <c r="AV893" s="13" t="s">
        <v>6492</v>
      </c>
      <c r="AW893" s="10"/>
      <c r="AX893" s="10">
        <v>2024</v>
      </c>
      <c r="AY893" s="10" t="s">
        <v>6493</v>
      </c>
      <c r="AZ893" s="10" t="s">
        <v>297</v>
      </c>
      <c r="BA893" s="10"/>
      <c r="BB893" s="10">
        <v>1</v>
      </c>
      <c r="BC893" s="10" t="s">
        <v>681</v>
      </c>
      <c r="BD893" s="10" t="s">
        <v>682</v>
      </c>
      <c r="BE893" s="10"/>
      <c r="BF893" s="10"/>
      <c r="BG893" s="10"/>
      <c r="BH893" s="10"/>
      <c r="BI893" s="10"/>
      <c r="BJ893" s="10"/>
      <c r="BK893" s="10"/>
      <c r="BL893" s="10"/>
      <c r="BM893" s="10"/>
      <c r="BN893" s="12" t="s">
        <v>6494</v>
      </c>
      <c r="BO893" s="12" t="s">
        <v>6494</v>
      </c>
      <c r="BP893" s="10"/>
      <c r="BQ893" s="10" t="s">
        <v>91</v>
      </c>
      <c r="BR893" s="10">
        <v>2024</v>
      </c>
      <c r="BS893" s="10" t="str">
        <f>+_xlfn.XLOOKUP(Tabla1[[#This Row],[COD_ACT]],'[1]VF (2)'!$B:$B,'[1]VF (2)'!$AGD:$AGD)</f>
        <v>101;102;203;404;501;505;507;510</v>
      </c>
      <c r="BT893" s="10" t="str">
        <f>+_xlfn.XLOOKUP(Tabla1[[#This Row],[COD_ACT]],'[1]VF (2)'!$B:$B,'[1]VF (2)'!$AGC:$AGC)</f>
        <v>201</v>
      </c>
      <c r="BU893" s="10" t="e">
        <f>+_xlfn.XLOOKUP(Tabla1[[#This Row],[COD_ACT]],'[2]COMPACTO PUNTO Y COMA'!$A:$A,'[2]COMPACTO PUNTO Y COMA'!$C:$C)</f>
        <v>#N/A</v>
      </c>
      <c r="BV893" s="10" t="e">
        <f>+_xlfn.XLOOKUP(Tabla1[[#This Row],[COD_ACT]],[3]Sheet1!$A:$A,[3]Sheet1!$B:$B)</f>
        <v>#N/A</v>
      </c>
      <c r="BW893" s="12">
        <v>101</v>
      </c>
      <c r="BX893" s="10" t="s">
        <v>2398</v>
      </c>
      <c r="BY893" s="10"/>
      <c r="BZ893" s="10"/>
      <c r="CA893" s="10"/>
      <c r="CB893" s="10"/>
      <c r="CC893" s="10"/>
      <c r="CD893" s="10"/>
      <c r="CE893" s="10"/>
      <c r="CF893" s="10"/>
      <c r="CG893" s="10"/>
    </row>
    <row r="894" spans="1:85" hidden="1">
      <c r="A894" s="10" t="s">
        <v>6495</v>
      </c>
      <c r="B894" s="10">
        <v>775</v>
      </c>
      <c r="C894" s="11" t="s">
        <v>86</v>
      </c>
      <c r="D894" s="10" t="s">
        <v>266</v>
      </c>
      <c r="E894" s="10" t="s">
        <v>267</v>
      </c>
      <c r="F894" s="10" t="s">
        <v>89</v>
      </c>
      <c r="G894" s="16" t="s">
        <v>692</v>
      </c>
      <c r="H894" s="10"/>
      <c r="I894" s="10"/>
      <c r="J894" s="10"/>
      <c r="K894" s="12" t="s">
        <v>2186</v>
      </c>
      <c r="L894" s="10" t="s">
        <v>91</v>
      </c>
      <c r="M894" s="10" t="s">
        <v>92</v>
      </c>
      <c r="N894" s="10" t="s">
        <v>92</v>
      </c>
      <c r="O894" s="10" t="s">
        <v>165</v>
      </c>
      <c r="P894" s="10" t="s">
        <v>22</v>
      </c>
      <c r="Q894" s="10">
        <v>1</v>
      </c>
      <c r="R894" s="10">
        <v>1</v>
      </c>
      <c r="S894" s="10">
        <v>1</v>
      </c>
      <c r="T894" s="10">
        <v>0</v>
      </c>
      <c r="U894" s="10">
        <v>1</v>
      </c>
      <c r="V894" s="10">
        <v>0</v>
      </c>
      <c r="W894" s="10">
        <v>1</v>
      </c>
      <c r="X894" s="10" t="s">
        <v>153</v>
      </c>
      <c r="Y894" s="10" t="s">
        <v>129</v>
      </c>
      <c r="Z894" s="10" t="s">
        <v>270</v>
      </c>
      <c r="AA894" s="10">
        <v>2081</v>
      </c>
      <c r="AB894" s="10" t="s">
        <v>271</v>
      </c>
      <c r="AC894" s="10"/>
      <c r="AD894" s="10">
        <v>2017</v>
      </c>
      <c r="AE894" s="10" t="s">
        <v>133</v>
      </c>
      <c r="AF894" s="10" t="s">
        <v>134</v>
      </c>
      <c r="AG894" s="10"/>
      <c r="AH894" s="10">
        <v>0</v>
      </c>
      <c r="AI894" s="10">
        <v>0</v>
      </c>
      <c r="AJ894" s="10">
        <v>0</v>
      </c>
      <c r="AK894" s="10">
        <v>0</v>
      </c>
      <c r="AL894" s="10">
        <v>0</v>
      </c>
      <c r="AM894" s="10">
        <v>1</v>
      </c>
      <c r="AN894" s="10">
        <v>1</v>
      </c>
      <c r="AO894" s="10">
        <v>1</v>
      </c>
      <c r="AP894" s="10">
        <v>1</v>
      </c>
      <c r="AQ894" s="10">
        <v>1</v>
      </c>
      <c r="AR894" s="10">
        <v>1</v>
      </c>
      <c r="AS894" s="10">
        <v>1</v>
      </c>
      <c r="AT894" s="10">
        <v>1</v>
      </c>
      <c r="AU894" s="13" t="s">
        <v>6496</v>
      </c>
      <c r="AV894" s="10"/>
      <c r="AW894" s="10">
        <v>775</v>
      </c>
      <c r="AX894" s="10">
        <v>2024</v>
      </c>
      <c r="AY894" s="10" t="s">
        <v>6497</v>
      </c>
      <c r="AZ894" s="10" t="s">
        <v>276</v>
      </c>
      <c r="BA894" s="10" t="s">
        <v>6498</v>
      </c>
      <c r="BB894" s="10">
        <v>1</v>
      </c>
      <c r="BC894" s="10" t="s">
        <v>278</v>
      </c>
      <c r="BD894" s="10" t="s">
        <v>279</v>
      </c>
      <c r="BE894" s="10">
        <v>8</v>
      </c>
      <c r="BF894" s="10" t="s">
        <v>280</v>
      </c>
      <c r="BG894" s="10" t="s">
        <v>281</v>
      </c>
      <c r="BH894" s="10" t="s">
        <v>282</v>
      </c>
      <c r="BI894" s="10" t="s">
        <v>283</v>
      </c>
      <c r="BJ894" s="10" t="s">
        <v>284</v>
      </c>
      <c r="BK894" s="10">
        <v>8</v>
      </c>
      <c r="BL894" s="10" t="s">
        <v>1826</v>
      </c>
      <c r="BM894" s="10" t="s">
        <v>286</v>
      </c>
      <c r="BN894" s="10" t="s">
        <v>106</v>
      </c>
      <c r="BO894" s="10" t="s">
        <v>106</v>
      </c>
      <c r="BP894" s="10"/>
      <c r="BQ894" s="10" t="s">
        <v>92</v>
      </c>
      <c r="BR894" s="10">
        <v>2024</v>
      </c>
      <c r="BS894" s="10" t="e">
        <f>+_xlfn.XLOOKUP(Tabla1[[#This Row],[COD_ACT]],'[1]VF (2)'!$B:$B,'[1]VF (2)'!$AGD:$AGD)</f>
        <v>#N/A</v>
      </c>
      <c r="BT894" s="10" t="e">
        <f>+_xlfn.XLOOKUP(Tabla1[[#This Row],[COD_ACT]],'[1]VF (2)'!$B:$B,'[1]VF (2)'!$AGC:$AGC)</f>
        <v>#N/A</v>
      </c>
      <c r="BU894" s="10" t="str">
        <f>+_xlfn.XLOOKUP(Tabla1[[#This Row],[COD_ACT]],'[2]COMPACTO PUNTO Y COMA'!$A:$A,'[2]COMPACTO PUNTO Y COMA'!$C:$C)</f>
        <v>103</v>
      </c>
      <c r="BV894" s="10" t="str">
        <f>_xlfn.XLOOKUP(Tabla1[[#This Row],[COD_ACT]],[3]Sheet1!$A:$A,[3]Sheet1!$B:$B)</f>
        <v>601;505;510</v>
      </c>
      <c r="BW894" s="12" t="s">
        <v>351</v>
      </c>
      <c r="BX894" s="10" t="s">
        <v>1827</v>
      </c>
      <c r="BY894" s="10"/>
      <c r="BZ894" s="10"/>
      <c r="CA894" s="10"/>
      <c r="CB894" s="10"/>
      <c r="CC894" s="10"/>
      <c r="CD894" s="10"/>
      <c r="CE894" s="10"/>
      <c r="CF894" s="10"/>
      <c r="CG894" s="10"/>
    </row>
    <row r="895" spans="1:85" hidden="1">
      <c r="A895" s="10" t="s">
        <v>6499</v>
      </c>
      <c r="B895" s="15" t="s">
        <v>6500</v>
      </c>
      <c r="C895" s="11" t="s">
        <v>86</v>
      </c>
      <c r="D895" s="10" t="s">
        <v>430</v>
      </c>
      <c r="E895" s="10" t="s">
        <v>188</v>
      </c>
      <c r="F895" s="10" t="s">
        <v>89</v>
      </c>
      <c r="G895" s="16" t="s">
        <v>268</v>
      </c>
      <c r="H895" s="10"/>
      <c r="I895" s="10"/>
      <c r="J895" s="10"/>
      <c r="K895" s="12" t="s">
        <v>6501</v>
      </c>
      <c r="L895" s="10" t="s">
        <v>91</v>
      </c>
      <c r="M895" s="10" t="s">
        <v>92</v>
      </c>
      <c r="N895" s="10" t="s">
        <v>92</v>
      </c>
      <c r="O895" s="10" t="s">
        <v>165</v>
      </c>
      <c r="P895" s="10" t="s">
        <v>22</v>
      </c>
      <c r="Q895" s="10">
        <v>1</v>
      </c>
      <c r="R895" s="10">
        <v>1</v>
      </c>
      <c r="S895" s="10">
        <v>1</v>
      </c>
      <c r="T895" s="10">
        <v>0</v>
      </c>
      <c r="U895" s="10">
        <v>0</v>
      </c>
      <c r="V895" s="10">
        <v>0</v>
      </c>
      <c r="W895" s="10">
        <v>1</v>
      </c>
      <c r="X895" s="10" t="s">
        <v>94</v>
      </c>
      <c r="Y895" s="10" t="s">
        <v>238</v>
      </c>
      <c r="Z895" s="10" t="s">
        <v>190</v>
      </c>
      <c r="AA895" s="10">
        <v>2062</v>
      </c>
      <c r="AB895" s="10" t="s">
        <v>191</v>
      </c>
      <c r="AC895" s="10" t="s">
        <v>6502</v>
      </c>
      <c r="AD895" s="10">
        <v>2015</v>
      </c>
      <c r="AE895" s="10" t="s">
        <v>193</v>
      </c>
      <c r="AF895" s="10" t="s">
        <v>194</v>
      </c>
      <c r="AG895" s="10"/>
      <c r="AH895" s="10">
        <v>0</v>
      </c>
      <c r="AI895" s="10">
        <v>1</v>
      </c>
      <c r="AJ895" s="10">
        <v>1</v>
      </c>
      <c r="AK895" s="10">
        <v>1</v>
      </c>
      <c r="AL895" s="10">
        <v>1</v>
      </c>
      <c r="AM895" s="10">
        <v>1</v>
      </c>
      <c r="AN895" s="10">
        <v>1</v>
      </c>
      <c r="AO895" s="10">
        <v>1</v>
      </c>
      <c r="AP895" s="10">
        <v>1</v>
      </c>
      <c r="AQ895" s="10">
        <v>1</v>
      </c>
      <c r="AR895" s="10">
        <v>1</v>
      </c>
      <c r="AS895" s="10">
        <v>1</v>
      </c>
      <c r="AT895" s="10">
        <v>1</v>
      </c>
      <c r="AU895" s="13" t="s">
        <v>6503</v>
      </c>
      <c r="AV895" s="10"/>
      <c r="AW895" s="10" t="s">
        <v>6504</v>
      </c>
      <c r="AX895" s="10">
        <v>2024</v>
      </c>
      <c r="AY895" s="10" t="s">
        <v>6505</v>
      </c>
      <c r="AZ895" s="10" t="s">
        <v>138</v>
      </c>
      <c r="BA895" s="10" t="s">
        <v>6506</v>
      </c>
      <c r="BB895" s="10">
        <v>1</v>
      </c>
      <c r="BC895" s="10" t="s">
        <v>437</v>
      </c>
      <c r="BD895" s="10" t="s">
        <v>438</v>
      </c>
      <c r="BE895" s="10">
        <v>2</v>
      </c>
      <c r="BF895" s="10" t="s">
        <v>311</v>
      </c>
      <c r="BG895" s="10" t="s">
        <v>1528</v>
      </c>
      <c r="BH895" s="10" t="s">
        <v>1529</v>
      </c>
      <c r="BI895" s="10" t="s">
        <v>854</v>
      </c>
      <c r="BJ895" s="10" t="s">
        <v>3233</v>
      </c>
      <c r="BK895" s="10">
        <v>2</v>
      </c>
      <c r="BL895" s="10" t="s">
        <v>253</v>
      </c>
      <c r="BM895" s="10" t="s">
        <v>94</v>
      </c>
      <c r="BN895" s="10" t="s">
        <v>106</v>
      </c>
      <c r="BO895" s="10" t="s">
        <v>106</v>
      </c>
      <c r="BP895" s="10"/>
      <c r="BQ895" s="10" t="s">
        <v>92</v>
      </c>
      <c r="BR895" s="10">
        <v>2024</v>
      </c>
      <c r="BS895" s="10" t="e">
        <f>+_xlfn.XLOOKUP(Tabla1[[#This Row],[COD_ACT]],'[1]VF (2)'!$B:$B,'[1]VF (2)'!$AGD:$AGD)</f>
        <v>#N/A</v>
      </c>
      <c r="BT895" s="10" t="e">
        <f>+_xlfn.XLOOKUP(Tabla1[[#This Row],[COD_ACT]],'[1]VF (2)'!$B:$B,'[1]VF (2)'!$AGC:$AGC)</f>
        <v>#N/A</v>
      </c>
      <c r="BU895" s="10" t="str">
        <f>+_xlfn.XLOOKUP(Tabla1[[#This Row],[COD_ACT]],'[2]COMPACTO PUNTO Y COMA'!$A:$A,'[2]COMPACTO PUNTO Y COMA'!$C:$C)</f>
        <v>301</v>
      </c>
      <c r="BV895" s="10" t="e">
        <f>_xlfn.XLOOKUP(Tabla1[[#This Row],[COD_ACT]],[3]Sheet1!$A:$A,[3]Sheet1!$B:$B)</f>
        <v>#N/A</v>
      </c>
      <c r="BW895" s="12">
        <v>500</v>
      </c>
      <c r="BX895" s="10">
        <v>600</v>
      </c>
      <c r="BY895" s="10"/>
      <c r="BZ895" s="10"/>
      <c r="CA895" s="10"/>
      <c r="CB895" s="10"/>
      <c r="CC895" s="10"/>
      <c r="CD895" s="10"/>
      <c r="CE895" s="10"/>
      <c r="CF895" s="10"/>
      <c r="CG895" s="10"/>
    </row>
    <row r="896" spans="1:85">
      <c r="A896" s="10" t="s">
        <v>6507</v>
      </c>
      <c r="B896" s="10">
        <v>34159</v>
      </c>
      <c r="C896" s="11" t="s">
        <v>86</v>
      </c>
      <c r="D896" s="10" t="s">
        <v>3769</v>
      </c>
      <c r="E896" s="10" t="s">
        <v>6508</v>
      </c>
      <c r="F896" s="10" t="s">
        <v>89</v>
      </c>
      <c r="G896" s="10"/>
      <c r="H896" s="10"/>
      <c r="I896" s="10"/>
      <c r="J896" s="10"/>
      <c r="K896" s="12" t="s">
        <v>6509</v>
      </c>
      <c r="L896" s="10" t="s">
        <v>91</v>
      </c>
      <c r="M896" s="10" t="s">
        <v>92</v>
      </c>
      <c r="N896" s="10" t="s">
        <v>91</v>
      </c>
      <c r="O896" s="10" t="s">
        <v>16</v>
      </c>
      <c r="P896" s="10" t="s">
        <v>93</v>
      </c>
      <c r="Q896" s="10">
        <v>1</v>
      </c>
      <c r="R896" s="10">
        <v>0</v>
      </c>
      <c r="S896" s="10">
        <v>0</v>
      </c>
      <c r="T896" s="10">
        <v>0</v>
      </c>
      <c r="U896" s="10">
        <v>0</v>
      </c>
      <c r="V896" s="10">
        <v>0</v>
      </c>
      <c r="W896" s="10">
        <v>0</v>
      </c>
      <c r="X896" s="10" t="s">
        <v>153</v>
      </c>
      <c r="Y896" s="10"/>
      <c r="Z896" s="10" t="s">
        <v>343</v>
      </c>
      <c r="AA896" s="10">
        <v>2043</v>
      </c>
      <c r="AB896" s="10" t="s">
        <v>344</v>
      </c>
      <c r="AC896" s="10" t="s">
        <v>6510</v>
      </c>
      <c r="AD896" s="10">
        <v>2014</v>
      </c>
      <c r="AE896" s="10" t="s">
        <v>116</v>
      </c>
      <c r="AF896" s="10" t="s">
        <v>117</v>
      </c>
      <c r="AG896" s="10"/>
      <c r="AH896" s="10">
        <v>0</v>
      </c>
      <c r="AI896" s="10">
        <v>0</v>
      </c>
      <c r="AJ896" s="10">
        <v>0</v>
      </c>
      <c r="AK896" s="10">
        <v>0</v>
      </c>
      <c r="AL896" s="10">
        <v>1</v>
      </c>
      <c r="AM896" s="10">
        <v>1</v>
      </c>
      <c r="AN896" s="10">
        <v>1</v>
      </c>
      <c r="AO896" s="10">
        <v>0</v>
      </c>
      <c r="AP896" s="10">
        <v>0</v>
      </c>
      <c r="AQ896" s="10">
        <v>0</v>
      </c>
      <c r="AR896" s="10">
        <v>0</v>
      </c>
      <c r="AS896" s="10">
        <v>0</v>
      </c>
      <c r="AT896" s="10">
        <v>0</v>
      </c>
      <c r="AU896" s="10"/>
      <c r="AV896" s="10"/>
      <c r="AW896" s="10"/>
      <c r="AX896" s="10">
        <v>2024</v>
      </c>
      <c r="AY896" s="10" t="s">
        <v>6511</v>
      </c>
      <c r="AZ896" s="10" t="s">
        <v>227</v>
      </c>
      <c r="BA896" s="10"/>
      <c r="BB896" s="10">
        <v>1</v>
      </c>
      <c r="BC896" s="10" t="s">
        <v>357</v>
      </c>
      <c r="BD896" s="10" t="s">
        <v>358</v>
      </c>
      <c r="BE896" s="10"/>
      <c r="BF896" s="10"/>
      <c r="BG896" s="10"/>
      <c r="BH896" s="10"/>
      <c r="BI896" s="10"/>
      <c r="BJ896" s="10"/>
      <c r="BK896" s="10"/>
      <c r="BL896" s="10"/>
      <c r="BM896" s="10"/>
      <c r="BN896" s="12" t="s">
        <v>1569</v>
      </c>
      <c r="BO896" s="12" t="s">
        <v>231</v>
      </c>
      <c r="BP896" s="10"/>
      <c r="BQ896" s="10" t="s">
        <v>91</v>
      </c>
      <c r="BR896" s="10">
        <v>2024</v>
      </c>
      <c r="BS896" s="10" t="str">
        <f>+_xlfn.XLOOKUP(Tabla1[[#This Row],[COD_ACT]],'[1]VF (2)'!$B:$B,'[1]VF (2)'!$AGD:$AGD)</f>
        <v>101;102;103;104;201;202;205;203;305;402;403;404;501;502;503;504;505;506;507;508;510;511</v>
      </c>
      <c r="BT896" s="10" t="str">
        <f>+_xlfn.XLOOKUP(Tabla1[[#This Row],[COD_ACT]],'[1]VF (2)'!$B:$B,'[1]VF (2)'!$AGC:$AGC)</f>
        <v>103</v>
      </c>
      <c r="BU896" s="10" t="e">
        <f>+_xlfn.XLOOKUP(Tabla1[[#This Row],[COD_ACT]],'[2]COMPACTO PUNTO Y COMA'!$A:$A,'[2]COMPACTO PUNTO Y COMA'!$C:$C)</f>
        <v>#N/A</v>
      </c>
      <c r="BV896" s="10" t="e">
        <f>+_xlfn.XLOOKUP(Tabla1[[#This Row],[COD_ACT]],[3]Sheet1!$A:$A,[3]Sheet1!$B:$B)</f>
        <v>#N/A</v>
      </c>
      <c r="BW896" s="12" t="s">
        <v>351</v>
      </c>
      <c r="BX896" s="10" t="s">
        <v>6512</v>
      </c>
      <c r="BY896" s="10"/>
      <c r="BZ896" s="10"/>
      <c r="CA896" s="10"/>
      <c r="CB896" s="10"/>
      <c r="CC896" s="10"/>
      <c r="CD896" s="10"/>
      <c r="CE896" s="10"/>
      <c r="CF896" s="10"/>
      <c r="CG896" s="10"/>
    </row>
    <row r="897" spans="1:85" hidden="1">
      <c r="A897" s="10" t="s">
        <v>6513</v>
      </c>
      <c r="B897" s="10">
        <v>23244</v>
      </c>
      <c r="C897" s="11" t="s">
        <v>86</v>
      </c>
      <c r="D897" s="10" t="s">
        <v>187</v>
      </c>
      <c r="E897" s="10" t="s">
        <v>188</v>
      </c>
      <c r="F897" s="10" t="s">
        <v>89</v>
      </c>
      <c r="G897" s="10"/>
      <c r="H897" s="10"/>
      <c r="I897" s="10"/>
      <c r="J897" s="10"/>
      <c r="K897" s="12" t="s">
        <v>6514</v>
      </c>
      <c r="L897" s="10" t="s">
        <v>91</v>
      </c>
      <c r="M897" s="10" t="s">
        <v>92</v>
      </c>
      <c r="N897" s="10" t="s">
        <v>91</v>
      </c>
      <c r="O897" s="10" t="s">
        <v>16</v>
      </c>
      <c r="P897" s="10" t="s">
        <v>93</v>
      </c>
      <c r="Q897" s="10">
        <v>1</v>
      </c>
      <c r="R897" s="10">
        <v>0</v>
      </c>
      <c r="S897" s="10">
        <v>0</v>
      </c>
      <c r="T897" s="10">
        <v>0</v>
      </c>
      <c r="U897" s="10">
        <v>0</v>
      </c>
      <c r="V897" s="10">
        <v>0</v>
      </c>
      <c r="W897" s="10">
        <v>0</v>
      </c>
      <c r="X897" s="10" t="s">
        <v>458</v>
      </c>
      <c r="Y897" s="10"/>
      <c r="Z897" s="10" t="s">
        <v>190</v>
      </c>
      <c r="AA897" s="10">
        <v>2062</v>
      </c>
      <c r="AB897" s="10" t="s">
        <v>191</v>
      </c>
      <c r="AC897" s="10" t="s">
        <v>6515</v>
      </c>
      <c r="AD897" s="10">
        <v>2015</v>
      </c>
      <c r="AE897" s="10" t="s">
        <v>193</v>
      </c>
      <c r="AF897" s="10" t="s">
        <v>194</v>
      </c>
      <c r="AG897" s="10"/>
      <c r="AH897" s="10">
        <v>0</v>
      </c>
      <c r="AI897" s="10">
        <v>0</v>
      </c>
      <c r="AJ897" s="10">
        <v>0</v>
      </c>
      <c r="AK897" s="10">
        <v>0</v>
      </c>
      <c r="AL897" s="10">
        <v>0</v>
      </c>
      <c r="AM897" s="10">
        <v>0</v>
      </c>
      <c r="AN897" s="10">
        <v>1</v>
      </c>
      <c r="AO897" s="10">
        <v>0</v>
      </c>
      <c r="AP897" s="10">
        <v>0</v>
      </c>
      <c r="AQ897" s="10">
        <v>0</v>
      </c>
      <c r="AR897" s="10">
        <v>0</v>
      </c>
      <c r="AS897" s="10">
        <v>0</v>
      </c>
      <c r="AT897" s="10">
        <v>0</v>
      </c>
      <c r="AU897" s="13" t="s">
        <v>2245</v>
      </c>
      <c r="AV897" s="10"/>
      <c r="AW897" s="10"/>
      <c r="AX897" s="10">
        <v>2024</v>
      </c>
      <c r="AY897" s="10" t="s">
        <v>6516</v>
      </c>
      <c r="AZ897" s="10" t="s">
        <v>260</v>
      </c>
      <c r="BA897" s="10"/>
      <c r="BB897" s="10">
        <v>1</v>
      </c>
      <c r="BC897" s="10" t="s">
        <v>465</v>
      </c>
      <c r="BD897" s="10" t="s">
        <v>466</v>
      </c>
      <c r="BE897" s="10"/>
      <c r="BF897" s="10"/>
      <c r="BG897" s="10"/>
      <c r="BH897" s="10"/>
      <c r="BI897" s="10"/>
      <c r="BJ897" s="10"/>
      <c r="BK897" s="10"/>
      <c r="BL897" s="10"/>
      <c r="BM897" s="10"/>
      <c r="BN897" s="12" t="s">
        <v>5894</v>
      </c>
      <c r="BO897" s="12" t="s">
        <v>5894</v>
      </c>
      <c r="BP897" s="10"/>
      <c r="BQ897" s="10" t="s">
        <v>91</v>
      </c>
      <c r="BR897" s="10">
        <v>2024</v>
      </c>
      <c r="BS897" s="10" t="str">
        <f>+_xlfn.XLOOKUP(Tabla1[[#This Row],[COD_ACT]],'[1]VF (2)'!$B:$B,'[1]VF (2)'!$AGD:$AGD)</f>
        <v>205;203;404;510</v>
      </c>
      <c r="BT897" s="10">
        <f>+_xlfn.XLOOKUP(Tabla1[[#This Row],[COD_ACT]],'[1]VF (2)'!$B:$B,'[1]VF (2)'!$AGC:$AGC)</f>
        <v>0</v>
      </c>
      <c r="BU897" s="10" t="e">
        <f>+_xlfn.XLOOKUP(Tabla1[[#This Row],[COD_ACT]],'[2]COMPACTO PUNTO Y COMA'!$A:$A,'[2]COMPACTO PUNTO Y COMA'!$C:$C)</f>
        <v>#N/A</v>
      </c>
      <c r="BV897" s="10" t="e">
        <f>+_xlfn.XLOOKUP(Tabla1[[#This Row],[COD_ACT]],[3]Sheet1!$A:$A,[3]Sheet1!$B:$B)</f>
        <v>#N/A</v>
      </c>
      <c r="BW897" s="12">
        <v>500</v>
      </c>
      <c r="BX897" s="10" t="s">
        <v>857</v>
      </c>
      <c r="BY897" s="10"/>
      <c r="BZ897" s="10"/>
      <c r="CA897" s="10"/>
      <c r="CB897" s="10"/>
      <c r="CC897" s="10"/>
      <c r="CD897" s="10"/>
      <c r="CE897" s="10"/>
      <c r="CF897" s="10"/>
      <c r="CG897" s="10"/>
    </row>
    <row r="898" spans="1:85" hidden="1">
      <c r="A898" s="10" t="s">
        <v>6517</v>
      </c>
      <c r="B898" s="15" t="s">
        <v>6518</v>
      </c>
      <c r="C898" s="11" t="s">
        <v>86</v>
      </c>
      <c r="D898" s="10" t="s">
        <v>266</v>
      </c>
      <c r="E898" s="10" t="s">
        <v>267</v>
      </c>
      <c r="F898" s="10" t="s">
        <v>89</v>
      </c>
      <c r="G898" s="16" t="s">
        <v>639</v>
      </c>
      <c r="H898" s="10"/>
      <c r="I898" s="10"/>
      <c r="J898" s="10"/>
      <c r="K898" s="12" t="s">
        <v>6519</v>
      </c>
      <c r="L898" s="10" t="s">
        <v>91</v>
      </c>
      <c r="M898" s="10" t="s">
        <v>92</v>
      </c>
      <c r="N898" s="10" t="s">
        <v>92</v>
      </c>
      <c r="O898" s="10" t="s">
        <v>22</v>
      </c>
      <c r="P898" s="10" t="s">
        <v>22</v>
      </c>
      <c r="Q898" s="10">
        <v>1</v>
      </c>
      <c r="R898" s="10">
        <v>1</v>
      </c>
      <c r="S898" s="10">
        <v>1</v>
      </c>
      <c r="T898" s="10">
        <v>0</v>
      </c>
      <c r="U898" s="10">
        <v>1</v>
      </c>
      <c r="V898" s="10">
        <v>0</v>
      </c>
      <c r="W898" s="10">
        <v>1</v>
      </c>
      <c r="X898" s="10" t="s">
        <v>112</v>
      </c>
      <c r="Y898" s="10" t="s">
        <v>129</v>
      </c>
      <c r="Z898" s="10" t="s">
        <v>270</v>
      </c>
      <c r="AA898" s="10">
        <v>2081</v>
      </c>
      <c r="AB898" s="10" t="s">
        <v>271</v>
      </c>
      <c r="AC898" s="10" t="s">
        <v>1836</v>
      </c>
      <c r="AD898" s="10">
        <v>2017</v>
      </c>
      <c r="AE898" s="10" t="s">
        <v>133</v>
      </c>
      <c r="AF898" s="10" t="s">
        <v>134</v>
      </c>
      <c r="AG898" s="10"/>
      <c r="AH898" s="10">
        <v>0</v>
      </c>
      <c r="AI898" s="10">
        <v>0</v>
      </c>
      <c r="AJ898" s="10">
        <v>0</v>
      </c>
      <c r="AK898" s="10">
        <v>0</v>
      </c>
      <c r="AL898" s="10">
        <v>0</v>
      </c>
      <c r="AM898" s="10">
        <v>1</v>
      </c>
      <c r="AN898" s="10">
        <v>1</v>
      </c>
      <c r="AO898" s="10">
        <v>1</v>
      </c>
      <c r="AP898" s="10">
        <v>1</v>
      </c>
      <c r="AQ898" s="10">
        <v>1</v>
      </c>
      <c r="AR898" s="10">
        <v>1</v>
      </c>
      <c r="AS898" s="10">
        <v>1</v>
      </c>
      <c r="AT898" s="10">
        <v>1</v>
      </c>
      <c r="AU898" s="13" t="s">
        <v>6520</v>
      </c>
      <c r="AV898" s="10" t="str">
        <f>+_xlfn.XLOOKUP(B898,[4]Base2020!$B:$B,[4]Base2020!$AR:$AR)</f>
        <v>https://www.tec.ac.cr/hoyeneltec/2016/06/22/conserjes-se-capacitan-uso-productos-amigables-naturaleza</v>
      </c>
      <c r="AW898" s="10" t="s">
        <v>6521</v>
      </c>
      <c r="AX898" s="10">
        <v>2024</v>
      </c>
      <c r="AY898" s="10" t="s">
        <v>6522</v>
      </c>
      <c r="AZ898" s="10" t="s">
        <v>276</v>
      </c>
      <c r="BA898" s="10" t="s">
        <v>6523</v>
      </c>
      <c r="BB898" s="10">
        <v>1</v>
      </c>
      <c r="BC898" s="10" t="s">
        <v>278</v>
      </c>
      <c r="BD898" s="10" t="s">
        <v>279</v>
      </c>
      <c r="BE898" s="10">
        <v>8</v>
      </c>
      <c r="BF898" s="10" t="s">
        <v>280</v>
      </c>
      <c r="BG898" s="10" t="s">
        <v>281</v>
      </c>
      <c r="BH898" s="10" t="s">
        <v>282</v>
      </c>
      <c r="BI898" s="10" t="s">
        <v>283</v>
      </c>
      <c r="BJ898" s="10" t="s">
        <v>284</v>
      </c>
      <c r="BK898" s="10">
        <v>8</v>
      </c>
      <c r="BL898" s="10" t="s">
        <v>285</v>
      </c>
      <c r="BM898" s="10" t="s">
        <v>286</v>
      </c>
      <c r="BN898" s="10" t="s">
        <v>106</v>
      </c>
      <c r="BO898" s="10" t="s">
        <v>106</v>
      </c>
      <c r="BP898" s="10"/>
      <c r="BQ898" s="10" t="s">
        <v>92</v>
      </c>
      <c r="BR898" s="10">
        <v>2024</v>
      </c>
      <c r="BS898" s="10" t="e">
        <f>+_xlfn.XLOOKUP(Tabla1[[#This Row],[COD_ACT]],'[1]VF (2)'!$B:$B,'[1]VF (2)'!$AGD:$AGD)</f>
        <v>#N/A</v>
      </c>
      <c r="BT898" s="10" t="e">
        <f>+_xlfn.XLOOKUP(Tabla1[[#This Row],[COD_ACT]],'[1]VF (2)'!$B:$B,'[1]VF (2)'!$AGC:$AGC)</f>
        <v>#N/A</v>
      </c>
      <c r="BU898" s="10" t="str">
        <f>+_xlfn.XLOOKUP(Tabla1[[#This Row],[COD_ACT]],'[2]COMPACTO PUNTO Y COMA'!$A:$A,'[2]COMPACTO PUNTO Y COMA'!$C:$C)</f>
        <v>301</v>
      </c>
      <c r="BV898" s="10" t="e">
        <f>_xlfn.XLOOKUP(Tabla1[[#This Row],[COD_ACT]],[3]Sheet1!$A:$A,[3]Sheet1!$B:$B)</f>
        <v>#N/A</v>
      </c>
      <c r="BW898" s="12">
        <v>500</v>
      </c>
      <c r="BX898" s="10">
        <v>600</v>
      </c>
      <c r="BY898" s="10"/>
      <c r="BZ898" s="10"/>
      <c r="CA898" s="10"/>
      <c r="CB898" s="10"/>
      <c r="CC898" s="10"/>
      <c r="CD898" s="10"/>
      <c r="CE898" s="10"/>
      <c r="CF898" s="10"/>
      <c r="CG898" s="10"/>
    </row>
    <row r="899" spans="1:85" hidden="1">
      <c r="A899" s="10" t="s">
        <v>6524</v>
      </c>
      <c r="B899" s="10">
        <v>32083</v>
      </c>
      <c r="C899" s="11" t="s">
        <v>86</v>
      </c>
      <c r="D899" s="10" t="s">
        <v>876</v>
      </c>
      <c r="E899" s="10" t="s">
        <v>877</v>
      </c>
      <c r="F899" s="10" t="s">
        <v>89</v>
      </c>
      <c r="G899" s="10"/>
      <c r="H899" s="10"/>
      <c r="I899" s="10"/>
      <c r="J899" s="10"/>
      <c r="K899" s="12" t="s">
        <v>6525</v>
      </c>
      <c r="L899" s="10" t="s">
        <v>91</v>
      </c>
      <c r="M899" s="10" t="s">
        <v>92</v>
      </c>
      <c r="N899" s="10" t="s">
        <v>91</v>
      </c>
      <c r="O899" s="10" t="s">
        <v>16</v>
      </c>
      <c r="P899" s="10" t="s">
        <v>93</v>
      </c>
      <c r="Q899" s="10">
        <v>1</v>
      </c>
      <c r="R899" s="10">
        <v>0</v>
      </c>
      <c r="S899" s="10">
        <v>0</v>
      </c>
      <c r="T899" s="10">
        <v>0</v>
      </c>
      <c r="U899" s="10">
        <v>0</v>
      </c>
      <c r="V899" s="10">
        <v>0</v>
      </c>
      <c r="W899" s="10">
        <v>0</v>
      </c>
      <c r="X899" s="10" t="s">
        <v>153</v>
      </c>
      <c r="Y899" s="10"/>
      <c r="Z899" s="10" t="s">
        <v>869</v>
      </c>
      <c r="AA899" s="10">
        <v>2034</v>
      </c>
      <c r="AB899" s="10" t="s">
        <v>870</v>
      </c>
      <c r="AC899" s="10" t="s">
        <v>6526</v>
      </c>
      <c r="AD899" s="10">
        <v>2014</v>
      </c>
      <c r="AE899" s="10" t="s">
        <v>116</v>
      </c>
      <c r="AF899" s="10" t="s">
        <v>117</v>
      </c>
      <c r="AG899" s="10"/>
      <c r="AH899" s="10">
        <v>0</v>
      </c>
      <c r="AI899" s="10">
        <v>0</v>
      </c>
      <c r="AJ899" s="10">
        <v>0</v>
      </c>
      <c r="AK899" s="10">
        <v>0</v>
      </c>
      <c r="AL899" s="10">
        <v>0</v>
      </c>
      <c r="AM899" s="10">
        <v>0</v>
      </c>
      <c r="AN899" s="10">
        <v>1</v>
      </c>
      <c r="AO899" s="10"/>
      <c r="AP899" s="10"/>
      <c r="AQ899" s="10"/>
      <c r="AR899" s="10"/>
      <c r="AS899" s="10"/>
      <c r="AT899" s="10"/>
      <c r="AU899" s="13" t="s">
        <v>6527</v>
      </c>
      <c r="AV899" s="13" t="s">
        <v>6528</v>
      </c>
      <c r="AW899" s="10"/>
      <c r="AX899" s="10">
        <v>2024</v>
      </c>
      <c r="AY899" s="10" t="s">
        <v>6529</v>
      </c>
      <c r="AZ899" s="10" t="s">
        <v>2636</v>
      </c>
      <c r="BA899" s="10"/>
      <c r="BB899" s="10">
        <v>1</v>
      </c>
      <c r="BC899" s="10" t="s">
        <v>2009</v>
      </c>
      <c r="BD899" s="10" t="s">
        <v>2010</v>
      </c>
      <c r="BE899" s="10"/>
      <c r="BF899" s="10"/>
      <c r="BG899" s="10"/>
      <c r="BH899" s="10"/>
      <c r="BI899" s="10"/>
      <c r="BJ899" s="10"/>
      <c r="BK899" s="10"/>
      <c r="BL899" s="10"/>
      <c r="BM899" s="10"/>
      <c r="BN899" s="12" t="s">
        <v>106</v>
      </c>
      <c r="BO899" s="12" t="s">
        <v>106</v>
      </c>
      <c r="BP899" s="10"/>
      <c r="BQ899" s="10" t="s">
        <v>92</v>
      </c>
      <c r="BR899" s="10">
        <v>2024</v>
      </c>
      <c r="BS899" s="10" t="str">
        <f>+_xlfn.XLOOKUP(Tabla1[[#This Row],[COD_ACT]],'[1]VF (2)'!$B:$B,'[1]VF (2)'!$AGD:$AGD)</f>
        <v>101;102;103;510</v>
      </c>
      <c r="BT899" s="10">
        <f>+_xlfn.XLOOKUP(Tabla1[[#This Row],[COD_ACT]],'[1]VF (2)'!$B:$B,'[1]VF (2)'!$AGC:$AGC)</f>
        <v>0</v>
      </c>
      <c r="BU899" s="10" t="e">
        <f>+_xlfn.XLOOKUP(Tabla1[[#This Row],[COD_ACT]],'[2]COMPACTO PUNTO Y COMA'!$A:$A,'[2]COMPACTO PUNTO Y COMA'!$C:$C)</f>
        <v>#N/A</v>
      </c>
      <c r="BV899" s="10" t="e">
        <f>+_xlfn.XLOOKUP(Tabla1[[#This Row],[COD_ACT]],[3]Sheet1!$A:$A,[3]Sheet1!$B:$B)</f>
        <v>#N/A</v>
      </c>
      <c r="BW899" s="12">
        <v>500</v>
      </c>
      <c r="BX899" s="10" t="s">
        <v>6530</v>
      </c>
      <c r="BY899" s="10"/>
      <c r="BZ899" s="10"/>
      <c r="CA899" s="10"/>
      <c r="CB899" s="10"/>
      <c r="CC899" s="10"/>
      <c r="CD899" s="10"/>
      <c r="CE899" s="10"/>
      <c r="CF899" s="10"/>
      <c r="CG899" s="10"/>
    </row>
    <row r="900" spans="1:85" hidden="1">
      <c r="A900" s="10" t="s">
        <v>6531</v>
      </c>
      <c r="B900" s="10">
        <v>28064</v>
      </c>
      <c r="C900" s="11" t="s">
        <v>86</v>
      </c>
      <c r="D900" s="10" t="s">
        <v>6532</v>
      </c>
      <c r="E900" s="10" t="s">
        <v>6533</v>
      </c>
      <c r="F900" s="10" t="s">
        <v>89</v>
      </c>
      <c r="G900" s="10"/>
      <c r="H900" s="10"/>
      <c r="I900" s="10"/>
      <c r="J900" s="10"/>
      <c r="K900" s="12" t="s">
        <v>6534</v>
      </c>
      <c r="L900" s="10" t="s">
        <v>91</v>
      </c>
      <c r="M900" s="10" t="s">
        <v>92</v>
      </c>
      <c r="N900" s="10" t="s">
        <v>91</v>
      </c>
      <c r="O900" s="10" t="s">
        <v>16</v>
      </c>
      <c r="P900" s="10" t="s">
        <v>93</v>
      </c>
      <c r="Q900" s="10">
        <v>1</v>
      </c>
      <c r="R900" s="10">
        <v>0</v>
      </c>
      <c r="S900" s="10">
        <v>0</v>
      </c>
      <c r="T900" s="10">
        <v>0</v>
      </c>
      <c r="U900" s="10">
        <v>0</v>
      </c>
      <c r="V900" s="10">
        <v>0</v>
      </c>
      <c r="W900" s="10">
        <v>0</v>
      </c>
      <c r="X900" s="10" t="s">
        <v>112</v>
      </c>
      <c r="Y900" s="10"/>
      <c r="Z900" s="10" t="s">
        <v>571</v>
      </c>
      <c r="AA900" s="10">
        <v>2044</v>
      </c>
      <c r="AB900" s="10" t="s">
        <v>572</v>
      </c>
      <c r="AC900" s="10" t="s">
        <v>6535</v>
      </c>
      <c r="AD900" s="10">
        <v>2014</v>
      </c>
      <c r="AE900" s="10" t="s">
        <v>116</v>
      </c>
      <c r="AF900" s="10" t="s">
        <v>117</v>
      </c>
      <c r="AG900" s="10"/>
      <c r="AH900" s="10">
        <v>0</v>
      </c>
      <c r="AI900" s="10">
        <v>0</v>
      </c>
      <c r="AJ900" s="10">
        <v>0</v>
      </c>
      <c r="AK900" s="10">
        <v>0</v>
      </c>
      <c r="AL900" s="10">
        <v>0</v>
      </c>
      <c r="AM900" s="10">
        <v>0</v>
      </c>
      <c r="AN900" s="10">
        <v>1</v>
      </c>
      <c r="AO900" s="10"/>
      <c r="AP900" s="10"/>
      <c r="AQ900" s="10"/>
      <c r="AR900" s="10"/>
      <c r="AS900" s="10"/>
      <c r="AT900" s="10"/>
      <c r="AU900" s="13" t="s">
        <v>6536</v>
      </c>
      <c r="AV900" s="10"/>
      <c r="AW900" s="10"/>
      <c r="AX900" s="10">
        <v>2024</v>
      </c>
      <c r="AY900" s="10" t="s">
        <v>6537</v>
      </c>
      <c r="AZ900" s="10" t="s">
        <v>2636</v>
      </c>
      <c r="BA900" s="10"/>
      <c r="BB900" s="10">
        <v>1</v>
      </c>
      <c r="BC900" s="10" t="s">
        <v>4000</v>
      </c>
      <c r="BD900" s="10" t="s">
        <v>4001</v>
      </c>
      <c r="BE900" s="10"/>
      <c r="BF900" s="10"/>
      <c r="BG900" s="10"/>
      <c r="BH900" s="10"/>
      <c r="BI900" s="10"/>
      <c r="BJ900" s="10"/>
      <c r="BK900" s="10"/>
      <c r="BL900" s="10"/>
      <c r="BM900" s="10"/>
      <c r="BN900" s="12" t="s">
        <v>106</v>
      </c>
      <c r="BO900" s="12" t="s">
        <v>106</v>
      </c>
      <c r="BP900" s="10"/>
      <c r="BQ900" s="10" t="s">
        <v>92</v>
      </c>
      <c r="BR900" s="10">
        <v>2024</v>
      </c>
      <c r="BS900" s="10" t="str">
        <f>+_xlfn.XLOOKUP(Tabla1[[#This Row],[COD_ACT]],'[1]VF (2)'!$B:$B,'[1]VF (2)'!$AGD:$AGD)</f>
        <v>102;501;507;510</v>
      </c>
      <c r="BT900" s="10">
        <f>+_xlfn.XLOOKUP(Tabla1[[#This Row],[COD_ACT]],'[1]VF (2)'!$B:$B,'[1]VF (2)'!$AGC:$AGC)</f>
        <v>0</v>
      </c>
      <c r="BU900" s="10" t="e">
        <f>+_xlfn.XLOOKUP(Tabla1[[#This Row],[COD_ACT]],'[2]COMPACTO PUNTO Y COMA'!$A:$A,'[2]COMPACTO PUNTO Y COMA'!$C:$C)</f>
        <v>#N/A</v>
      </c>
      <c r="BV900" s="10" t="e">
        <f>+_xlfn.XLOOKUP(Tabla1[[#This Row],[COD_ACT]],[3]Sheet1!$A:$A,[3]Sheet1!$B:$B)</f>
        <v>#N/A</v>
      </c>
      <c r="BW900" s="12">
        <v>500</v>
      </c>
      <c r="BX900" s="10" t="s">
        <v>6538</v>
      </c>
      <c r="BY900" s="10"/>
      <c r="BZ900" s="10"/>
      <c r="CA900" s="10"/>
      <c r="CB900" s="10"/>
      <c r="CC900" s="10"/>
      <c r="CD900" s="10"/>
      <c r="CE900" s="10"/>
      <c r="CF900" s="10"/>
      <c r="CG900" s="10"/>
    </row>
    <row r="901" spans="1:85" hidden="1">
      <c r="A901" s="10" t="s">
        <v>6539</v>
      </c>
      <c r="B901" s="15" t="s">
        <v>6540</v>
      </c>
      <c r="C901" s="11" t="s">
        <v>86</v>
      </c>
      <c r="D901" s="10" t="s">
        <v>430</v>
      </c>
      <c r="E901" s="10" t="s">
        <v>188</v>
      </c>
      <c r="F901" s="10" t="s">
        <v>89</v>
      </c>
      <c r="G901" s="16">
        <v>9</v>
      </c>
      <c r="H901" s="10"/>
      <c r="I901" s="10"/>
      <c r="J901" s="10"/>
      <c r="K901" s="12" t="s">
        <v>6541</v>
      </c>
      <c r="L901" s="10" t="s">
        <v>91</v>
      </c>
      <c r="M901" s="10" t="s">
        <v>92</v>
      </c>
      <c r="N901" s="10" t="s">
        <v>91</v>
      </c>
      <c r="O901" s="10" t="s">
        <v>16</v>
      </c>
      <c r="P901" s="10" t="s">
        <v>93</v>
      </c>
      <c r="Q901" s="10">
        <v>1</v>
      </c>
      <c r="R901" s="10">
        <v>0</v>
      </c>
      <c r="S901" s="10">
        <v>0</v>
      </c>
      <c r="T901" s="10">
        <v>0</v>
      </c>
      <c r="U901" s="10">
        <v>0</v>
      </c>
      <c r="V901" s="10">
        <v>0</v>
      </c>
      <c r="W901" s="10">
        <v>0</v>
      </c>
      <c r="X901" s="10" t="s">
        <v>94</v>
      </c>
      <c r="Y901" s="10" t="s">
        <v>238</v>
      </c>
      <c r="Z901" s="10" t="s">
        <v>190</v>
      </c>
      <c r="AA901" s="10">
        <v>2062</v>
      </c>
      <c r="AB901" s="10" t="s">
        <v>191</v>
      </c>
      <c r="AC901" s="10" t="s">
        <v>6542</v>
      </c>
      <c r="AD901" s="10">
        <v>2015</v>
      </c>
      <c r="AE901" s="10" t="s">
        <v>193</v>
      </c>
      <c r="AF901" s="10" t="s">
        <v>194</v>
      </c>
      <c r="AG901" s="10"/>
      <c r="AH901" s="10">
        <v>0</v>
      </c>
      <c r="AI901" s="10">
        <v>0</v>
      </c>
      <c r="AJ901" s="10">
        <v>0</v>
      </c>
      <c r="AK901" s="10">
        <v>1</v>
      </c>
      <c r="AL901" s="10">
        <v>1</v>
      </c>
      <c r="AM901" s="10">
        <v>1</v>
      </c>
      <c r="AN901" s="10">
        <v>1</v>
      </c>
      <c r="AO901" s="10">
        <v>1</v>
      </c>
      <c r="AP901" s="10">
        <v>1</v>
      </c>
      <c r="AQ901" s="10">
        <v>1</v>
      </c>
      <c r="AR901" s="10">
        <v>1</v>
      </c>
      <c r="AS901" s="10">
        <v>1</v>
      </c>
      <c r="AT901" s="10">
        <v>1</v>
      </c>
      <c r="AU901" s="13" t="s">
        <v>473</v>
      </c>
      <c r="AV901" s="10"/>
      <c r="AW901" s="10" t="s">
        <v>6543</v>
      </c>
      <c r="AX901" s="10">
        <v>2024</v>
      </c>
      <c r="AY901" s="10" t="s">
        <v>6544</v>
      </c>
      <c r="AZ901" s="10" t="s">
        <v>138</v>
      </c>
      <c r="BA901" s="10" t="s">
        <v>6545</v>
      </c>
      <c r="BB901" s="10">
        <v>1</v>
      </c>
      <c r="BC901" s="10" t="s">
        <v>437</v>
      </c>
      <c r="BD901" s="10" t="s">
        <v>438</v>
      </c>
      <c r="BE901" s="10">
        <v>5</v>
      </c>
      <c r="BF901" s="10" t="s">
        <v>142</v>
      </c>
      <c r="BG901" s="10" t="s">
        <v>143</v>
      </c>
      <c r="BH901" s="10" t="s">
        <v>144</v>
      </c>
      <c r="BI901" s="10" t="s">
        <v>439</v>
      </c>
      <c r="BJ901" s="10" t="s">
        <v>440</v>
      </c>
      <c r="BK901" s="10">
        <v>2</v>
      </c>
      <c r="BL901" s="10" t="s">
        <v>253</v>
      </c>
      <c r="BM901" s="10" t="s">
        <v>94</v>
      </c>
      <c r="BN901" s="10" t="s">
        <v>106</v>
      </c>
      <c r="BO901" s="10" t="s">
        <v>106</v>
      </c>
      <c r="BP901" s="10"/>
      <c r="BQ901" s="10" t="s">
        <v>92</v>
      </c>
      <c r="BR901" s="10">
        <v>2024</v>
      </c>
      <c r="BS901" s="10" t="e">
        <f>+_xlfn.XLOOKUP(Tabla1[[#This Row],[COD_ACT]],'[1]VF (2)'!$B:$B,'[1]VF (2)'!$AGD:$AGD)</f>
        <v>#N/A</v>
      </c>
      <c r="BT901" s="10" t="e">
        <f>+_xlfn.XLOOKUP(Tabla1[[#This Row],[COD_ACT]],'[1]VF (2)'!$B:$B,'[1]VF (2)'!$AGC:$AGC)</f>
        <v>#N/A</v>
      </c>
      <c r="BU901" s="10" t="str">
        <f>+_xlfn.XLOOKUP(Tabla1[[#This Row],[COD_ACT]],'[2]COMPACTO PUNTO Y COMA'!$A:$A,'[2]COMPACTO PUNTO Y COMA'!$C:$C)</f>
        <v>301</v>
      </c>
      <c r="BV901" s="10" t="e">
        <f>_xlfn.XLOOKUP(Tabla1[[#This Row],[COD_ACT]],[3]Sheet1!$A:$A,[3]Sheet1!$B:$B)</f>
        <v>#N/A</v>
      </c>
      <c r="BW901" s="12">
        <v>500</v>
      </c>
      <c r="BX901" s="10">
        <v>600</v>
      </c>
      <c r="BY901" s="10"/>
      <c r="BZ901" s="10"/>
      <c r="CA901" s="10"/>
      <c r="CB901" s="10"/>
      <c r="CC901" s="10"/>
      <c r="CD901" s="10"/>
      <c r="CE901" s="10"/>
      <c r="CF901" s="10"/>
      <c r="CG901" s="10"/>
    </row>
    <row r="902" spans="1:85" hidden="1">
      <c r="A902" s="10" t="s">
        <v>6546</v>
      </c>
      <c r="B902" s="15" t="s">
        <v>6547</v>
      </c>
      <c r="C902" s="11" t="s">
        <v>86</v>
      </c>
      <c r="D902" s="10" t="s">
        <v>1722</v>
      </c>
      <c r="E902" s="10" t="s">
        <v>1723</v>
      </c>
      <c r="F902" s="10" t="s">
        <v>89</v>
      </c>
      <c r="G902" s="16">
        <v>2</v>
      </c>
      <c r="H902" s="10"/>
      <c r="I902" s="10"/>
      <c r="J902" s="10"/>
      <c r="K902" s="12" t="s">
        <v>6548</v>
      </c>
      <c r="L902" s="10" t="s">
        <v>91</v>
      </c>
      <c r="M902" s="10" t="s">
        <v>92</v>
      </c>
      <c r="N902" s="10" t="s">
        <v>92</v>
      </c>
      <c r="O902" s="10" t="s">
        <v>165</v>
      </c>
      <c r="P902" s="10" t="s">
        <v>22</v>
      </c>
      <c r="Q902" s="10">
        <v>1</v>
      </c>
      <c r="R902" s="10">
        <v>1</v>
      </c>
      <c r="S902" s="10">
        <v>1</v>
      </c>
      <c r="T902" s="10">
        <v>0</v>
      </c>
      <c r="U902" s="10">
        <v>1</v>
      </c>
      <c r="V902" s="10">
        <v>0</v>
      </c>
      <c r="W902" s="10">
        <v>1</v>
      </c>
      <c r="X902" s="10" t="s">
        <v>94</v>
      </c>
      <c r="Y902" s="10" t="s">
        <v>238</v>
      </c>
      <c r="Z902" s="10" t="s">
        <v>1725</v>
      </c>
      <c r="AA902" s="10">
        <v>2097</v>
      </c>
      <c r="AB902" s="10" t="s">
        <v>1726</v>
      </c>
      <c r="AC902" s="10" t="s">
        <v>6549</v>
      </c>
      <c r="AD902" s="10">
        <v>2015</v>
      </c>
      <c r="AE902" s="10" t="s">
        <v>193</v>
      </c>
      <c r="AF902" s="10" t="s">
        <v>241</v>
      </c>
      <c r="AG902" s="10"/>
      <c r="AH902" s="10">
        <v>0</v>
      </c>
      <c r="AI902" s="10">
        <v>1</v>
      </c>
      <c r="AJ902" s="10">
        <v>1</v>
      </c>
      <c r="AK902" s="10">
        <v>1</v>
      </c>
      <c r="AL902" s="10">
        <v>1</v>
      </c>
      <c r="AM902" s="10">
        <v>1</v>
      </c>
      <c r="AN902" s="10">
        <v>1</v>
      </c>
      <c r="AO902" s="10">
        <v>1</v>
      </c>
      <c r="AP902" s="10">
        <v>1</v>
      </c>
      <c r="AQ902" s="10">
        <v>1</v>
      </c>
      <c r="AR902" s="10">
        <v>1</v>
      </c>
      <c r="AS902" s="10">
        <v>1</v>
      </c>
      <c r="AT902" s="10">
        <v>1</v>
      </c>
      <c r="AU902" s="13" t="s">
        <v>6550</v>
      </c>
      <c r="AV902" s="10"/>
      <c r="AW902" s="10" t="s">
        <v>6551</v>
      </c>
      <c r="AX902" s="10">
        <v>2024</v>
      </c>
      <c r="AY902" s="10" t="s">
        <v>6552</v>
      </c>
      <c r="AZ902" s="10" t="s">
        <v>138</v>
      </c>
      <c r="BA902" s="10" t="s">
        <v>6553</v>
      </c>
      <c r="BB902" s="10">
        <v>1</v>
      </c>
      <c r="BC902" s="10" t="s">
        <v>437</v>
      </c>
      <c r="BD902" s="10" t="s">
        <v>438</v>
      </c>
      <c r="BE902" s="10">
        <v>6</v>
      </c>
      <c r="BF902" s="10" t="s">
        <v>683</v>
      </c>
      <c r="BG902" s="10" t="s">
        <v>1732</v>
      </c>
      <c r="BH902" s="10" t="s">
        <v>1733</v>
      </c>
      <c r="BI902" s="10" t="s">
        <v>1734</v>
      </c>
      <c r="BJ902" s="10" t="s">
        <v>1735</v>
      </c>
      <c r="BK902" s="10">
        <v>8</v>
      </c>
      <c r="BL902" s="10" t="s">
        <v>285</v>
      </c>
      <c r="BM902" s="10" t="s">
        <v>286</v>
      </c>
      <c r="BN902" s="10" t="s">
        <v>106</v>
      </c>
      <c r="BO902" s="10" t="s">
        <v>106</v>
      </c>
      <c r="BP902" s="10"/>
      <c r="BQ902" s="10" t="s">
        <v>92</v>
      </c>
      <c r="BR902" s="10">
        <v>2024</v>
      </c>
      <c r="BS902" s="10" t="e">
        <f>+_xlfn.XLOOKUP(Tabla1[[#This Row],[COD_ACT]],'[1]VF (2)'!$B:$B,'[1]VF (2)'!$AGD:$AGD)</f>
        <v>#N/A</v>
      </c>
      <c r="BT902" s="10" t="e">
        <f>+_xlfn.XLOOKUP(Tabla1[[#This Row],[COD_ACT]],'[1]VF (2)'!$B:$B,'[1]VF (2)'!$AGC:$AGC)</f>
        <v>#N/A</v>
      </c>
      <c r="BU902" s="10" t="str">
        <f>+_xlfn.XLOOKUP(Tabla1[[#This Row],[COD_ACT]],'[2]COMPACTO PUNTO Y COMA'!$A:$A,'[2]COMPACTO PUNTO Y COMA'!$C:$C)</f>
        <v>301</v>
      </c>
      <c r="BV902" s="10" t="e">
        <f>_xlfn.XLOOKUP(Tabla1[[#This Row],[COD_ACT]],[3]Sheet1!$A:$A,[3]Sheet1!$B:$B)</f>
        <v>#N/A</v>
      </c>
      <c r="BW902" s="12">
        <v>500</v>
      </c>
      <c r="BX902" s="10">
        <v>600</v>
      </c>
      <c r="BY902" s="10"/>
      <c r="BZ902" s="10"/>
      <c r="CA902" s="10"/>
      <c r="CB902" s="10"/>
      <c r="CC902" s="10"/>
      <c r="CD902" s="10"/>
      <c r="CE902" s="10"/>
      <c r="CF902" s="10"/>
      <c r="CG902" s="10"/>
    </row>
    <row r="903" spans="1:85" hidden="1">
      <c r="A903" s="10" t="s">
        <v>6554</v>
      </c>
      <c r="B903" s="15" t="s">
        <v>6555</v>
      </c>
      <c r="C903" s="11" t="s">
        <v>86</v>
      </c>
      <c r="D903" s="10" t="s">
        <v>2910</v>
      </c>
      <c r="E903" s="10" t="s">
        <v>3070</v>
      </c>
      <c r="F903" s="10" t="s">
        <v>89</v>
      </c>
      <c r="G903" s="16">
        <v>4</v>
      </c>
      <c r="H903" s="10"/>
      <c r="I903" s="10"/>
      <c r="J903" s="10"/>
      <c r="K903" s="12" t="s">
        <v>6556</v>
      </c>
      <c r="L903" s="10" t="s">
        <v>91</v>
      </c>
      <c r="M903" s="10" t="s">
        <v>92</v>
      </c>
      <c r="N903" s="10" t="s">
        <v>91</v>
      </c>
      <c r="O903" s="10" t="s">
        <v>16</v>
      </c>
      <c r="P903" s="10" t="s">
        <v>93</v>
      </c>
      <c r="Q903" s="10">
        <v>1</v>
      </c>
      <c r="R903" s="10">
        <v>0</v>
      </c>
      <c r="S903" s="10">
        <v>0</v>
      </c>
      <c r="T903" s="10">
        <v>0</v>
      </c>
      <c r="U903" s="10">
        <v>0</v>
      </c>
      <c r="V903" s="10">
        <v>0</v>
      </c>
      <c r="W903" s="10">
        <v>0</v>
      </c>
      <c r="X903" s="10" t="s">
        <v>112</v>
      </c>
      <c r="Y903" s="10" t="s">
        <v>166</v>
      </c>
      <c r="Z903" s="10" t="s">
        <v>546</v>
      </c>
      <c r="AA903" s="10">
        <v>2012</v>
      </c>
      <c r="AB903" s="10" t="s">
        <v>547</v>
      </c>
      <c r="AC903" s="10" t="s">
        <v>6557</v>
      </c>
      <c r="AD903" s="10">
        <v>2006</v>
      </c>
      <c r="AE903" s="10" t="s">
        <v>170</v>
      </c>
      <c r="AF903" s="10" t="s">
        <v>171</v>
      </c>
      <c r="AG903" s="10"/>
      <c r="AH903" s="10">
        <v>0</v>
      </c>
      <c r="AI903" s="10">
        <v>0</v>
      </c>
      <c r="AJ903" s="10">
        <v>1</v>
      </c>
      <c r="AK903" s="10">
        <v>1</v>
      </c>
      <c r="AL903" s="10">
        <v>1</v>
      </c>
      <c r="AM903" s="10">
        <v>1</v>
      </c>
      <c r="AN903" s="10">
        <v>1</v>
      </c>
      <c r="AO903" s="10">
        <v>1</v>
      </c>
      <c r="AP903" s="10">
        <v>1</v>
      </c>
      <c r="AQ903" s="10">
        <v>1</v>
      </c>
      <c r="AR903" s="10">
        <v>1</v>
      </c>
      <c r="AS903" s="10">
        <v>1</v>
      </c>
      <c r="AT903" s="10">
        <v>1</v>
      </c>
      <c r="AU903" s="13" t="s">
        <v>6558</v>
      </c>
      <c r="AV903" s="10"/>
      <c r="AW903" s="10" t="s">
        <v>6559</v>
      </c>
      <c r="AX903" s="10">
        <v>2024</v>
      </c>
      <c r="AY903" s="10" t="s">
        <v>6560</v>
      </c>
      <c r="AZ903" s="10" t="s">
        <v>138</v>
      </c>
      <c r="BA903" s="10" t="s">
        <v>6561</v>
      </c>
      <c r="BB903" s="10">
        <v>1</v>
      </c>
      <c r="BC903" s="10" t="s">
        <v>518</v>
      </c>
      <c r="BD903" s="10" t="s">
        <v>519</v>
      </c>
      <c r="BE903" s="10">
        <v>5</v>
      </c>
      <c r="BF903" s="10" t="s">
        <v>142</v>
      </c>
      <c r="BG903" s="10" t="s">
        <v>553</v>
      </c>
      <c r="BH903" s="10" t="s">
        <v>554</v>
      </c>
      <c r="BI903" s="10" t="s">
        <v>3076</v>
      </c>
      <c r="BJ903" s="10" t="s">
        <v>3077</v>
      </c>
      <c r="BK903" s="10">
        <v>5</v>
      </c>
      <c r="BL903" s="10" t="s">
        <v>147</v>
      </c>
      <c r="BM903" s="10" t="s">
        <v>148</v>
      </c>
      <c r="BN903" s="10" t="s">
        <v>106</v>
      </c>
      <c r="BO903" s="10" t="s">
        <v>106</v>
      </c>
      <c r="BP903" s="10"/>
      <c r="BQ903" s="10" t="s">
        <v>92</v>
      </c>
      <c r="BR903" s="10">
        <v>2024</v>
      </c>
      <c r="BS903" s="10" t="e">
        <f>+_xlfn.XLOOKUP(Tabla1[[#This Row],[COD_ACT]],'[1]VF (2)'!$B:$B,'[1]VF (2)'!$AGD:$AGD)</f>
        <v>#N/A</v>
      </c>
      <c r="BT903" s="10" t="e">
        <f>+_xlfn.XLOOKUP(Tabla1[[#This Row],[COD_ACT]],'[1]VF (2)'!$B:$B,'[1]VF (2)'!$AGC:$AGC)</f>
        <v>#N/A</v>
      </c>
      <c r="BU903" s="10" t="str">
        <f>+_xlfn.XLOOKUP(Tabla1[[#This Row],[COD_ACT]],'[2]COMPACTO PUNTO Y COMA'!$A:$A,'[2]COMPACTO PUNTO Y COMA'!$C:$C)</f>
        <v>101</v>
      </c>
      <c r="BV903" s="10" t="e">
        <f>_xlfn.XLOOKUP(Tabla1[[#This Row],[COD_ACT]],[3]Sheet1!$A:$A,[3]Sheet1!$B:$B)</f>
        <v>#N/A</v>
      </c>
      <c r="BW903" s="12" t="s">
        <v>756</v>
      </c>
      <c r="BX903" s="10">
        <v>600</v>
      </c>
      <c r="BY903" s="10"/>
      <c r="BZ903" s="10"/>
      <c r="CA903" s="10"/>
      <c r="CB903" s="10"/>
      <c r="CC903" s="10"/>
      <c r="CD903" s="10"/>
      <c r="CE903" s="10"/>
      <c r="CF903" s="10"/>
      <c r="CG903" s="10"/>
    </row>
    <row r="904" spans="1:85" hidden="1">
      <c r="A904" s="10" t="s">
        <v>6562</v>
      </c>
      <c r="B904" s="10">
        <v>34436</v>
      </c>
      <c r="C904" s="11" t="s">
        <v>86</v>
      </c>
      <c r="D904" s="10" t="s">
        <v>751</v>
      </c>
      <c r="E904" s="10" t="s">
        <v>752</v>
      </c>
      <c r="F904" s="10" t="s">
        <v>514</v>
      </c>
      <c r="G904" s="10"/>
      <c r="H904" s="10"/>
      <c r="I904" s="10"/>
      <c r="J904" s="10"/>
      <c r="K904" s="12" t="s">
        <v>6563</v>
      </c>
      <c r="L904" s="10" t="s">
        <v>92</v>
      </c>
      <c r="M904" s="10" t="s">
        <v>92</v>
      </c>
      <c r="N904" s="10" t="s">
        <v>92</v>
      </c>
      <c r="O904" s="10" t="s">
        <v>165</v>
      </c>
      <c r="P904" s="10" t="s">
        <v>165</v>
      </c>
      <c r="Q904" s="10">
        <v>1</v>
      </c>
      <c r="R904" s="10">
        <v>0</v>
      </c>
      <c r="S904" s="10">
        <v>1</v>
      </c>
      <c r="T904" s="10">
        <v>1</v>
      </c>
      <c r="U904" s="10">
        <v>1</v>
      </c>
      <c r="V904" s="10">
        <v>0</v>
      </c>
      <c r="W904" s="10">
        <v>1</v>
      </c>
      <c r="X904" s="10" t="s">
        <v>94</v>
      </c>
      <c r="Y904" s="10"/>
      <c r="Z904" s="10" t="s">
        <v>239</v>
      </c>
      <c r="AA904" s="10">
        <v>2065</v>
      </c>
      <c r="AB904" s="10" t="s">
        <v>240</v>
      </c>
      <c r="AC904" s="10" t="s">
        <v>6564</v>
      </c>
      <c r="AD904" s="10">
        <v>2015</v>
      </c>
      <c r="AE904" s="10" t="s">
        <v>193</v>
      </c>
      <c r="AF904" s="10" t="s">
        <v>241</v>
      </c>
      <c r="AG904" s="10"/>
      <c r="AH904" s="10">
        <v>0</v>
      </c>
      <c r="AI904" s="10">
        <v>0</v>
      </c>
      <c r="AJ904" s="10">
        <v>0</v>
      </c>
      <c r="AK904" s="10">
        <v>0</v>
      </c>
      <c r="AL904" s="10">
        <v>0</v>
      </c>
      <c r="AM904" s="10">
        <v>0</v>
      </c>
      <c r="AN904" s="10">
        <v>1</v>
      </c>
      <c r="AO904" s="10"/>
      <c r="AP904" s="10"/>
      <c r="AQ904" s="10"/>
      <c r="AR904" s="10"/>
      <c r="AS904" s="10"/>
      <c r="AT904" s="10"/>
      <c r="AU904" s="10"/>
      <c r="AV904" s="10"/>
      <c r="AW904" s="10"/>
      <c r="AX904" s="10">
        <v>2024</v>
      </c>
      <c r="AY904" s="10" t="s">
        <v>6565</v>
      </c>
      <c r="AZ904" s="10" t="s">
        <v>1850</v>
      </c>
      <c r="BA904" s="10"/>
      <c r="BB904" s="10">
        <v>1</v>
      </c>
      <c r="BC904" s="10" t="s">
        <v>6566</v>
      </c>
      <c r="BD904" s="10" t="s">
        <v>6567</v>
      </c>
      <c r="BE904" s="10"/>
      <c r="BF904" s="10"/>
      <c r="BG904" s="10"/>
      <c r="BH904" s="10"/>
      <c r="BI904" s="10"/>
      <c r="BJ904" s="10"/>
      <c r="BK904" s="10"/>
      <c r="BL904" s="10"/>
      <c r="BM904" s="10"/>
      <c r="BN904" s="12" t="s">
        <v>106</v>
      </c>
      <c r="BO904" s="12" t="s">
        <v>106</v>
      </c>
      <c r="BP904" s="10"/>
      <c r="BQ904" s="10" t="s">
        <v>92</v>
      </c>
      <c r="BR904" s="10">
        <v>2024</v>
      </c>
      <c r="BS904" s="10" t="str">
        <f>+_xlfn.XLOOKUP(Tabla1[[#This Row],[COD_ACT]],'[1]VF (2)'!$B:$B,'[1]VF (2)'!$AGD:$AGD)</f>
        <v>102;202;205;301;302;303;404;510</v>
      </c>
      <c r="BT904" s="10" t="str">
        <f>+_xlfn.XLOOKUP(Tabla1[[#This Row],[COD_ACT]],'[1]VF (2)'!$B:$B,'[1]VF (2)'!$AGC:$AGC)</f>
        <v>101</v>
      </c>
      <c r="BU904" s="10" t="e">
        <f>+_xlfn.XLOOKUP(Tabla1[[#This Row],[COD_ACT]],'[2]COMPACTO PUNTO Y COMA'!$A:$A,'[2]COMPACTO PUNTO Y COMA'!$C:$C)</f>
        <v>#N/A</v>
      </c>
      <c r="BV904" s="10" t="e">
        <f>+_xlfn.XLOOKUP(Tabla1[[#This Row],[COD_ACT]],[3]Sheet1!$A:$A,[3]Sheet1!$B:$B)</f>
        <v>#N/A</v>
      </c>
      <c r="BW904" s="12" t="s">
        <v>756</v>
      </c>
      <c r="BX904" s="10" t="s">
        <v>6568</v>
      </c>
      <c r="BY904" s="10"/>
      <c r="BZ904" s="10"/>
      <c r="CA904" s="10"/>
      <c r="CB904" s="10"/>
      <c r="CC904" s="10"/>
      <c r="CD904" s="10"/>
      <c r="CE904" s="10"/>
      <c r="CF904" s="10"/>
      <c r="CG904" s="10"/>
    </row>
    <row r="905" spans="1:85" hidden="1">
      <c r="A905" s="10" t="s">
        <v>6569</v>
      </c>
      <c r="B905" s="10">
        <v>34434</v>
      </c>
      <c r="C905" s="11" t="s">
        <v>86</v>
      </c>
      <c r="D905" s="10" t="s">
        <v>751</v>
      </c>
      <c r="E905" s="10" t="s">
        <v>752</v>
      </c>
      <c r="F905" s="10" t="s">
        <v>514</v>
      </c>
      <c r="G905" s="10"/>
      <c r="H905" s="10"/>
      <c r="I905" s="10"/>
      <c r="J905" s="10"/>
      <c r="K905" s="12" t="s">
        <v>6570</v>
      </c>
      <c r="L905" s="10" t="s">
        <v>91</v>
      </c>
      <c r="M905" s="10" t="s">
        <v>92</v>
      </c>
      <c r="N905" s="10" t="s">
        <v>92</v>
      </c>
      <c r="O905" s="10" t="s">
        <v>165</v>
      </c>
      <c r="P905" s="10" t="s">
        <v>165</v>
      </c>
      <c r="Q905" s="10">
        <v>1</v>
      </c>
      <c r="R905" s="10">
        <v>0</v>
      </c>
      <c r="S905" s="10">
        <v>1</v>
      </c>
      <c r="T905" s="10">
        <v>1</v>
      </c>
      <c r="U905" s="10">
        <v>1</v>
      </c>
      <c r="V905" s="10">
        <v>0</v>
      </c>
      <c r="W905" s="10">
        <v>1</v>
      </c>
      <c r="X905" s="10" t="s">
        <v>153</v>
      </c>
      <c r="Y905" s="10"/>
      <c r="Z905" s="10" t="s">
        <v>239</v>
      </c>
      <c r="AA905" s="10">
        <v>2065</v>
      </c>
      <c r="AB905" s="10" t="s">
        <v>240</v>
      </c>
      <c r="AC905" s="10" t="s">
        <v>6571</v>
      </c>
      <c r="AD905" s="10">
        <v>2015</v>
      </c>
      <c r="AE905" s="10" t="s">
        <v>193</v>
      </c>
      <c r="AF905" s="10" t="s">
        <v>241</v>
      </c>
      <c r="AG905" s="10"/>
      <c r="AH905" s="10">
        <v>0</v>
      </c>
      <c r="AI905" s="10">
        <v>0</v>
      </c>
      <c r="AJ905" s="10">
        <v>0</v>
      </c>
      <c r="AK905" s="10">
        <v>0</v>
      </c>
      <c r="AL905" s="10">
        <v>0</v>
      </c>
      <c r="AM905" s="10">
        <v>0</v>
      </c>
      <c r="AN905" s="10">
        <v>1</v>
      </c>
      <c r="AO905" s="10"/>
      <c r="AP905" s="10"/>
      <c r="AQ905" s="10"/>
      <c r="AR905" s="10"/>
      <c r="AS905" s="10"/>
      <c r="AT905" s="10"/>
      <c r="AU905" s="13" t="s">
        <v>3798</v>
      </c>
      <c r="AV905" s="10"/>
      <c r="AW905" s="10"/>
      <c r="AX905" s="10">
        <v>2024</v>
      </c>
      <c r="AY905" s="10" t="s">
        <v>6572</v>
      </c>
      <c r="AZ905" s="10" t="s">
        <v>509</v>
      </c>
      <c r="BA905" s="10"/>
      <c r="BB905" s="10">
        <v>1</v>
      </c>
      <c r="BC905" s="10" t="s">
        <v>983</v>
      </c>
      <c r="BD905" s="10" t="s">
        <v>984</v>
      </c>
      <c r="BE905" s="10"/>
      <c r="BF905" s="10"/>
      <c r="BG905" s="10"/>
      <c r="BH905" s="10"/>
      <c r="BI905" s="10"/>
      <c r="BJ905" s="10"/>
      <c r="BK905" s="10"/>
      <c r="BL905" s="10"/>
      <c r="BM905" s="10"/>
      <c r="BN905" s="12" t="s">
        <v>106</v>
      </c>
      <c r="BO905" s="12" t="s">
        <v>106</v>
      </c>
      <c r="BP905" s="10"/>
      <c r="BQ905" s="10" t="s">
        <v>92</v>
      </c>
      <c r="BR905" s="10">
        <v>2024</v>
      </c>
      <c r="BS905" s="10" t="str">
        <f>+_xlfn.XLOOKUP(Tabla1[[#This Row],[COD_ACT]],'[1]VF (2)'!$B:$B,'[1]VF (2)'!$AGD:$AGD)</f>
        <v>101;102;104;105;205;203;301;302;303;404;510</v>
      </c>
      <c r="BT905" s="10">
        <f>+_xlfn.XLOOKUP(Tabla1[[#This Row],[COD_ACT]],'[1]VF (2)'!$B:$B,'[1]VF (2)'!$AGC:$AGC)</f>
        <v>0</v>
      </c>
      <c r="BU905" s="10" t="e">
        <f>+_xlfn.XLOOKUP(Tabla1[[#This Row],[COD_ACT]],'[2]COMPACTO PUNTO Y COMA'!$A:$A,'[2]COMPACTO PUNTO Y COMA'!$C:$C)</f>
        <v>#N/A</v>
      </c>
      <c r="BV905" s="10" t="e">
        <f>+_xlfn.XLOOKUP(Tabla1[[#This Row],[COD_ACT]],[3]Sheet1!$A:$A,[3]Sheet1!$B:$B)</f>
        <v>#N/A</v>
      </c>
      <c r="BW905" s="12">
        <v>500</v>
      </c>
      <c r="BX905" s="10" t="s">
        <v>6573</v>
      </c>
      <c r="BY905" s="10"/>
      <c r="BZ905" s="10"/>
      <c r="CA905" s="10"/>
      <c r="CB905" s="10"/>
      <c r="CC905" s="10"/>
      <c r="CD905" s="10"/>
      <c r="CE905" s="10"/>
      <c r="CF905" s="10"/>
      <c r="CG905" s="10"/>
    </row>
    <row r="906" spans="1:85" hidden="1">
      <c r="A906" s="10" t="s">
        <v>6574</v>
      </c>
      <c r="B906" s="10">
        <v>29640</v>
      </c>
      <c r="C906" s="11" t="s">
        <v>86</v>
      </c>
      <c r="D906" s="10" t="s">
        <v>671</v>
      </c>
      <c r="E906" s="10" t="s">
        <v>672</v>
      </c>
      <c r="F906" s="10" t="s">
        <v>89</v>
      </c>
      <c r="G906" s="10"/>
      <c r="H906" s="10"/>
      <c r="I906" s="10"/>
      <c r="J906" s="10"/>
      <c r="K906" s="12" t="s">
        <v>3433</v>
      </c>
      <c r="L906" s="10" t="s">
        <v>91</v>
      </c>
      <c r="M906" s="10" t="s">
        <v>92</v>
      </c>
      <c r="N906" s="10" t="s">
        <v>92</v>
      </c>
      <c r="O906" s="10" t="s">
        <v>165</v>
      </c>
      <c r="P906" s="10" t="s">
        <v>165</v>
      </c>
      <c r="Q906" s="10">
        <v>1</v>
      </c>
      <c r="R906" s="10">
        <v>1</v>
      </c>
      <c r="S906" s="10">
        <v>1</v>
      </c>
      <c r="T906" s="10">
        <v>1</v>
      </c>
      <c r="U906" s="10">
        <v>1</v>
      </c>
      <c r="V906" s="10">
        <v>0</v>
      </c>
      <c r="W906" s="10">
        <v>1</v>
      </c>
      <c r="X906" s="10" t="s">
        <v>94</v>
      </c>
      <c r="Y906" s="10"/>
      <c r="Z906" s="10" t="s">
        <v>6575</v>
      </c>
      <c r="AA906" s="10">
        <v>2134</v>
      </c>
      <c r="AB906" s="10" t="s">
        <v>676</v>
      </c>
      <c r="AC906" s="10" t="s">
        <v>6576</v>
      </c>
      <c r="AD906" s="10">
        <v>2134</v>
      </c>
      <c r="AE906" s="10" t="s">
        <v>6575</v>
      </c>
      <c r="AF906" s="10" t="s">
        <v>676</v>
      </c>
      <c r="AG906" s="10"/>
      <c r="AH906" s="10">
        <v>0</v>
      </c>
      <c r="AI906" s="10">
        <v>0</v>
      </c>
      <c r="AJ906" s="10">
        <v>0</v>
      </c>
      <c r="AK906" s="10">
        <v>0</v>
      </c>
      <c r="AL906" s="10">
        <v>0</v>
      </c>
      <c r="AM906" s="10">
        <v>0</v>
      </c>
      <c r="AN906" s="10">
        <v>1</v>
      </c>
      <c r="AO906" s="10"/>
      <c r="AP906" s="10"/>
      <c r="AQ906" s="10"/>
      <c r="AR906" s="10"/>
      <c r="AS906" s="10"/>
      <c r="AT906" s="10"/>
      <c r="AU906" s="13" t="s">
        <v>6577</v>
      </c>
      <c r="AV906" s="10"/>
      <c r="AW906" s="10"/>
      <c r="AX906" s="10">
        <v>2024</v>
      </c>
      <c r="AY906" s="10" t="s">
        <v>6578</v>
      </c>
      <c r="AZ906" s="10" t="s">
        <v>103</v>
      </c>
      <c r="BA906" s="10"/>
      <c r="BB906" s="10">
        <v>1</v>
      </c>
      <c r="BC906" s="10" t="s">
        <v>104</v>
      </c>
      <c r="BD906" s="10" t="s">
        <v>105</v>
      </c>
      <c r="BE906" s="10"/>
      <c r="BF906" s="10"/>
      <c r="BG906" s="10"/>
      <c r="BH906" s="10"/>
      <c r="BI906" s="10"/>
      <c r="BJ906" s="10"/>
      <c r="BK906" s="10"/>
      <c r="BL906" s="10"/>
      <c r="BM906" s="10"/>
      <c r="BN906" s="12" t="s">
        <v>106</v>
      </c>
      <c r="BO906" s="12" t="s">
        <v>106</v>
      </c>
      <c r="BP906" s="10"/>
      <c r="BQ906" s="10" t="s">
        <v>92</v>
      </c>
      <c r="BR906" s="10">
        <v>2024</v>
      </c>
      <c r="BS906" s="10" t="str">
        <f>+_xlfn.XLOOKUP(Tabla1[[#This Row],[COD_ACT]],'[1]VF (2)'!$B:$B,'[1]VF (2)'!$AGD:$AGD)</f>
        <v>101;102;104;105;510</v>
      </c>
      <c r="BT906" s="10">
        <f>+_xlfn.XLOOKUP(Tabla1[[#This Row],[COD_ACT]],'[1]VF (2)'!$B:$B,'[1]VF (2)'!$AGC:$AGC)</f>
        <v>0</v>
      </c>
      <c r="BU906" s="10" t="e">
        <f>+_xlfn.XLOOKUP(Tabla1[[#This Row],[COD_ACT]],'[2]COMPACTO PUNTO Y COMA'!$A:$A,'[2]COMPACTO PUNTO Y COMA'!$C:$C)</f>
        <v>#N/A</v>
      </c>
      <c r="BV906" s="10" t="e">
        <f>+_xlfn.XLOOKUP(Tabla1[[#This Row],[COD_ACT]],[3]Sheet1!$A:$A,[3]Sheet1!$B:$B)</f>
        <v>#N/A</v>
      </c>
      <c r="BW906" s="12">
        <v>500</v>
      </c>
      <c r="BX906" s="10" t="s">
        <v>6579</v>
      </c>
      <c r="BY906" s="10"/>
      <c r="BZ906" s="10"/>
      <c r="CA906" s="10"/>
      <c r="CB906" s="10"/>
      <c r="CC906" s="10"/>
      <c r="CD906" s="10"/>
      <c r="CE906" s="10"/>
      <c r="CF906" s="10"/>
      <c r="CG906" s="10"/>
    </row>
    <row r="907" spans="1:85" hidden="1">
      <c r="A907" s="10" t="s">
        <v>6580</v>
      </c>
      <c r="B907" s="15" t="s">
        <v>6581</v>
      </c>
      <c r="C907" s="11" t="s">
        <v>86</v>
      </c>
      <c r="D907" s="10" t="s">
        <v>266</v>
      </c>
      <c r="E907" s="10" t="s">
        <v>267</v>
      </c>
      <c r="F907" s="10" t="s">
        <v>89</v>
      </c>
      <c r="G907" s="16">
        <v>7</v>
      </c>
      <c r="H907" s="10"/>
      <c r="I907" s="10"/>
      <c r="J907" s="10"/>
      <c r="K907" s="12" t="s">
        <v>6582</v>
      </c>
      <c r="L907" s="10" t="s">
        <v>91</v>
      </c>
      <c r="M907" s="10" t="s">
        <v>92</v>
      </c>
      <c r="N907" s="10" t="s">
        <v>91</v>
      </c>
      <c r="O907" s="10" t="s">
        <v>16</v>
      </c>
      <c r="P907" s="10" t="s">
        <v>93</v>
      </c>
      <c r="Q907" s="10">
        <v>1</v>
      </c>
      <c r="R907" s="10">
        <v>0</v>
      </c>
      <c r="S907" s="10">
        <v>0</v>
      </c>
      <c r="T907" s="10">
        <v>0</v>
      </c>
      <c r="U907" s="10">
        <v>0</v>
      </c>
      <c r="V907" s="10">
        <v>0</v>
      </c>
      <c r="W907" s="10">
        <v>0</v>
      </c>
      <c r="X907" s="10" t="s">
        <v>112</v>
      </c>
      <c r="Y907" s="10" t="s">
        <v>129</v>
      </c>
      <c r="Z907" s="10" t="s">
        <v>270</v>
      </c>
      <c r="AA907" s="10">
        <v>2081</v>
      </c>
      <c r="AB907" s="10" t="s">
        <v>271</v>
      </c>
      <c r="AC907" s="10" t="s">
        <v>6583</v>
      </c>
      <c r="AD907" s="10">
        <v>2017</v>
      </c>
      <c r="AE907" s="10" t="s">
        <v>133</v>
      </c>
      <c r="AF907" s="10" t="s">
        <v>134</v>
      </c>
      <c r="AG907" s="10"/>
      <c r="AH907" s="10">
        <v>0</v>
      </c>
      <c r="AI907" s="10">
        <v>0</v>
      </c>
      <c r="AJ907" s="10">
        <v>0</v>
      </c>
      <c r="AK907" s="10">
        <v>0</v>
      </c>
      <c r="AL907" s="10">
        <v>0</v>
      </c>
      <c r="AM907" s="10">
        <v>1</v>
      </c>
      <c r="AN907" s="10">
        <v>1</v>
      </c>
      <c r="AO907" s="10">
        <v>1</v>
      </c>
      <c r="AP907" s="10">
        <v>1</v>
      </c>
      <c r="AQ907" s="10">
        <v>1</v>
      </c>
      <c r="AR907" s="10">
        <v>1</v>
      </c>
      <c r="AS907" s="10">
        <v>1</v>
      </c>
      <c r="AT907" s="10">
        <v>1</v>
      </c>
      <c r="AU907" s="13" t="s">
        <v>3696</v>
      </c>
      <c r="AV907" s="10"/>
      <c r="AW907" s="10" t="s">
        <v>6584</v>
      </c>
      <c r="AX907" s="10">
        <v>2024</v>
      </c>
      <c r="AY907" s="10" t="s">
        <v>6585</v>
      </c>
      <c r="AZ907" s="10" t="s">
        <v>276</v>
      </c>
      <c r="BA907" s="10" t="s">
        <v>6586</v>
      </c>
      <c r="BB907" s="10">
        <v>1</v>
      </c>
      <c r="BC907" s="10" t="s">
        <v>278</v>
      </c>
      <c r="BD907" s="10" t="s">
        <v>279</v>
      </c>
      <c r="BE907" s="10">
        <v>8</v>
      </c>
      <c r="BF907" s="10" t="s">
        <v>280</v>
      </c>
      <c r="BG907" s="10" t="s">
        <v>281</v>
      </c>
      <c r="BH907" s="10" t="s">
        <v>282</v>
      </c>
      <c r="BI907" s="10" t="s">
        <v>283</v>
      </c>
      <c r="BJ907" s="10" t="s">
        <v>284</v>
      </c>
      <c r="BK907" s="10">
        <v>8</v>
      </c>
      <c r="BL907" s="10" t="s">
        <v>285</v>
      </c>
      <c r="BM907" s="10" t="s">
        <v>286</v>
      </c>
      <c r="BN907" s="10" t="s">
        <v>106</v>
      </c>
      <c r="BO907" s="10" t="s">
        <v>106</v>
      </c>
      <c r="BP907" s="10"/>
      <c r="BQ907" s="10" t="s">
        <v>92</v>
      </c>
      <c r="BR907" s="10">
        <v>2024</v>
      </c>
      <c r="BS907" s="10" t="e">
        <f>+_xlfn.XLOOKUP(Tabla1[[#This Row],[COD_ACT]],'[1]VF (2)'!$B:$B,'[1]VF (2)'!$AGD:$AGD)</f>
        <v>#N/A</v>
      </c>
      <c r="BT907" s="10" t="e">
        <f>+_xlfn.XLOOKUP(Tabla1[[#This Row],[COD_ACT]],'[1]VF (2)'!$B:$B,'[1]VF (2)'!$AGC:$AGC)</f>
        <v>#N/A</v>
      </c>
      <c r="BU907" s="10" t="str">
        <f>+_xlfn.XLOOKUP(Tabla1[[#This Row],[COD_ACT]],'[2]COMPACTO PUNTO Y COMA'!$A:$A,'[2]COMPACTO PUNTO Y COMA'!$C:$C)</f>
        <v>301</v>
      </c>
      <c r="BV907" s="10" t="e">
        <f>_xlfn.XLOOKUP(Tabla1[[#This Row],[COD_ACT]],[3]Sheet1!$A:$A,[3]Sheet1!$B:$B)</f>
        <v>#N/A</v>
      </c>
      <c r="BW907" s="12">
        <v>500</v>
      </c>
      <c r="BX907" s="10">
        <v>600</v>
      </c>
      <c r="BY907" s="10"/>
      <c r="BZ907" s="10"/>
      <c r="CA907" s="10"/>
      <c r="CB907" s="10"/>
      <c r="CC907" s="10"/>
      <c r="CD907" s="10"/>
      <c r="CE907" s="10"/>
      <c r="CF907" s="10"/>
      <c r="CG907" s="10"/>
    </row>
    <row r="908" spans="1:85" hidden="1">
      <c r="A908" s="10" t="s">
        <v>6587</v>
      </c>
      <c r="B908" s="15" t="s">
        <v>6588</v>
      </c>
      <c r="C908" s="11" t="s">
        <v>86</v>
      </c>
      <c r="D908" s="10" t="s">
        <v>2910</v>
      </c>
      <c r="E908" s="10" t="s">
        <v>3070</v>
      </c>
      <c r="F908" s="10" t="s">
        <v>89</v>
      </c>
      <c r="G908" s="16">
        <v>4</v>
      </c>
      <c r="H908" s="10"/>
      <c r="I908" s="10"/>
      <c r="J908" s="10"/>
      <c r="K908" s="12" t="s">
        <v>6589</v>
      </c>
      <c r="L908" s="10" t="s">
        <v>91</v>
      </c>
      <c r="M908" s="10" t="s">
        <v>92</v>
      </c>
      <c r="N908" s="10" t="s">
        <v>91</v>
      </c>
      <c r="O908" s="10" t="s">
        <v>16</v>
      </c>
      <c r="P908" s="10" t="s">
        <v>93</v>
      </c>
      <c r="Q908" s="10">
        <v>1</v>
      </c>
      <c r="R908" s="10">
        <v>0</v>
      </c>
      <c r="S908" s="10">
        <v>0</v>
      </c>
      <c r="T908" s="10">
        <v>0</v>
      </c>
      <c r="U908" s="10">
        <v>0</v>
      </c>
      <c r="V908" s="10">
        <v>0</v>
      </c>
      <c r="W908" s="10">
        <v>0</v>
      </c>
      <c r="X908" s="10" t="s">
        <v>112</v>
      </c>
      <c r="Y908" s="10" t="s">
        <v>166</v>
      </c>
      <c r="Z908" s="10" t="s">
        <v>546</v>
      </c>
      <c r="AA908" s="10">
        <v>2012</v>
      </c>
      <c r="AB908" s="10" t="s">
        <v>547</v>
      </c>
      <c r="AC908" s="10" t="s">
        <v>6590</v>
      </c>
      <c r="AD908" s="10">
        <v>2006</v>
      </c>
      <c r="AE908" s="10" t="s">
        <v>170</v>
      </c>
      <c r="AF908" s="10" t="s">
        <v>171</v>
      </c>
      <c r="AG908" s="10"/>
      <c r="AH908" s="10">
        <v>1</v>
      </c>
      <c r="AI908" s="10">
        <v>1</v>
      </c>
      <c r="AJ908" s="10">
        <v>1</v>
      </c>
      <c r="AK908" s="10">
        <v>1</v>
      </c>
      <c r="AL908" s="10">
        <v>1</v>
      </c>
      <c r="AM908" s="10">
        <v>1</v>
      </c>
      <c r="AN908" s="10">
        <v>1</v>
      </c>
      <c r="AO908" s="10">
        <v>1</v>
      </c>
      <c r="AP908" s="10">
        <v>1</v>
      </c>
      <c r="AQ908" s="10">
        <v>1</v>
      </c>
      <c r="AR908" s="10">
        <v>1</v>
      </c>
      <c r="AS908" s="10">
        <v>1</v>
      </c>
      <c r="AT908" s="10">
        <v>1</v>
      </c>
      <c r="AU908" s="13" t="s">
        <v>6591</v>
      </c>
      <c r="AV908" s="10" t="str">
        <f>+_xlfn.XLOOKUP(B908,[4]Base2020!$B:$B,[4]Base2020!$AR:$AR)</f>
        <v>https://www.tec.ac.cr/hoyeneltec/2020/10/20/548-estudiantes-tec-tienen-trabajo-antes-graduarse</v>
      </c>
      <c r="AW908" s="10" t="s">
        <v>6592</v>
      </c>
      <c r="AX908" s="10">
        <v>2024</v>
      </c>
      <c r="AY908" s="10" t="s">
        <v>6593</v>
      </c>
      <c r="AZ908" s="10" t="s">
        <v>138</v>
      </c>
      <c r="BA908" s="10" t="s">
        <v>6594</v>
      </c>
      <c r="BB908" s="10">
        <v>1</v>
      </c>
      <c r="BC908" s="10" t="s">
        <v>518</v>
      </c>
      <c r="BD908" s="10" t="s">
        <v>519</v>
      </c>
      <c r="BE908" s="10">
        <v>5</v>
      </c>
      <c r="BF908" s="10" t="s">
        <v>142</v>
      </c>
      <c r="BG908" s="10" t="s">
        <v>553</v>
      </c>
      <c r="BH908" s="10" t="s">
        <v>554</v>
      </c>
      <c r="BI908" s="10" t="s">
        <v>3076</v>
      </c>
      <c r="BJ908" s="10" t="s">
        <v>3077</v>
      </c>
      <c r="BK908" s="10">
        <v>5</v>
      </c>
      <c r="BL908" s="10" t="s">
        <v>147</v>
      </c>
      <c r="BM908" s="10" t="s">
        <v>148</v>
      </c>
      <c r="BN908" s="10" t="s">
        <v>106</v>
      </c>
      <c r="BO908" s="10" t="s">
        <v>106</v>
      </c>
      <c r="BP908" s="10"/>
      <c r="BQ908" s="10" t="s">
        <v>92</v>
      </c>
      <c r="BR908" s="10">
        <v>2024</v>
      </c>
      <c r="BS908" s="10" t="e">
        <f>+_xlfn.XLOOKUP(Tabla1[[#This Row],[COD_ACT]],'[1]VF (2)'!$B:$B,'[1]VF (2)'!$AGD:$AGD)</f>
        <v>#N/A</v>
      </c>
      <c r="BT908" s="10" t="e">
        <f>+_xlfn.XLOOKUP(Tabla1[[#This Row],[COD_ACT]],'[1]VF (2)'!$B:$B,'[1]VF (2)'!$AGC:$AGC)</f>
        <v>#N/A</v>
      </c>
      <c r="BU908" s="10" t="str">
        <f>+_xlfn.XLOOKUP(Tabla1[[#This Row],[COD_ACT]],'[2]COMPACTO PUNTO Y COMA'!$A:$A,'[2]COMPACTO PUNTO Y COMA'!$C:$C)</f>
        <v>101</v>
      </c>
      <c r="BV908" s="10" t="e">
        <f>_xlfn.XLOOKUP(Tabla1[[#This Row],[COD_ACT]],[3]Sheet1!$A:$A,[3]Sheet1!$B:$B)</f>
        <v>#N/A</v>
      </c>
      <c r="BW908" s="12" t="s">
        <v>756</v>
      </c>
      <c r="BX908" s="10">
        <v>600</v>
      </c>
      <c r="BY908" s="10"/>
      <c r="BZ908" s="10"/>
      <c r="CA908" s="10"/>
      <c r="CB908" s="10"/>
      <c r="CC908" s="10"/>
      <c r="CD908" s="10"/>
      <c r="CE908" s="10"/>
      <c r="CF908" s="10"/>
      <c r="CG908" s="10"/>
    </row>
    <row r="909" spans="1:85" hidden="1">
      <c r="A909" s="10" t="s">
        <v>6595</v>
      </c>
      <c r="B909" s="15" t="s">
        <v>6596</v>
      </c>
      <c r="C909" s="11" t="s">
        <v>86</v>
      </c>
      <c r="D909" s="10" t="s">
        <v>162</v>
      </c>
      <c r="E909" s="10" t="s">
        <v>163</v>
      </c>
      <c r="F909" s="10" t="s">
        <v>89</v>
      </c>
      <c r="G909" s="16">
        <v>5</v>
      </c>
      <c r="H909" s="10"/>
      <c r="I909" s="10"/>
      <c r="J909" s="10"/>
      <c r="K909" s="12" t="s">
        <v>6597</v>
      </c>
      <c r="L909" s="10" t="s">
        <v>91</v>
      </c>
      <c r="M909" s="10" t="s">
        <v>92</v>
      </c>
      <c r="N909" s="10" t="s">
        <v>91</v>
      </c>
      <c r="O909" s="10" t="s">
        <v>16</v>
      </c>
      <c r="P909" s="10" t="s">
        <v>93</v>
      </c>
      <c r="Q909" s="10">
        <v>1</v>
      </c>
      <c r="R909" s="10">
        <v>0</v>
      </c>
      <c r="S909" s="10">
        <v>0</v>
      </c>
      <c r="T909" s="10">
        <v>0</v>
      </c>
      <c r="U909" s="10">
        <v>0</v>
      </c>
      <c r="V909" s="10">
        <v>0</v>
      </c>
      <c r="W909" s="10">
        <v>0</v>
      </c>
      <c r="X909" s="10" t="s">
        <v>112</v>
      </c>
      <c r="Y909" s="10" t="s">
        <v>166</v>
      </c>
      <c r="Z909" s="10" t="s">
        <v>167</v>
      </c>
      <c r="AA909" s="10">
        <v>2004</v>
      </c>
      <c r="AB909" s="10" t="s">
        <v>168</v>
      </c>
      <c r="AC909" s="10" t="s">
        <v>6598</v>
      </c>
      <c r="AD909" s="10">
        <v>2006</v>
      </c>
      <c r="AE909" s="10" t="s">
        <v>170</v>
      </c>
      <c r="AF909" s="10" t="s">
        <v>171</v>
      </c>
      <c r="AG909" s="10"/>
      <c r="AH909" s="10">
        <v>1</v>
      </c>
      <c r="AI909" s="10">
        <v>1</v>
      </c>
      <c r="AJ909" s="10">
        <v>1</v>
      </c>
      <c r="AK909" s="10">
        <v>1</v>
      </c>
      <c r="AL909" s="10">
        <v>1</v>
      </c>
      <c r="AM909" s="10">
        <v>1</v>
      </c>
      <c r="AN909" s="10">
        <v>1</v>
      </c>
      <c r="AO909" s="10">
        <v>1</v>
      </c>
      <c r="AP909" s="10">
        <v>1</v>
      </c>
      <c r="AQ909" s="10">
        <v>1</v>
      </c>
      <c r="AR909" s="10">
        <v>1</v>
      </c>
      <c r="AS909" s="10">
        <v>1</v>
      </c>
      <c r="AT909" s="10">
        <v>1</v>
      </c>
      <c r="AU909" s="13" t="s">
        <v>6599</v>
      </c>
      <c r="AV909" s="10" t="str">
        <f>+_xlfn.XLOOKUP(B909,[4]Base2020!$B:$B,[4]Base2020!$AR:$AR)</f>
        <v>http://www.pgrweb.go.cr/scij/Busqueda/Normativa/Normas/nrm_texto_completo.aspx?param1=NRTC&amp;nValor1=1&amp;nValor2=64597&amp;nValor3=75027&amp;strTipM=TC</v>
      </c>
      <c r="AW909" s="10" t="s">
        <v>6600</v>
      </c>
      <c r="AX909" s="10">
        <v>2024</v>
      </c>
      <c r="AY909" s="10" t="s">
        <v>6601</v>
      </c>
      <c r="AZ909" s="10" t="s">
        <v>138</v>
      </c>
      <c r="BA909" s="10" t="s">
        <v>6602</v>
      </c>
      <c r="BB909" s="10">
        <v>1</v>
      </c>
      <c r="BC909" s="10" t="s">
        <v>536</v>
      </c>
      <c r="BD909" s="10" t="s">
        <v>537</v>
      </c>
      <c r="BE909" s="10">
        <v>4</v>
      </c>
      <c r="BF909" s="10" t="s">
        <v>178</v>
      </c>
      <c r="BG909" s="10" t="s">
        <v>179</v>
      </c>
      <c r="BH909" s="10" t="s">
        <v>180</v>
      </c>
      <c r="BI909" s="10" t="s">
        <v>181</v>
      </c>
      <c r="BJ909" s="10" t="s">
        <v>182</v>
      </c>
      <c r="BK909" s="10">
        <v>11</v>
      </c>
      <c r="BL909" s="10" t="s">
        <v>183</v>
      </c>
      <c r="BM909" s="10" t="s">
        <v>184</v>
      </c>
      <c r="BN909" s="10" t="s">
        <v>106</v>
      </c>
      <c r="BO909" s="10" t="s">
        <v>106</v>
      </c>
      <c r="BP909" s="10" t="str">
        <f>+_xlfn.XLOOKUP(B909,[4]Base2020!$B:$B,[4]Base2020!$BL:$BL)</f>
        <v xml:space="preserve"> Población de mujeres de todas las edades como prioritaria en el Plan de Acción</v>
      </c>
      <c r="BQ909" s="10" t="s">
        <v>92</v>
      </c>
      <c r="BR909" s="10">
        <v>2024</v>
      </c>
      <c r="BS909" s="10" t="e">
        <f>+_xlfn.XLOOKUP(Tabla1[[#This Row],[COD_ACT]],'[1]VF (2)'!$B:$B,'[1]VF (2)'!$AGD:$AGD)</f>
        <v>#N/A</v>
      </c>
      <c r="BT909" s="10" t="e">
        <f>+_xlfn.XLOOKUP(Tabla1[[#This Row],[COD_ACT]],'[1]VF (2)'!$B:$B,'[1]VF (2)'!$AGC:$AGC)</f>
        <v>#N/A</v>
      </c>
      <c r="BU909" s="10" t="str">
        <f>+_xlfn.XLOOKUP(Tabla1[[#This Row],[COD_ACT]],'[2]COMPACTO PUNTO Y COMA'!$A:$A,'[2]COMPACTO PUNTO Y COMA'!$C:$C)</f>
        <v>401</v>
      </c>
      <c r="BV909" s="10" t="e">
        <f>_xlfn.XLOOKUP(Tabla1[[#This Row],[COD_ACT]],[3]Sheet1!$A:$A,[3]Sheet1!$B:$B)</f>
        <v>#N/A</v>
      </c>
      <c r="BW909" s="12">
        <v>400</v>
      </c>
      <c r="BX909" s="10">
        <v>600</v>
      </c>
      <c r="BY909" s="10"/>
      <c r="BZ909" s="10"/>
      <c r="CA909" s="10"/>
      <c r="CB909" s="10"/>
      <c r="CC909" s="10"/>
      <c r="CD909" s="10"/>
      <c r="CE909" s="10"/>
      <c r="CF909" s="10"/>
      <c r="CG909" s="10"/>
    </row>
    <row r="910" spans="1:85" hidden="1">
      <c r="A910" s="10" t="s">
        <v>6603</v>
      </c>
      <c r="B910" s="15" t="s">
        <v>6604</v>
      </c>
      <c r="C910" s="11" t="s">
        <v>86</v>
      </c>
      <c r="D910" s="10" t="s">
        <v>4128</v>
      </c>
      <c r="E910" s="10" t="s">
        <v>4129</v>
      </c>
      <c r="F910" s="10" t="s">
        <v>89</v>
      </c>
      <c r="G910" s="16">
        <v>1</v>
      </c>
      <c r="H910" s="10"/>
      <c r="I910" s="10"/>
      <c r="J910" s="10"/>
      <c r="K910" s="12" t="s">
        <v>6605</v>
      </c>
      <c r="L910" s="10" t="s">
        <v>91</v>
      </c>
      <c r="M910" s="10" t="s">
        <v>92</v>
      </c>
      <c r="N910" s="10" t="s">
        <v>92</v>
      </c>
      <c r="O910" s="10" t="s">
        <v>22</v>
      </c>
      <c r="P910" s="10" t="s">
        <v>22</v>
      </c>
      <c r="Q910" s="10">
        <v>1</v>
      </c>
      <c r="R910" s="10">
        <v>0</v>
      </c>
      <c r="S910" s="10">
        <v>1</v>
      </c>
      <c r="T910" s="10">
        <v>0</v>
      </c>
      <c r="U910" s="10">
        <v>0</v>
      </c>
      <c r="V910" s="10">
        <v>0</v>
      </c>
      <c r="W910" s="10">
        <v>0</v>
      </c>
      <c r="X910" s="10" t="s">
        <v>112</v>
      </c>
      <c r="Y910" s="10" t="s">
        <v>129</v>
      </c>
      <c r="Z910" s="10" t="s">
        <v>270</v>
      </c>
      <c r="AA910" s="10">
        <v>2081</v>
      </c>
      <c r="AB910" s="10" t="s">
        <v>271</v>
      </c>
      <c r="AC910" s="10" t="s">
        <v>6606</v>
      </c>
      <c r="AD910" s="10">
        <v>2017</v>
      </c>
      <c r="AE910" s="10" t="s">
        <v>133</v>
      </c>
      <c r="AF910" s="10" t="s">
        <v>134</v>
      </c>
      <c r="AG910" s="10"/>
      <c r="AH910" s="10">
        <v>0</v>
      </c>
      <c r="AI910" s="10">
        <v>0</v>
      </c>
      <c r="AJ910" s="10">
        <v>0</v>
      </c>
      <c r="AK910" s="10">
        <v>0</v>
      </c>
      <c r="AL910" s="10">
        <v>0</v>
      </c>
      <c r="AM910" s="10">
        <v>1</v>
      </c>
      <c r="AN910" s="10">
        <v>1</v>
      </c>
      <c r="AO910" s="10">
        <v>1</v>
      </c>
      <c r="AP910" s="10">
        <v>1</v>
      </c>
      <c r="AQ910" s="10">
        <v>1</v>
      </c>
      <c r="AR910" s="10">
        <v>1</v>
      </c>
      <c r="AS910" s="10">
        <v>1</v>
      </c>
      <c r="AT910" s="10">
        <v>1</v>
      </c>
      <c r="AU910" s="13"/>
      <c r="AV910" s="10"/>
      <c r="AW910" s="10" t="s">
        <v>6607</v>
      </c>
      <c r="AX910" s="10">
        <v>2024</v>
      </c>
      <c r="AY910" s="10" t="s">
        <v>6608</v>
      </c>
      <c r="AZ910" s="10" t="s">
        <v>276</v>
      </c>
      <c r="BA910" s="10" t="s">
        <v>6609</v>
      </c>
      <c r="BB910" s="10">
        <v>1</v>
      </c>
      <c r="BC910" s="10" t="s">
        <v>681</v>
      </c>
      <c r="BD910" s="10" t="s">
        <v>682</v>
      </c>
      <c r="BE910" s="10">
        <v>6</v>
      </c>
      <c r="BF910" s="10" t="s">
        <v>683</v>
      </c>
      <c r="BG910" s="10" t="s">
        <v>1732</v>
      </c>
      <c r="BH910" s="10" t="s">
        <v>1733</v>
      </c>
      <c r="BI910" s="10" t="s">
        <v>1734</v>
      </c>
      <c r="BJ910" s="10" t="s">
        <v>1735</v>
      </c>
      <c r="BK910" s="10">
        <v>8</v>
      </c>
      <c r="BL910" s="10" t="s">
        <v>285</v>
      </c>
      <c r="BM910" s="10" t="s">
        <v>286</v>
      </c>
      <c r="BN910" s="10" t="s">
        <v>106</v>
      </c>
      <c r="BO910" s="10" t="s">
        <v>106</v>
      </c>
      <c r="BP910" s="10"/>
      <c r="BQ910" s="10" t="s">
        <v>92</v>
      </c>
      <c r="BR910" s="10">
        <v>2024</v>
      </c>
      <c r="BS910" s="10" t="e">
        <f>+_xlfn.XLOOKUP(Tabla1[[#This Row],[COD_ACT]],'[1]VF (2)'!$B:$B,'[1]VF (2)'!$AGD:$AGD)</f>
        <v>#N/A</v>
      </c>
      <c r="BT910" s="10" t="e">
        <f>+_xlfn.XLOOKUP(Tabla1[[#This Row],[COD_ACT]],'[1]VF (2)'!$B:$B,'[1]VF (2)'!$AGC:$AGC)</f>
        <v>#N/A</v>
      </c>
      <c r="BU910" s="10" t="str">
        <f>+_xlfn.XLOOKUP(Tabla1[[#This Row],[COD_ACT]],'[2]COMPACTO PUNTO Y COMA'!$A:$A,'[2]COMPACTO PUNTO Y COMA'!$C:$C)</f>
        <v>301</v>
      </c>
      <c r="BV910" s="10" t="e">
        <f>_xlfn.XLOOKUP(Tabla1[[#This Row],[COD_ACT]],[3]Sheet1!$A:$A,[3]Sheet1!$B:$B)</f>
        <v>#N/A</v>
      </c>
      <c r="BW910" s="12">
        <v>500</v>
      </c>
      <c r="BX910" s="10">
        <v>600</v>
      </c>
      <c r="BY910" s="10"/>
      <c r="BZ910" s="10"/>
      <c r="CA910" s="10"/>
      <c r="CB910" s="10"/>
      <c r="CC910" s="10"/>
      <c r="CD910" s="10"/>
      <c r="CE910" s="10"/>
      <c r="CF910" s="10"/>
      <c r="CG910" s="10"/>
    </row>
    <row r="911" spans="1:85" hidden="1">
      <c r="A911" s="10" t="s">
        <v>6610</v>
      </c>
      <c r="B911" s="10">
        <v>751</v>
      </c>
      <c r="C911" s="11" t="s">
        <v>86</v>
      </c>
      <c r="D911" s="10" t="s">
        <v>1535</v>
      </c>
      <c r="E911" s="10" t="s">
        <v>1536</v>
      </c>
      <c r="F911" s="10" t="s">
        <v>89</v>
      </c>
      <c r="G911" s="16">
        <v>3</v>
      </c>
      <c r="H911" s="10"/>
      <c r="I911" s="10"/>
      <c r="J911" s="10"/>
      <c r="K911" s="12" t="s">
        <v>6611</v>
      </c>
      <c r="L911" s="10" t="s">
        <v>91</v>
      </c>
      <c r="M911" s="10" t="s">
        <v>92</v>
      </c>
      <c r="N911" s="10" t="s">
        <v>92</v>
      </c>
      <c r="O911" s="10" t="s">
        <v>165</v>
      </c>
      <c r="P911" s="10" t="s">
        <v>22</v>
      </c>
      <c r="Q911" s="10">
        <v>1</v>
      </c>
      <c r="R911" s="10">
        <v>0</v>
      </c>
      <c r="S911" s="10">
        <v>1</v>
      </c>
      <c r="T911" s="10">
        <v>1</v>
      </c>
      <c r="U911" s="10">
        <v>1</v>
      </c>
      <c r="V911" s="10">
        <v>0</v>
      </c>
      <c r="W911" s="10">
        <v>1</v>
      </c>
      <c r="X911" s="10" t="s">
        <v>94</v>
      </c>
      <c r="Y911" s="10" t="s">
        <v>166</v>
      </c>
      <c r="Z911" s="10" t="s">
        <v>546</v>
      </c>
      <c r="AA911" s="10">
        <v>2012</v>
      </c>
      <c r="AB911" s="10" t="s">
        <v>547</v>
      </c>
      <c r="AC911" s="10" t="s">
        <v>6612</v>
      </c>
      <c r="AD911" s="10">
        <v>2006</v>
      </c>
      <c r="AE911" s="10" t="s">
        <v>170</v>
      </c>
      <c r="AF911" s="10" t="s">
        <v>171</v>
      </c>
      <c r="AG911" s="10"/>
      <c r="AH911" s="10">
        <v>0</v>
      </c>
      <c r="AI911" s="10">
        <v>0</v>
      </c>
      <c r="AJ911" s="10">
        <v>0</v>
      </c>
      <c r="AK911" s="10">
        <v>0</v>
      </c>
      <c r="AL911" s="10">
        <v>0</v>
      </c>
      <c r="AM911" s="10">
        <v>1</v>
      </c>
      <c r="AN911" s="10">
        <v>1</v>
      </c>
      <c r="AO911" s="10">
        <v>1</v>
      </c>
      <c r="AP911" s="10">
        <v>1</v>
      </c>
      <c r="AQ911" s="10">
        <v>1</v>
      </c>
      <c r="AR911" s="10">
        <v>1</v>
      </c>
      <c r="AS911" s="10">
        <v>1</v>
      </c>
      <c r="AT911" s="10">
        <v>1</v>
      </c>
      <c r="AU911" s="13" t="s">
        <v>6613</v>
      </c>
      <c r="AV911" s="10"/>
      <c r="AW911" s="10">
        <v>751</v>
      </c>
      <c r="AX911" s="10">
        <v>2024</v>
      </c>
      <c r="AY911" s="10" t="s">
        <v>6614</v>
      </c>
      <c r="AZ911" s="10" t="s">
        <v>103</v>
      </c>
      <c r="BA911" s="10" t="s">
        <v>6615</v>
      </c>
      <c r="BB911" s="10">
        <v>1</v>
      </c>
      <c r="BC911" s="10" t="s">
        <v>437</v>
      </c>
      <c r="BD911" s="10" t="s">
        <v>438</v>
      </c>
      <c r="BE911" s="10">
        <v>4</v>
      </c>
      <c r="BF911" s="10" t="s">
        <v>178</v>
      </c>
      <c r="BG911" s="10" t="s">
        <v>179</v>
      </c>
      <c r="BH911" s="10" t="s">
        <v>180</v>
      </c>
      <c r="BI911" s="10" t="s">
        <v>626</v>
      </c>
      <c r="BJ911" s="10" t="s">
        <v>627</v>
      </c>
      <c r="BK911" s="10">
        <v>2</v>
      </c>
      <c r="BL911" s="10" t="s">
        <v>497</v>
      </c>
      <c r="BM911" s="10" t="s">
        <v>94</v>
      </c>
      <c r="BN911" s="10" t="s">
        <v>106</v>
      </c>
      <c r="BO911" s="10" t="s">
        <v>106</v>
      </c>
      <c r="BP911" s="10"/>
      <c r="BQ911" s="10" t="s">
        <v>92</v>
      </c>
      <c r="BR911" s="10">
        <v>2024</v>
      </c>
      <c r="BS911" s="10" t="e">
        <f>+_xlfn.XLOOKUP(Tabla1[[#This Row],[COD_ACT]],'[1]VF (2)'!$B:$B,'[1]VF (2)'!$AGD:$AGD)</f>
        <v>#N/A</v>
      </c>
      <c r="BT911" s="10" t="e">
        <f>+_xlfn.XLOOKUP(Tabla1[[#This Row],[COD_ACT]],'[1]VF (2)'!$B:$B,'[1]VF (2)'!$AGC:$AGC)</f>
        <v>#N/A</v>
      </c>
      <c r="BU911" s="10" t="str">
        <f>+_xlfn.XLOOKUP(Tabla1[[#This Row],[COD_ACT]],'[2]COMPACTO PUNTO Y COMA'!$A:$A,'[2]COMPACTO PUNTO Y COMA'!$C:$C)</f>
        <v>201</v>
      </c>
      <c r="BV911" s="10" t="str">
        <f>_xlfn.XLOOKUP(Tabla1[[#This Row],[COD_ACT]],[3]Sheet1!$A:$A,[3]Sheet1!$B:$B)</f>
        <v>101;601;404;505;506;507;510;102;104;105</v>
      </c>
      <c r="BW911" s="12">
        <v>101</v>
      </c>
      <c r="BX911" s="10" t="s">
        <v>6616</v>
      </c>
      <c r="BY911" s="10"/>
      <c r="BZ911" s="10"/>
      <c r="CA911" s="10"/>
      <c r="CB911" s="10"/>
      <c r="CC911" s="10"/>
      <c r="CD911" s="10"/>
      <c r="CE911" s="10"/>
      <c r="CF911" s="10"/>
      <c r="CG911" s="10"/>
    </row>
    <row r="912" spans="1:85" hidden="1">
      <c r="A912" s="10" t="s">
        <v>6617</v>
      </c>
      <c r="B912" s="10">
        <v>34441</v>
      </c>
      <c r="C912" s="11" t="s">
        <v>86</v>
      </c>
      <c r="D912" s="10" t="s">
        <v>751</v>
      </c>
      <c r="E912" s="10" t="s">
        <v>752</v>
      </c>
      <c r="F912" s="10" t="s">
        <v>514</v>
      </c>
      <c r="G912" s="10"/>
      <c r="H912" s="10"/>
      <c r="I912" s="10"/>
      <c r="J912" s="10"/>
      <c r="K912" s="12" t="s">
        <v>6618</v>
      </c>
      <c r="L912" s="10" t="s">
        <v>91</v>
      </c>
      <c r="M912" s="10" t="s">
        <v>92</v>
      </c>
      <c r="N912" s="10" t="s">
        <v>92</v>
      </c>
      <c r="O912" s="10" t="s">
        <v>165</v>
      </c>
      <c r="P912" s="10" t="s">
        <v>165</v>
      </c>
      <c r="Q912" s="10">
        <v>1</v>
      </c>
      <c r="R912" s="10">
        <v>0</v>
      </c>
      <c r="S912" s="10">
        <v>1</v>
      </c>
      <c r="T912" s="10">
        <v>1</v>
      </c>
      <c r="U912" s="10">
        <v>1</v>
      </c>
      <c r="V912" s="10">
        <v>0</v>
      </c>
      <c r="W912" s="10">
        <v>1</v>
      </c>
      <c r="X912" s="10" t="s">
        <v>153</v>
      </c>
      <c r="Y912" s="10"/>
      <c r="Z912" s="10" t="s">
        <v>239</v>
      </c>
      <c r="AA912" s="10">
        <v>2065</v>
      </c>
      <c r="AB912" s="10" t="s">
        <v>240</v>
      </c>
      <c r="AC912" s="10" t="s">
        <v>6619</v>
      </c>
      <c r="AD912" s="10">
        <v>2015</v>
      </c>
      <c r="AE912" s="10" t="s">
        <v>193</v>
      </c>
      <c r="AF912" s="10" t="s">
        <v>241</v>
      </c>
      <c r="AG912" s="10"/>
      <c r="AH912" s="10">
        <v>0</v>
      </c>
      <c r="AI912" s="10">
        <v>0</v>
      </c>
      <c r="AJ912" s="10">
        <v>0</v>
      </c>
      <c r="AK912" s="10">
        <v>0</v>
      </c>
      <c r="AL912" s="10">
        <v>0</v>
      </c>
      <c r="AM912" s="10">
        <v>0</v>
      </c>
      <c r="AN912" s="10">
        <v>1</v>
      </c>
      <c r="AO912" s="10"/>
      <c r="AP912" s="10"/>
      <c r="AQ912" s="10"/>
      <c r="AR912" s="10"/>
      <c r="AS912" s="10"/>
      <c r="AT912" s="10"/>
      <c r="AU912" s="10"/>
      <c r="AV912" s="10"/>
      <c r="AW912" s="10"/>
      <c r="AX912" s="10">
        <v>2024</v>
      </c>
      <c r="AY912" s="10" t="s">
        <v>6620</v>
      </c>
      <c r="AZ912" s="10" t="s">
        <v>464</v>
      </c>
      <c r="BA912" s="10"/>
      <c r="BB912" s="10">
        <v>1</v>
      </c>
      <c r="BC912" s="10" t="s">
        <v>207</v>
      </c>
      <c r="BD912" s="10" t="s">
        <v>208</v>
      </c>
      <c r="BE912" s="10"/>
      <c r="BF912" s="10"/>
      <c r="BG912" s="10"/>
      <c r="BH912" s="10"/>
      <c r="BI912" s="10"/>
      <c r="BJ912" s="10"/>
      <c r="BK912" s="10"/>
      <c r="BL912" s="10"/>
      <c r="BM912" s="10"/>
      <c r="BN912" s="12" t="s">
        <v>106</v>
      </c>
      <c r="BO912" s="12" t="s">
        <v>106</v>
      </c>
      <c r="BP912" s="10"/>
      <c r="BQ912" s="10" t="s">
        <v>92</v>
      </c>
      <c r="BR912" s="10">
        <v>2024</v>
      </c>
      <c r="BS912" s="10" t="str">
        <f>+_xlfn.XLOOKUP(Tabla1[[#This Row],[COD_ACT]],'[1]VF (2)'!$B:$B,'[1]VF (2)'!$AGD:$AGD)</f>
        <v>101;102;103;104;105;202;205;203;204;301;302;303;403;404;505;506;507;510;512</v>
      </c>
      <c r="BT912" s="10" t="str">
        <f>+_xlfn.XLOOKUP(Tabla1[[#This Row],[COD_ACT]],'[1]VF (2)'!$B:$B,'[1]VF (2)'!$AGC:$AGC)</f>
        <v>101;103</v>
      </c>
      <c r="BU912" s="10" t="e">
        <f>+_xlfn.XLOOKUP(Tabla1[[#This Row],[COD_ACT]],'[2]COMPACTO PUNTO Y COMA'!$A:$A,'[2]COMPACTO PUNTO Y COMA'!$C:$C)</f>
        <v>#N/A</v>
      </c>
      <c r="BV912" s="10" t="e">
        <f>+_xlfn.XLOOKUP(Tabla1[[#This Row],[COD_ACT]],[3]Sheet1!$A:$A,[3]Sheet1!$B:$B)</f>
        <v>#N/A</v>
      </c>
      <c r="BW912" s="12" t="s">
        <v>185</v>
      </c>
      <c r="BX912" s="10" t="s">
        <v>6621</v>
      </c>
      <c r="BY912" s="10"/>
      <c r="BZ912" s="10"/>
      <c r="CA912" s="10"/>
      <c r="CB912" s="10"/>
      <c r="CC912" s="10"/>
      <c r="CD912" s="10"/>
      <c r="CE912" s="10"/>
      <c r="CF912" s="10"/>
      <c r="CG912" s="10"/>
    </row>
    <row r="913" spans="1:85" hidden="1">
      <c r="A913" s="10" t="s">
        <v>6622</v>
      </c>
      <c r="B913" s="10">
        <v>500</v>
      </c>
      <c r="C913" s="11" t="s">
        <v>86</v>
      </c>
      <c r="D913" s="10" t="s">
        <v>2449</v>
      </c>
      <c r="E913" s="10" t="s">
        <v>2450</v>
      </c>
      <c r="F913" s="10" t="s">
        <v>89</v>
      </c>
      <c r="G913" s="16">
        <v>2</v>
      </c>
      <c r="H913" s="10"/>
      <c r="I913" s="10"/>
      <c r="J913" s="10"/>
      <c r="K913" s="12" t="s">
        <v>6623</v>
      </c>
      <c r="L913" s="10" t="s">
        <v>91</v>
      </c>
      <c r="M913" s="10" t="s">
        <v>92</v>
      </c>
      <c r="N913" s="10" t="s">
        <v>91</v>
      </c>
      <c r="O913" s="10" t="s">
        <v>16</v>
      </c>
      <c r="P913" s="10" t="s">
        <v>93</v>
      </c>
      <c r="Q913" s="10">
        <v>1</v>
      </c>
      <c r="R913" s="10">
        <v>0</v>
      </c>
      <c r="S913" s="10">
        <v>0</v>
      </c>
      <c r="T913" s="10">
        <v>0</v>
      </c>
      <c r="U913" s="10">
        <v>0</v>
      </c>
      <c r="V913" s="10">
        <v>0</v>
      </c>
      <c r="W913" s="10">
        <v>0</v>
      </c>
      <c r="X913" s="10" t="s">
        <v>94</v>
      </c>
      <c r="Y913" s="10" t="s">
        <v>129</v>
      </c>
      <c r="Z913" s="10" t="s">
        <v>2452</v>
      </c>
      <c r="AA913" s="10">
        <v>2138</v>
      </c>
      <c r="AB913" s="10" t="s">
        <v>2453</v>
      </c>
      <c r="AC913" s="10"/>
      <c r="AD913" s="10">
        <v>2017</v>
      </c>
      <c r="AE913" s="10" t="s">
        <v>133</v>
      </c>
      <c r="AF913" s="10" t="s">
        <v>134</v>
      </c>
      <c r="AG913" s="10"/>
      <c r="AH913" s="10">
        <v>0</v>
      </c>
      <c r="AI913" s="10">
        <v>0</v>
      </c>
      <c r="AJ913" s="10">
        <v>0</v>
      </c>
      <c r="AK913" s="10">
        <v>0</v>
      </c>
      <c r="AL913" s="10">
        <v>0</v>
      </c>
      <c r="AM913" s="10">
        <v>1</v>
      </c>
      <c r="AN913" s="10">
        <v>1</v>
      </c>
      <c r="AO913" s="10">
        <v>1</v>
      </c>
      <c r="AP913" s="10">
        <v>1</v>
      </c>
      <c r="AQ913" s="10">
        <v>1</v>
      </c>
      <c r="AR913" s="10">
        <v>1</v>
      </c>
      <c r="AS913" s="10">
        <v>1</v>
      </c>
      <c r="AT913" s="10">
        <v>1</v>
      </c>
      <c r="AU913" s="13" t="s">
        <v>3893</v>
      </c>
      <c r="AV913" s="10" t="str">
        <f>+_xlfn.XLOOKUP(B913,[4]Base2020!$B:$B,[4]Base2020!$AR:$AR)</f>
        <v>https://www.tec.ac.cr/unidades/restaurante-institucional</v>
      </c>
      <c r="AW913" s="10">
        <v>500</v>
      </c>
      <c r="AX913" s="10">
        <v>2024</v>
      </c>
      <c r="AY913" s="10" t="s">
        <v>6624</v>
      </c>
      <c r="AZ913" s="10" t="s">
        <v>138</v>
      </c>
      <c r="BA913" s="10" t="s">
        <v>6625</v>
      </c>
      <c r="BB913" s="10">
        <v>1</v>
      </c>
      <c r="BC913" s="10" t="s">
        <v>437</v>
      </c>
      <c r="BD913" s="10" t="s">
        <v>438</v>
      </c>
      <c r="BE913" s="10">
        <v>4</v>
      </c>
      <c r="BF913" s="10" t="s">
        <v>178</v>
      </c>
      <c r="BG913" s="10" t="s">
        <v>179</v>
      </c>
      <c r="BH913" s="10" t="s">
        <v>180</v>
      </c>
      <c r="BI913" s="10" t="s">
        <v>626</v>
      </c>
      <c r="BJ913" s="10" t="s">
        <v>627</v>
      </c>
      <c r="BK913" s="10">
        <v>2</v>
      </c>
      <c r="BL913" s="10" t="s">
        <v>497</v>
      </c>
      <c r="BM913" s="10" t="s">
        <v>94</v>
      </c>
      <c r="BN913" s="10" t="s">
        <v>106</v>
      </c>
      <c r="BO913" s="10" t="s">
        <v>106</v>
      </c>
      <c r="BP913" s="10"/>
      <c r="BQ913" s="10" t="s">
        <v>92</v>
      </c>
      <c r="BR913" s="10">
        <v>2024</v>
      </c>
      <c r="BS913" s="10" t="e">
        <f>+_xlfn.XLOOKUP(Tabla1[[#This Row],[COD_ACT]],'[1]VF (2)'!$B:$B,'[1]VF (2)'!$AGD:$AGD)</f>
        <v>#N/A</v>
      </c>
      <c r="BT913" s="10" t="e">
        <f>+_xlfn.XLOOKUP(Tabla1[[#This Row],[COD_ACT]],'[1]VF (2)'!$B:$B,'[1]VF (2)'!$AGC:$AGC)</f>
        <v>#N/A</v>
      </c>
      <c r="BU913" s="10" t="e">
        <f>+_xlfn.XLOOKUP(Tabla1[[#This Row],[COD_ACT]],'[2]COMPACTO PUNTO Y COMA'!$A:$A,'[2]COMPACTO PUNTO Y COMA'!$C:$C)</f>
        <v>#N/A</v>
      </c>
      <c r="BV913" s="10" t="str">
        <f>_xlfn.XLOOKUP(Tabla1[[#This Row],[COD_ACT]],[3]Sheet1!$A:$A,[3]Sheet1!$B:$B)</f>
        <v>101;202;301;404;510;302;203;102;104;105</v>
      </c>
      <c r="BW913" s="12">
        <v>400</v>
      </c>
      <c r="BX913" s="10" t="s">
        <v>6626</v>
      </c>
      <c r="BY913" s="10"/>
      <c r="BZ913" s="10"/>
      <c r="CA913" s="10"/>
      <c r="CB913" s="10"/>
      <c r="CC913" s="10"/>
      <c r="CD913" s="10"/>
      <c r="CE913" s="10"/>
      <c r="CF913" s="10"/>
      <c r="CG913" s="10"/>
    </row>
    <row r="914" spans="1:85" hidden="1">
      <c r="A914" s="10" t="s">
        <v>6627</v>
      </c>
      <c r="B914" s="15" t="s">
        <v>6628</v>
      </c>
      <c r="C914" s="11" t="s">
        <v>86</v>
      </c>
      <c r="D914" s="10" t="s">
        <v>1722</v>
      </c>
      <c r="E914" s="10" t="s">
        <v>1723</v>
      </c>
      <c r="F914" s="10" t="s">
        <v>89</v>
      </c>
      <c r="G914" s="16">
        <v>3</v>
      </c>
      <c r="H914" s="10"/>
      <c r="I914" s="10"/>
      <c r="J914" s="10"/>
      <c r="K914" s="12" t="s">
        <v>6629</v>
      </c>
      <c r="L914" s="10" t="s">
        <v>92</v>
      </c>
      <c r="M914" s="10" t="s">
        <v>92</v>
      </c>
      <c r="N914" s="10" t="s">
        <v>92</v>
      </c>
      <c r="O914" s="10" t="s">
        <v>165</v>
      </c>
      <c r="P914" s="10" t="s">
        <v>22</v>
      </c>
      <c r="Q914" s="10">
        <v>1</v>
      </c>
      <c r="R914" s="10">
        <v>1</v>
      </c>
      <c r="S914" s="10">
        <v>0</v>
      </c>
      <c r="T914" s="10">
        <v>0</v>
      </c>
      <c r="U914" s="10">
        <v>0</v>
      </c>
      <c r="V914" s="10">
        <v>0</v>
      </c>
      <c r="W914" s="10">
        <v>1</v>
      </c>
      <c r="X914" s="10" t="s">
        <v>94</v>
      </c>
      <c r="Y914" s="10" t="s">
        <v>238</v>
      </c>
      <c r="Z914" s="10" t="s">
        <v>1725</v>
      </c>
      <c r="AA914" s="10">
        <v>2097</v>
      </c>
      <c r="AB914" s="10" t="s">
        <v>1726</v>
      </c>
      <c r="AC914" s="10" t="s">
        <v>2294</v>
      </c>
      <c r="AD914" s="10">
        <v>2015</v>
      </c>
      <c r="AE914" s="10" t="s">
        <v>193</v>
      </c>
      <c r="AF914" s="10" t="s">
        <v>241</v>
      </c>
      <c r="AG914" s="10"/>
      <c r="AH914" s="10">
        <v>0</v>
      </c>
      <c r="AI914" s="10">
        <v>0</v>
      </c>
      <c r="AJ914" s="10">
        <v>0</v>
      </c>
      <c r="AK914" s="10">
        <v>1</v>
      </c>
      <c r="AL914" s="10">
        <v>1</v>
      </c>
      <c r="AM914" s="10">
        <v>1</v>
      </c>
      <c r="AN914" s="10">
        <v>1</v>
      </c>
      <c r="AO914" s="10">
        <v>1</v>
      </c>
      <c r="AP914" s="10">
        <v>1</v>
      </c>
      <c r="AQ914" s="10">
        <v>1</v>
      </c>
      <c r="AR914" s="10">
        <v>1</v>
      </c>
      <c r="AS914" s="10">
        <v>1</v>
      </c>
      <c r="AT914" s="10">
        <v>1</v>
      </c>
      <c r="AU914" s="13" t="s">
        <v>3962</v>
      </c>
      <c r="AV914" s="10"/>
      <c r="AW914" s="10" t="s">
        <v>6630</v>
      </c>
      <c r="AX914" s="10">
        <v>2024</v>
      </c>
      <c r="AY914" s="10" t="s">
        <v>6631</v>
      </c>
      <c r="AZ914" s="10" t="s">
        <v>138</v>
      </c>
      <c r="BA914" s="10" t="s">
        <v>6632</v>
      </c>
      <c r="BB914" s="10">
        <v>1</v>
      </c>
      <c r="BC914" s="10" t="s">
        <v>197</v>
      </c>
      <c r="BD914" s="10" t="s">
        <v>198</v>
      </c>
      <c r="BE914" s="10">
        <v>6</v>
      </c>
      <c r="BF914" s="10" t="s">
        <v>683</v>
      </c>
      <c r="BG914" s="10" t="s">
        <v>1732</v>
      </c>
      <c r="BH914" s="10" t="s">
        <v>1733</v>
      </c>
      <c r="BI914" s="10" t="s">
        <v>1734</v>
      </c>
      <c r="BJ914" s="10" t="s">
        <v>1735</v>
      </c>
      <c r="BK914" s="10">
        <v>8</v>
      </c>
      <c r="BL914" s="10" t="s">
        <v>285</v>
      </c>
      <c r="BM914" s="10" t="s">
        <v>286</v>
      </c>
      <c r="BN914" s="10" t="s">
        <v>106</v>
      </c>
      <c r="BO914" s="10" t="s">
        <v>106</v>
      </c>
      <c r="BP914" s="10"/>
      <c r="BQ914" s="10" t="s">
        <v>92</v>
      </c>
      <c r="BR914" s="10">
        <v>2024</v>
      </c>
      <c r="BS914" s="10" t="e">
        <f>+_xlfn.XLOOKUP(Tabla1[[#This Row],[COD_ACT]],'[1]VF (2)'!$B:$B,'[1]VF (2)'!$AGD:$AGD)</f>
        <v>#N/A</v>
      </c>
      <c r="BT914" s="10" t="e">
        <f>+_xlfn.XLOOKUP(Tabla1[[#This Row],[COD_ACT]],'[1]VF (2)'!$B:$B,'[1]VF (2)'!$AGC:$AGC)</f>
        <v>#N/A</v>
      </c>
      <c r="BU914" s="10" t="str">
        <f>+_xlfn.XLOOKUP(Tabla1[[#This Row],[COD_ACT]],'[2]COMPACTO PUNTO Y COMA'!$A:$A,'[2]COMPACTO PUNTO Y COMA'!$C:$C)</f>
        <v>103</v>
      </c>
      <c r="BV914" s="10" t="e">
        <f>_xlfn.XLOOKUP(Tabla1[[#This Row],[COD_ACT]],[3]Sheet1!$A:$A,[3]Sheet1!$B:$B)</f>
        <v>#N/A</v>
      </c>
      <c r="BW914" s="12" t="s">
        <v>351</v>
      </c>
      <c r="BX914" s="10">
        <v>600</v>
      </c>
      <c r="BY914" s="10"/>
      <c r="BZ914" s="10"/>
      <c r="CA914" s="10"/>
      <c r="CB914" s="10"/>
      <c r="CC914" s="10"/>
      <c r="CD914" s="10"/>
      <c r="CE914" s="10"/>
      <c r="CF914" s="10"/>
      <c r="CG914" s="10"/>
    </row>
    <row r="915" spans="1:85" hidden="1">
      <c r="A915" s="10" t="s">
        <v>6633</v>
      </c>
      <c r="B915" s="10">
        <v>671</v>
      </c>
      <c r="C915" s="11" t="s">
        <v>86</v>
      </c>
      <c r="D915" s="10" t="s">
        <v>700</v>
      </c>
      <c r="E915" s="10" t="s">
        <v>701</v>
      </c>
      <c r="F915" s="10" t="s">
        <v>89</v>
      </c>
      <c r="G915" s="16" t="s">
        <v>692</v>
      </c>
      <c r="H915" s="10"/>
      <c r="I915" s="10"/>
      <c r="J915" s="10"/>
      <c r="K915" s="12" t="s">
        <v>693</v>
      </c>
      <c r="L915" s="10" t="s">
        <v>91</v>
      </c>
      <c r="M915" s="10" t="s">
        <v>92</v>
      </c>
      <c r="N915" s="10" t="s">
        <v>92</v>
      </c>
      <c r="O915" s="10" t="s">
        <v>165</v>
      </c>
      <c r="P915" s="10" t="s">
        <v>22</v>
      </c>
      <c r="Q915" s="10">
        <v>1</v>
      </c>
      <c r="R915" s="10">
        <v>1</v>
      </c>
      <c r="S915" s="10">
        <v>1</v>
      </c>
      <c r="T915" s="10">
        <v>1</v>
      </c>
      <c r="U915" s="10">
        <v>1</v>
      </c>
      <c r="V915" s="10">
        <v>0</v>
      </c>
      <c r="W915" s="10">
        <v>1</v>
      </c>
      <c r="X915" s="10" t="s">
        <v>112</v>
      </c>
      <c r="Y915" s="10" t="s">
        <v>166</v>
      </c>
      <c r="Z915" s="10" t="s">
        <v>703</v>
      </c>
      <c r="AA915" s="10">
        <v>2003</v>
      </c>
      <c r="AB915" s="10" t="s">
        <v>704</v>
      </c>
      <c r="AC915" s="10"/>
      <c r="AD915" s="10">
        <v>2003</v>
      </c>
      <c r="AE915" s="10" t="s">
        <v>703</v>
      </c>
      <c r="AF915" s="10" t="s">
        <v>704</v>
      </c>
      <c r="AG915" s="10"/>
      <c r="AH915" s="10">
        <v>0</v>
      </c>
      <c r="AI915" s="10">
        <v>0</v>
      </c>
      <c r="AJ915" s="10">
        <v>0</v>
      </c>
      <c r="AK915" s="10">
        <v>0</v>
      </c>
      <c r="AL915" s="10">
        <v>0</v>
      </c>
      <c r="AM915" s="10">
        <v>1</v>
      </c>
      <c r="AN915" s="10">
        <v>1</v>
      </c>
      <c r="AO915" s="10">
        <v>1</v>
      </c>
      <c r="AP915" s="10">
        <v>1</v>
      </c>
      <c r="AQ915" s="10">
        <v>1</v>
      </c>
      <c r="AR915" s="10">
        <v>1</v>
      </c>
      <c r="AS915" s="10">
        <v>1</v>
      </c>
      <c r="AT915" s="10">
        <v>1</v>
      </c>
      <c r="AU915" s="13"/>
      <c r="AV915" s="10"/>
      <c r="AW915" s="10">
        <v>671</v>
      </c>
      <c r="AX915" s="10">
        <v>2024</v>
      </c>
      <c r="AY915" s="10" t="s">
        <v>6634</v>
      </c>
      <c r="AZ915" s="10" t="s">
        <v>138</v>
      </c>
      <c r="BA915" s="10" t="s">
        <v>6635</v>
      </c>
      <c r="BB915" s="10">
        <v>1</v>
      </c>
      <c r="BC915" s="10" t="s">
        <v>176</v>
      </c>
      <c r="BD915" s="10" t="s">
        <v>177</v>
      </c>
      <c r="BE915" s="10">
        <v>6</v>
      </c>
      <c r="BF915" s="10" t="s">
        <v>683</v>
      </c>
      <c r="BG915" s="10" t="s">
        <v>684</v>
      </c>
      <c r="BH915" s="10" t="s">
        <v>685</v>
      </c>
      <c r="BI915" s="10" t="s">
        <v>959</v>
      </c>
      <c r="BJ915" s="10" t="s">
        <v>960</v>
      </c>
      <c r="BK915" s="10">
        <v>5</v>
      </c>
      <c r="BL915" s="10" t="s">
        <v>405</v>
      </c>
      <c r="BM915" s="10" t="s">
        <v>148</v>
      </c>
      <c r="BN915" s="10" t="s">
        <v>106</v>
      </c>
      <c r="BO915" s="10" t="s">
        <v>106</v>
      </c>
      <c r="BP915" s="10"/>
      <c r="BQ915" s="10" t="s">
        <v>92</v>
      </c>
      <c r="BR915" s="10">
        <v>2024</v>
      </c>
      <c r="BS915" s="10" t="e">
        <f>+_xlfn.XLOOKUP(Tabla1[[#This Row],[COD_ACT]],'[1]VF (2)'!$B:$B,'[1]VF (2)'!$AGD:$AGD)</f>
        <v>#N/A</v>
      </c>
      <c r="BT915" s="10" t="e">
        <f>+_xlfn.XLOOKUP(Tabla1[[#This Row],[COD_ACT]],'[1]VF (2)'!$B:$B,'[1]VF (2)'!$AGC:$AGC)</f>
        <v>#N/A</v>
      </c>
      <c r="BU915" s="10" t="e">
        <f>+_xlfn.XLOOKUP(Tabla1[[#This Row],[COD_ACT]],'[2]COMPACTO PUNTO Y COMA'!$A:$A,'[2]COMPACTO PUNTO Y COMA'!$C:$C)</f>
        <v>#N/A</v>
      </c>
      <c r="BV915" s="10" t="str">
        <f>_xlfn.XLOOKUP(Tabla1[[#This Row],[COD_ACT]],[3]Sheet1!$A:$A,[3]Sheet1!$B:$B)</f>
        <v>101;601;102;103;104;105</v>
      </c>
      <c r="BW915" s="12">
        <v>400</v>
      </c>
      <c r="BX915" s="10" t="s">
        <v>715</v>
      </c>
      <c r="BY915" s="10"/>
      <c r="BZ915" s="10"/>
      <c r="CA915" s="10"/>
      <c r="CB915" s="10"/>
      <c r="CC915" s="10"/>
      <c r="CD915" s="10"/>
      <c r="CE915" s="10"/>
      <c r="CF915" s="10"/>
      <c r="CG915" s="10"/>
    </row>
    <row r="916" spans="1:85" hidden="1">
      <c r="A916" s="10" t="s">
        <v>6636</v>
      </c>
      <c r="B916" s="10">
        <v>670</v>
      </c>
      <c r="C916" s="11" t="s">
        <v>86</v>
      </c>
      <c r="D916" s="10" t="s">
        <v>700</v>
      </c>
      <c r="E916" s="10" t="s">
        <v>701</v>
      </c>
      <c r="F916" s="10" t="s">
        <v>89</v>
      </c>
      <c r="G916" s="16" t="s">
        <v>692</v>
      </c>
      <c r="H916" s="10"/>
      <c r="I916" s="10"/>
      <c r="J916" s="10"/>
      <c r="K916" s="12" t="s">
        <v>1537</v>
      </c>
      <c r="L916" s="10" t="s">
        <v>91</v>
      </c>
      <c r="M916" s="10" t="s">
        <v>92</v>
      </c>
      <c r="N916" s="10" t="s">
        <v>92</v>
      </c>
      <c r="O916" s="10" t="s">
        <v>165</v>
      </c>
      <c r="P916" s="10" t="s">
        <v>22</v>
      </c>
      <c r="Q916" s="10">
        <v>1</v>
      </c>
      <c r="R916" s="10">
        <v>1</v>
      </c>
      <c r="S916" s="10">
        <v>1</v>
      </c>
      <c r="T916" s="10">
        <v>1</v>
      </c>
      <c r="U916" s="10">
        <v>1</v>
      </c>
      <c r="V916" s="10">
        <v>0</v>
      </c>
      <c r="W916" s="10">
        <v>1</v>
      </c>
      <c r="X916" s="10" t="s">
        <v>112</v>
      </c>
      <c r="Y916" s="10" t="s">
        <v>166</v>
      </c>
      <c r="Z916" s="10" t="s">
        <v>703</v>
      </c>
      <c r="AA916" s="10">
        <v>2003</v>
      </c>
      <c r="AB916" s="10" t="s">
        <v>704</v>
      </c>
      <c r="AC916" s="10"/>
      <c r="AD916" s="10">
        <v>2003</v>
      </c>
      <c r="AE916" s="10" t="s">
        <v>703</v>
      </c>
      <c r="AF916" s="10" t="s">
        <v>704</v>
      </c>
      <c r="AG916" s="10"/>
      <c r="AH916" s="10">
        <v>0</v>
      </c>
      <c r="AI916" s="10">
        <v>0</v>
      </c>
      <c r="AJ916" s="10">
        <v>0</v>
      </c>
      <c r="AK916" s="10">
        <v>0</v>
      </c>
      <c r="AL916" s="10">
        <v>0</v>
      </c>
      <c r="AM916" s="10">
        <v>1</v>
      </c>
      <c r="AN916" s="10">
        <v>1</v>
      </c>
      <c r="AO916" s="10">
        <v>1</v>
      </c>
      <c r="AP916" s="10">
        <v>1</v>
      </c>
      <c r="AQ916" s="10">
        <v>1</v>
      </c>
      <c r="AR916" s="10">
        <v>1</v>
      </c>
      <c r="AS916" s="10">
        <v>1</v>
      </c>
      <c r="AT916" s="10">
        <v>1</v>
      </c>
      <c r="AU916" s="13"/>
      <c r="AV916" s="10"/>
      <c r="AW916" s="10">
        <v>670</v>
      </c>
      <c r="AX916" s="10">
        <v>2024</v>
      </c>
      <c r="AY916" s="10" t="s">
        <v>6637</v>
      </c>
      <c r="AZ916" s="10" t="s">
        <v>138</v>
      </c>
      <c r="BA916" s="10" t="s">
        <v>6638</v>
      </c>
      <c r="BB916" s="10">
        <v>1</v>
      </c>
      <c r="BC916" s="10" t="s">
        <v>176</v>
      </c>
      <c r="BD916" s="10" t="s">
        <v>177</v>
      </c>
      <c r="BE916" s="10">
        <v>7</v>
      </c>
      <c r="BF916" s="10" t="s">
        <v>400</v>
      </c>
      <c r="BG916" s="10" t="s">
        <v>401</v>
      </c>
      <c r="BH916" s="10" t="s">
        <v>402</v>
      </c>
      <c r="BI916" s="10" t="s">
        <v>6639</v>
      </c>
      <c r="BJ916" s="10" t="s">
        <v>6640</v>
      </c>
      <c r="BK916" s="10">
        <v>5</v>
      </c>
      <c r="BL916" s="10" t="s">
        <v>405</v>
      </c>
      <c r="BM916" s="10" t="s">
        <v>148</v>
      </c>
      <c r="BN916" s="10" t="s">
        <v>106</v>
      </c>
      <c r="BO916" s="10" t="s">
        <v>106</v>
      </c>
      <c r="BP916" s="10"/>
      <c r="BQ916" s="10" t="s">
        <v>92</v>
      </c>
      <c r="BR916" s="10">
        <v>2024</v>
      </c>
      <c r="BS916" s="10" t="e">
        <f>+_xlfn.XLOOKUP(Tabla1[[#This Row],[COD_ACT]],'[1]VF (2)'!$B:$B,'[1]VF (2)'!$AGD:$AGD)</f>
        <v>#N/A</v>
      </c>
      <c r="BT916" s="10" t="e">
        <f>+_xlfn.XLOOKUP(Tabla1[[#This Row],[COD_ACT]],'[1]VF (2)'!$B:$B,'[1]VF (2)'!$AGC:$AGC)</f>
        <v>#N/A</v>
      </c>
      <c r="BU916" s="10" t="e">
        <f>+_xlfn.XLOOKUP(Tabla1[[#This Row],[COD_ACT]],'[2]COMPACTO PUNTO Y COMA'!$A:$A,'[2]COMPACTO PUNTO Y COMA'!$C:$C)</f>
        <v>#N/A</v>
      </c>
      <c r="BV916" s="10" t="str">
        <f>_xlfn.XLOOKUP(Tabla1[[#This Row],[COD_ACT]],[3]Sheet1!$A:$A,[3]Sheet1!$B:$B)</f>
        <v>101;601;102;103;104;105</v>
      </c>
      <c r="BW916" s="12">
        <v>400</v>
      </c>
      <c r="BX916" s="10" t="s">
        <v>715</v>
      </c>
      <c r="BY916" s="10"/>
      <c r="BZ916" s="10"/>
      <c r="CA916" s="10"/>
      <c r="CB916" s="10"/>
      <c r="CC916" s="10"/>
      <c r="CD916" s="10"/>
      <c r="CE916" s="10"/>
      <c r="CF916" s="10"/>
      <c r="CG916" s="10"/>
    </row>
    <row r="917" spans="1:85" hidden="1">
      <c r="A917" s="10" t="s">
        <v>6641</v>
      </c>
      <c r="B917" s="10">
        <v>673</v>
      </c>
      <c r="C917" s="11" t="s">
        <v>86</v>
      </c>
      <c r="D917" s="10" t="s">
        <v>700</v>
      </c>
      <c r="E917" s="10" t="s">
        <v>701</v>
      </c>
      <c r="F917" s="10" t="s">
        <v>89</v>
      </c>
      <c r="G917" s="16" t="s">
        <v>692</v>
      </c>
      <c r="H917" s="10"/>
      <c r="I917" s="10"/>
      <c r="J917" s="10"/>
      <c r="K917" s="12" t="s">
        <v>728</v>
      </c>
      <c r="L917" s="10" t="s">
        <v>91</v>
      </c>
      <c r="M917" s="10" t="s">
        <v>92</v>
      </c>
      <c r="N917" s="10" t="s">
        <v>92</v>
      </c>
      <c r="O917" s="10" t="s">
        <v>165</v>
      </c>
      <c r="P917" s="10" t="s">
        <v>22</v>
      </c>
      <c r="Q917" s="10">
        <v>1</v>
      </c>
      <c r="R917" s="10">
        <v>1</v>
      </c>
      <c r="S917" s="10">
        <v>1</v>
      </c>
      <c r="T917" s="10">
        <v>1</v>
      </c>
      <c r="U917" s="10">
        <v>1</v>
      </c>
      <c r="V917" s="10">
        <v>0</v>
      </c>
      <c r="W917" s="10">
        <v>1</v>
      </c>
      <c r="X917" s="10" t="s">
        <v>112</v>
      </c>
      <c r="Y917" s="10" t="s">
        <v>166</v>
      </c>
      <c r="Z917" s="10" t="s">
        <v>703</v>
      </c>
      <c r="AA917" s="10">
        <v>2003</v>
      </c>
      <c r="AB917" s="10" t="s">
        <v>704</v>
      </c>
      <c r="AC917" s="10" t="s">
        <v>6642</v>
      </c>
      <c r="AD917" s="10">
        <v>2003</v>
      </c>
      <c r="AE917" s="10" t="s">
        <v>703</v>
      </c>
      <c r="AF917" s="10" t="s">
        <v>704</v>
      </c>
      <c r="AG917" s="10"/>
      <c r="AH917" s="10">
        <v>0</v>
      </c>
      <c r="AI917" s="10">
        <v>0</v>
      </c>
      <c r="AJ917" s="10">
        <v>0</v>
      </c>
      <c r="AK917" s="10">
        <v>0</v>
      </c>
      <c r="AL917" s="10">
        <v>0</v>
      </c>
      <c r="AM917" s="10">
        <v>1</v>
      </c>
      <c r="AN917" s="10">
        <v>1</v>
      </c>
      <c r="AO917" s="10">
        <v>1</v>
      </c>
      <c r="AP917" s="10">
        <v>1</v>
      </c>
      <c r="AQ917" s="10">
        <v>1</v>
      </c>
      <c r="AR917" s="10">
        <v>1</v>
      </c>
      <c r="AS917" s="10">
        <v>1</v>
      </c>
      <c r="AT917" s="10">
        <v>1</v>
      </c>
      <c r="AU917" s="13"/>
      <c r="AV917" s="10"/>
      <c r="AW917" s="10">
        <v>673</v>
      </c>
      <c r="AX917" s="10">
        <v>2024</v>
      </c>
      <c r="AY917" s="10" t="s">
        <v>6643</v>
      </c>
      <c r="AZ917" s="10" t="s">
        <v>138</v>
      </c>
      <c r="BA917" s="10" t="s">
        <v>6644</v>
      </c>
      <c r="BB917" s="10">
        <v>1</v>
      </c>
      <c r="BC917" s="10" t="s">
        <v>176</v>
      </c>
      <c r="BD917" s="10" t="s">
        <v>177</v>
      </c>
      <c r="BE917" s="10">
        <v>6</v>
      </c>
      <c r="BF917" s="10" t="s">
        <v>683</v>
      </c>
      <c r="BG917" s="10" t="s">
        <v>684</v>
      </c>
      <c r="BH917" s="10" t="s">
        <v>685</v>
      </c>
      <c r="BI917" s="10" t="s">
        <v>959</v>
      </c>
      <c r="BJ917" s="10" t="s">
        <v>960</v>
      </c>
      <c r="BK917" s="10">
        <v>5</v>
      </c>
      <c r="BL917" s="10" t="s">
        <v>405</v>
      </c>
      <c r="BM917" s="10" t="s">
        <v>148</v>
      </c>
      <c r="BN917" s="10" t="s">
        <v>106</v>
      </c>
      <c r="BO917" s="10" t="s">
        <v>106</v>
      </c>
      <c r="BP917" s="10"/>
      <c r="BQ917" s="10" t="s">
        <v>92</v>
      </c>
      <c r="BR917" s="10">
        <v>2024</v>
      </c>
      <c r="BS917" s="10" t="e">
        <f>+_xlfn.XLOOKUP(Tabla1[[#This Row],[COD_ACT]],'[1]VF (2)'!$B:$B,'[1]VF (2)'!$AGD:$AGD)</f>
        <v>#N/A</v>
      </c>
      <c r="BT917" s="10" t="e">
        <f>+_xlfn.XLOOKUP(Tabla1[[#This Row],[COD_ACT]],'[1]VF (2)'!$B:$B,'[1]VF (2)'!$AGC:$AGC)</f>
        <v>#N/A</v>
      </c>
      <c r="BU917" s="10" t="e">
        <f>+_xlfn.XLOOKUP(Tabla1[[#This Row],[COD_ACT]],'[2]COMPACTO PUNTO Y COMA'!$A:$A,'[2]COMPACTO PUNTO Y COMA'!$C:$C)</f>
        <v>#N/A</v>
      </c>
      <c r="BV917" s="10" t="str">
        <f>_xlfn.XLOOKUP(Tabla1[[#This Row],[COD_ACT]],[3]Sheet1!$A:$A,[3]Sheet1!$B:$B)</f>
        <v>101;601;102;103;104;105</v>
      </c>
      <c r="BW917" s="12">
        <v>400</v>
      </c>
      <c r="BX917" s="10" t="s">
        <v>715</v>
      </c>
      <c r="BY917" s="10"/>
      <c r="BZ917" s="10"/>
      <c r="CA917" s="10"/>
      <c r="CB917" s="10"/>
      <c r="CC917" s="10"/>
      <c r="CD917" s="10"/>
      <c r="CE917" s="10"/>
      <c r="CF917" s="10"/>
      <c r="CG917" s="10"/>
    </row>
    <row r="918" spans="1:85" hidden="1">
      <c r="A918" s="10" t="s">
        <v>6645</v>
      </c>
      <c r="B918" s="15" t="s">
        <v>6646</v>
      </c>
      <c r="C918" s="11" t="s">
        <v>86</v>
      </c>
      <c r="D918" s="10" t="s">
        <v>430</v>
      </c>
      <c r="E918" s="10" t="s">
        <v>188</v>
      </c>
      <c r="F918" s="10" t="s">
        <v>89</v>
      </c>
      <c r="G918" s="16">
        <v>4</v>
      </c>
      <c r="H918" s="10"/>
      <c r="I918" s="10"/>
      <c r="J918" s="10"/>
      <c r="K918" s="12" t="s">
        <v>3942</v>
      </c>
      <c r="L918" s="10" t="s">
        <v>91</v>
      </c>
      <c r="M918" s="10" t="s">
        <v>92</v>
      </c>
      <c r="N918" s="10" t="s">
        <v>91</v>
      </c>
      <c r="O918" s="10" t="s">
        <v>16</v>
      </c>
      <c r="P918" s="10" t="s">
        <v>93</v>
      </c>
      <c r="Q918" s="10">
        <v>1</v>
      </c>
      <c r="R918" s="10">
        <v>0</v>
      </c>
      <c r="S918" s="10">
        <v>0</v>
      </c>
      <c r="T918" s="10">
        <v>0</v>
      </c>
      <c r="U918" s="10">
        <v>0</v>
      </c>
      <c r="V918" s="10">
        <v>0</v>
      </c>
      <c r="W918" s="10">
        <v>0</v>
      </c>
      <c r="X918" s="10" t="s">
        <v>94</v>
      </c>
      <c r="Y918" s="10" t="s">
        <v>238</v>
      </c>
      <c r="Z918" s="10" t="s">
        <v>190</v>
      </c>
      <c r="AA918" s="10">
        <v>2062</v>
      </c>
      <c r="AB918" s="10" t="s">
        <v>191</v>
      </c>
      <c r="AC918" s="10" t="s">
        <v>6647</v>
      </c>
      <c r="AD918" s="10">
        <v>2015</v>
      </c>
      <c r="AE918" s="10" t="s">
        <v>193</v>
      </c>
      <c r="AF918" s="10" t="s">
        <v>194</v>
      </c>
      <c r="AG918" s="10"/>
      <c r="AH918" s="10">
        <v>0</v>
      </c>
      <c r="AI918" s="10">
        <v>1</v>
      </c>
      <c r="AJ918" s="10">
        <v>1</v>
      </c>
      <c r="AK918" s="10">
        <v>1</v>
      </c>
      <c r="AL918" s="10">
        <v>1</v>
      </c>
      <c r="AM918" s="10">
        <v>1</v>
      </c>
      <c r="AN918" s="10">
        <v>1</v>
      </c>
      <c r="AO918" s="10">
        <v>1</v>
      </c>
      <c r="AP918" s="10">
        <v>1</v>
      </c>
      <c r="AQ918" s="10">
        <v>1</v>
      </c>
      <c r="AR918" s="10">
        <v>1</v>
      </c>
      <c r="AS918" s="10">
        <v>1</v>
      </c>
      <c r="AT918" s="10">
        <v>1</v>
      </c>
      <c r="AU918" s="13" t="s">
        <v>433</v>
      </c>
      <c r="AV918" s="10"/>
      <c r="AW918" s="10" t="s">
        <v>6648</v>
      </c>
      <c r="AX918" s="10">
        <v>2024</v>
      </c>
      <c r="AY918" s="10" t="s">
        <v>6649</v>
      </c>
      <c r="AZ918" s="10" t="s">
        <v>138</v>
      </c>
      <c r="BA918" s="10" t="s">
        <v>6650</v>
      </c>
      <c r="BB918" s="10">
        <v>1</v>
      </c>
      <c r="BC918" s="10" t="s">
        <v>437</v>
      </c>
      <c r="BD918" s="10" t="s">
        <v>438</v>
      </c>
      <c r="BE918" s="10">
        <v>5</v>
      </c>
      <c r="BF918" s="10" t="s">
        <v>142</v>
      </c>
      <c r="BG918" s="10" t="s">
        <v>143</v>
      </c>
      <c r="BH918" s="10" t="s">
        <v>144</v>
      </c>
      <c r="BI918" s="10" t="s">
        <v>439</v>
      </c>
      <c r="BJ918" s="10" t="s">
        <v>440</v>
      </c>
      <c r="BK918" s="10">
        <v>2</v>
      </c>
      <c r="BL918" s="10" t="s">
        <v>253</v>
      </c>
      <c r="BM918" s="10" t="s">
        <v>94</v>
      </c>
      <c r="BN918" s="10" t="s">
        <v>106</v>
      </c>
      <c r="BO918" s="10" t="s">
        <v>106</v>
      </c>
      <c r="BP918" s="10"/>
      <c r="BQ918" s="10" t="s">
        <v>92</v>
      </c>
      <c r="BR918" s="10">
        <v>2024</v>
      </c>
      <c r="BS918" s="10" t="e">
        <f>+_xlfn.XLOOKUP(Tabla1[[#This Row],[COD_ACT]],'[1]VF (2)'!$B:$B,'[1]VF (2)'!$AGD:$AGD)</f>
        <v>#N/A</v>
      </c>
      <c r="BT918" s="10" t="e">
        <f>+_xlfn.XLOOKUP(Tabla1[[#This Row],[COD_ACT]],'[1]VF (2)'!$B:$B,'[1]VF (2)'!$AGC:$AGC)</f>
        <v>#N/A</v>
      </c>
      <c r="BU918" s="10" t="str">
        <f>+_xlfn.XLOOKUP(Tabla1[[#This Row],[COD_ACT]],'[2]COMPACTO PUNTO Y COMA'!$A:$A,'[2]COMPACTO PUNTO Y COMA'!$C:$C)</f>
        <v>301</v>
      </c>
      <c r="BV918" s="10" t="e">
        <f>_xlfn.XLOOKUP(Tabla1[[#This Row],[COD_ACT]],[3]Sheet1!$A:$A,[3]Sheet1!$B:$B)</f>
        <v>#N/A</v>
      </c>
      <c r="BW918" s="12">
        <v>500</v>
      </c>
      <c r="BX918" s="10">
        <v>600</v>
      </c>
      <c r="BY918" s="10"/>
      <c r="BZ918" s="10"/>
      <c r="CA918" s="10"/>
      <c r="CB918" s="10"/>
      <c r="CC918" s="10"/>
      <c r="CD918" s="10"/>
      <c r="CE918" s="10"/>
      <c r="CF918" s="10"/>
      <c r="CG918" s="10"/>
    </row>
    <row r="919" spans="1:85" hidden="1">
      <c r="A919" s="10" t="s">
        <v>6651</v>
      </c>
      <c r="B919" s="15" t="s">
        <v>6652</v>
      </c>
      <c r="C919" s="11" t="s">
        <v>86</v>
      </c>
      <c r="D919" s="10" t="s">
        <v>430</v>
      </c>
      <c r="E919" s="10" t="s">
        <v>188</v>
      </c>
      <c r="F919" s="10" t="s">
        <v>89</v>
      </c>
      <c r="G919" s="16">
        <v>4</v>
      </c>
      <c r="H919" s="10"/>
      <c r="I919" s="10"/>
      <c r="J919" s="10"/>
      <c r="K919" s="12" t="s">
        <v>6653</v>
      </c>
      <c r="L919" s="10" t="s">
        <v>91</v>
      </c>
      <c r="M919" s="10" t="s">
        <v>92</v>
      </c>
      <c r="N919" s="10" t="s">
        <v>91</v>
      </c>
      <c r="O919" s="10" t="s">
        <v>16</v>
      </c>
      <c r="P919" s="10" t="s">
        <v>93</v>
      </c>
      <c r="Q919" s="10">
        <v>1</v>
      </c>
      <c r="R919" s="10">
        <v>0</v>
      </c>
      <c r="S919" s="10">
        <v>0</v>
      </c>
      <c r="T919" s="10">
        <v>0</v>
      </c>
      <c r="U919" s="10">
        <v>0</v>
      </c>
      <c r="V919" s="10">
        <v>0</v>
      </c>
      <c r="W919" s="10">
        <v>0</v>
      </c>
      <c r="X919" s="10" t="s">
        <v>94</v>
      </c>
      <c r="Y919" s="10" t="s">
        <v>238</v>
      </c>
      <c r="Z919" s="10" t="s">
        <v>190</v>
      </c>
      <c r="AA919" s="10">
        <v>2062</v>
      </c>
      <c r="AB919" s="10" t="s">
        <v>191</v>
      </c>
      <c r="AC919" s="10" t="s">
        <v>6654</v>
      </c>
      <c r="AD919" s="10">
        <v>2015</v>
      </c>
      <c r="AE919" s="10" t="s">
        <v>193</v>
      </c>
      <c r="AF919" s="10" t="s">
        <v>194</v>
      </c>
      <c r="AG919" s="10"/>
      <c r="AH919" s="10">
        <v>0</v>
      </c>
      <c r="AI919" s="10">
        <v>0</v>
      </c>
      <c r="AJ919" s="10">
        <v>0</v>
      </c>
      <c r="AK919" s="10">
        <v>1</v>
      </c>
      <c r="AL919" s="10">
        <v>1</v>
      </c>
      <c r="AM919" s="10">
        <v>1</v>
      </c>
      <c r="AN919" s="10">
        <v>1</v>
      </c>
      <c r="AO919" s="10">
        <v>1</v>
      </c>
      <c r="AP919" s="10">
        <v>1</v>
      </c>
      <c r="AQ919" s="10">
        <v>1</v>
      </c>
      <c r="AR919" s="10">
        <v>1</v>
      </c>
      <c r="AS919" s="10">
        <v>1</v>
      </c>
      <c r="AT919" s="10">
        <v>1</v>
      </c>
      <c r="AU919" s="13" t="s">
        <v>6655</v>
      </c>
      <c r="AV919" s="10"/>
      <c r="AW919" s="10" t="s">
        <v>6656</v>
      </c>
      <c r="AX919" s="10">
        <v>2024</v>
      </c>
      <c r="AY919" s="10" t="s">
        <v>6657</v>
      </c>
      <c r="AZ919" s="10" t="s">
        <v>138</v>
      </c>
      <c r="BA919" s="10" t="s">
        <v>6658</v>
      </c>
      <c r="BB919" s="10">
        <v>1</v>
      </c>
      <c r="BC919" s="10" t="s">
        <v>2035</v>
      </c>
      <c r="BD919" s="10" t="s">
        <v>2036</v>
      </c>
      <c r="BE919" s="10">
        <v>4</v>
      </c>
      <c r="BF919" s="10" t="s">
        <v>178</v>
      </c>
      <c r="BG919" s="10" t="s">
        <v>179</v>
      </c>
      <c r="BH919" s="10" t="s">
        <v>180</v>
      </c>
      <c r="BI919" s="10" t="s">
        <v>181</v>
      </c>
      <c r="BJ919" s="10" t="s">
        <v>182</v>
      </c>
      <c r="BK919" s="10">
        <v>2</v>
      </c>
      <c r="BL919" s="10" t="s">
        <v>253</v>
      </c>
      <c r="BM919" s="10" t="s">
        <v>94</v>
      </c>
      <c r="BN919" s="10" t="s">
        <v>106</v>
      </c>
      <c r="BO919" s="10" t="s">
        <v>106</v>
      </c>
      <c r="BP919" s="10"/>
      <c r="BQ919" s="10" t="s">
        <v>92</v>
      </c>
      <c r="BR919" s="10">
        <v>2024</v>
      </c>
      <c r="BS919" s="10" t="e">
        <f>+_xlfn.XLOOKUP(Tabla1[[#This Row],[COD_ACT]],'[1]VF (2)'!$B:$B,'[1]VF (2)'!$AGD:$AGD)</f>
        <v>#N/A</v>
      </c>
      <c r="BT919" s="10" t="e">
        <f>+_xlfn.XLOOKUP(Tabla1[[#This Row],[COD_ACT]],'[1]VF (2)'!$B:$B,'[1]VF (2)'!$AGC:$AGC)</f>
        <v>#N/A</v>
      </c>
      <c r="BU919" s="10" t="str">
        <f>+_xlfn.XLOOKUP(Tabla1[[#This Row],[COD_ACT]],'[2]COMPACTO PUNTO Y COMA'!$A:$A,'[2]COMPACTO PUNTO Y COMA'!$C:$C)</f>
        <v>101</v>
      </c>
      <c r="BV919" s="10" t="e">
        <f>_xlfn.XLOOKUP(Tabla1[[#This Row],[COD_ACT]],[3]Sheet1!$A:$A,[3]Sheet1!$B:$B)</f>
        <v>#N/A</v>
      </c>
      <c r="BW919" s="12" t="s">
        <v>756</v>
      </c>
      <c r="BX919" s="10">
        <v>600</v>
      </c>
      <c r="BY919" s="10"/>
      <c r="BZ919" s="10"/>
      <c r="CA919" s="10"/>
      <c r="CB919" s="10"/>
      <c r="CC919" s="10"/>
      <c r="CD919" s="10"/>
      <c r="CE919" s="10"/>
      <c r="CF919" s="10"/>
      <c r="CG919" s="10"/>
    </row>
    <row r="920" spans="1:85" hidden="1">
      <c r="A920" s="10" t="s">
        <v>6659</v>
      </c>
      <c r="B920" s="10">
        <v>28477</v>
      </c>
      <c r="C920" s="11" t="s">
        <v>86</v>
      </c>
      <c r="D920" s="10" t="s">
        <v>1391</v>
      </c>
      <c r="E920" s="10" t="s">
        <v>1392</v>
      </c>
      <c r="F920" s="10" t="s">
        <v>89</v>
      </c>
      <c r="G920" s="10"/>
      <c r="H920" s="10"/>
      <c r="I920" s="10"/>
      <c r="J920" s="10"/>
      <c r="K920" s="12" t="s">
        <v>6660</v>
      </c>
      <c r="L920" s="10" t="s">
        <v>91</v>
      </c>
      <c r="M920" s="10" t="s">
        <v>92</v>
      </c>
      <c r="N920" s="10" t="s">
        <v>91</v>
      </c>
      <c r="O920" s="10" t="s">
        <v>16</v>
      </c>
      <c r="P920" s="10" t="s">
        <v>93</v>
      </c>
      <c r="Q920" s="10">
        <v>1</v>
      </c>
      <c r="R920" s="10">
        <v>0</v>
      </c>
      <c r="S920" s="10">
        <v>0</v>
      </c>
      <c r="T920" s="10">
        <v>0</v>
      </c>
      <c r="U920" s="10">
        <v>0</v>
      </c>
      <c r="V920" s="10">
        <v>0</v>
      </c>
      <c r="W920" s="10">
        <v>0</v>
      </c>
      <c r="X920" s="10" t="s">
        <v>112</v>
      </c>
      <c r="Y920" s="10"/>
      <c r="Z920" s="10" t="s">
        <v>6661</v>
      </c>
      <c r="AA920" s="10">
        <v>2050</v>
      </c>
      <c r="AB920" s="10" t="s">
        <v>6662</v>
      </c>
      <c r="AC920" s="10" t="s">
        <v>6663</v>
      </c>
      <c r="AD920" s="10">
        <v>2041</v>
      </c>
      <c r="AE920" s="10" t="s">
        <v>631</v>
      </c>
      <c r="AF920" s="10" t="s">
        <v>632</v>
      </c>
      <c r="AG920" s="10"/>
      <c r="AH920" s="10">
        <v>0</v>
      </c>
      <c r="AI920" s="10">
        <v>0</v>
      </c>
      <c r="AJ920" s="10">
        <v>0</v>
      </c>
      <c r="AK920" s="10">
        <v>0</v>
      </c>
      <c r="AL920" s="10">
        <v>0</v>
      </c>
      <c r="AM920" s="10">
        <v>0</v>
      </c>
      <c r="AN920" s="10">
        <v>1</v>
      </c>
      <c r="AO920" s="10">
        <v>0</v>
      </c>
      <c r="AP920" s="10">
        <v>0</v>
      </c>
      <c r="AQ920" s="10">
        <v>0</v>
      </c>
      <c r="AR920" s="10">
        <v>0</v>
      </c>
      <c r="AS920" s="10">
        <v>0</v>
      </c>
      <c r="AT920" s="10">
        <v>0</v>
      </c>
      <c r="AU920" s="13" t="s">
        <v>6664</v>
      </c>
      <c r="AV920" s="13" t="s">
        <v>6665</v>
      </c>
      <c r="AW920" s="10"/>
      <c r="AX920" s="10">
        <v>2024</v>
      </c>
      <c r="AY920" s="10" t="s">
        <v>6666</v>
      </c>
      <c r="AZ920" s="10" t="s">
        <v>260</v>
      </c>
      <c r="BA920" s="10"/>
      <c r="BB920" s="10">
        <v>1</v>
      </c>
      <c r="BC920" s="10" t="s">
        <v>681</v>
      </c>
      <c r="BD920" s="10" t="s">
        <v>682</v>
      </c>
      <c r="BE920" s="10"/>
      <c r="BF920" s="10"/>
      <c r="BG920" s="10"/>
      <c r="BH920" s="10"/>
      <c r="BI920" s="10"/>
      <c r="BJ920" s="10"/>
      <c r="BK920" s="10"/>
      <c r="BL920" s="10"/>
      <c r="BM920" s="10"/>
      <c r="BN920" s="12" t="s">
        <v>6388</v>
      </c>
      <c r="BO920" s="12" t="s">
        <v>6388</v>
      </c>
      <c r="BP920" s="10"/>
      <c r="BQ920" s="10" t="s">
        <v>91</v>
      </c>
      <c r="BR920" s="10">
        <v>2024</v>
      </c>
      <c r="BS920" s="10" t="str">
        <f>+_xlfn.XLOOKUP(Tabla1[[#This Row],[COD_ACT]],'[1]VF (2)'!$B:$B,'[1]VF (2)'!$AGD:$AGD)</f>
        <v>101;102;201;202;205;203;204</v>
      </c>
      <c r="BT920" s="10" t="str">
        <f>+_xlfn.XLOOKUP(Tabla1[[#This Row],[COD_ACT]],'[1]VF (2)'!$B:$B,'[1]VF (2)'!$AGC:$AGC)</f>
        <v>101;201;103</v>
      </c>
      <c r="BU920" s="10" t="e">
        <f>+_xlfn.XLOOKUP(Tabla1[[#This Row],[COD_ACT]],'[2]COMPACTO PUNTO Y COMA'!$A:$A,'[2]COMPACTO PUNTO Y COMA'!$C:$C)</f>
        <v>#N/A</v>
      </c>
      <c r="BV920" s="10" t="e">
        <f>+_xlfn.XLOOKUP(Tabla1[[#This Row],[COD_ACT]],[3]Sheet1!$A:$A,[3]Sheet1!$B:$B)</f>
        <v>#N/A</v>
      </c>
      <c r="BW920" s="12" t="s">
        <v>2796</v>
      </c>
      <c r="BX920" s="10" t="s">
        <v>6667</v>
      </c>
      <c r="BY920" s="10"/>
      <c r="BZ920" s="10"/>
      <c r="CA920" s="10"/>
      <c r="CB920" s="10"/>
      <c r="CC920" s="10"/>
      <c r="CD920" s="10"/>
      <c r="CE920" s="10"/>
      <c r="CF920" s="10"/>
      <c r="CG920" s="10"/>
    </row>
    <row r="921" spans="1:85" hidden="1">
      <c r="A921" s="11" t="s">
        <v>6668</v>
      </c>
      <c r="B921" s="10">
        <v>5629</v>
      </c>
      <c r="C921" s="11" t="s">
        <v>86</v>
      </c>
      <c r="D921" s="10" t="s">
        <v>6669</v>
      </c>
      <c r="E921" s="10" t="s">
        <v>6670</v>
      </c>
      <c r="F921" s="10" t="s">
        <v>89</v>
      </c>
      <c r="G921" s="10"/>
      <c r="H921" s="10"/>
      <c r="I921" s="10"/>
      <c r="J921" s="10"/>
      <c r="K921" s="12" t="s">
        <v>6671</v>
      </c>
      <c r="L921" s="10" t="s">
        <v>91</v>
      </c>
      <c r="M921" s="10" t="s">
        <v>92</v>
      </c>
      <c r="N921" s="10" t="s">
        <v>91</v>
      </c>
      <c r="O921" s="10" t="s">
        <v>16</v>
      </c>
      <c r="P921" s="10" t="s">
        <v>93</v>
      </c>
      <c r="Q921" s="10">
        <v>1</v>
      </c>
      <c r="R921" s="10">
        <v>0</v>
      </c>
      <c r="S921" s="10">
        <v>0</v>
      </c>
      <c r="T921" s="10">
        <v>0</v>
      </c>
      <c r="U921" s="10">
        <v>0</v>
      </c>
      <c r="V921" s="10">
        <v>0</v>
      </c>
      <c r="W921" s="10">
        <v>0</v>
      </c>
      <c r="X921" s="10" t="s">
        <v>112</v>
      </c>
      <c r="Y921" s="10"/>
      <c r="Z921" s="10" t="s">
        <v>305</v>
      </c>
      <c r="AA921" s="10">
        <v>2101</v>
      </c>
      <c r="AB921" s="10" t="s">
        <v>306</v>
      </c>
      <c r="AC921" s="10" t="s">
        <v>6672</v>
      </c>
      <c r="AD921" s="10">
        <v>2101</v>
      </c>
      <c r="AE921" s="10" t="s">
        <v>305</v>
      </c>
      <c r="AF921" s="10" t="s">
        <v>306</v>
      </c>
      <c r="AG921" s="10"/>
      <c r="AH921" s="10">
        <v>0</v>
      </c>
      <c r="AI921" s="10">
        <v>0</v>
      </c>
      <c r="AJ921" s="10">
        <v>0</v>
      </c>
      <c r="AK921" s="10">
        <v>0</v>
      </c>
      <c r="AL921" s="10">
        <v>0</v>
      </c>
      <c r="AM921" s="10">
        <v>0</v>
      </c>
      <c r="AN921" s="10">
        <v>1</v>
      </c>
      <c r="AO921" s="10">
        <v>0</v>
      </c>
      <c r="AP921" s="10">
        <v>0</v>
      </c>
      <c r="AQ921" s="10">
        <v>0</v>
      </c>
      <c r="AR921" s="10">
        <v>0</v>
      </c>
      <c r="AS921" s="10">
        <v>0</v>
      </c>
      <c r="AT921" s="10">
        <v>0</v>
      </c>
      <c r="AU921" s="13" t="s">
        <v>6673</v>
      </c>
      <c r="AV921" s="13" t="s">
        <v>6673</v>
      </c>
      <c r="AW921" s="10"/>
      <c r="AX921" s="10">
        <v>2024</v>
      </c>
      <c r="AY921" s="10" t="s">
        <v>6674</v>
      </c>
      <c r="AZ921" s="10" t="s">
        <v>260</v>
      </c>
      <c r="BA921" s="10"/>
      <c r="BB921" s="10">
        <v>1</v>
      </c>
      <c r="BC921" s="10" t="s">
        <v>681</v>
      </c>
      <c r="BD921" s="10" t="s">
        <v>682</v>
      </c>
      <c r="BE921" s="10"/>
      <c r="BF921" s="10"/>
      <c r="BG921" s="10"/>
      <c r="BH921" s="10"/>
      <c r="BI921" s="10"/>
      <c r="BJ921" s="10"/>
      <c r="BK921" s="10"/>
      <c r="BL921" s="10"/>
      <c r="BM921" s="10"/>
      <c r="BN921" s="12" t="s">
        <v>1673</v>
      </c>
      <c r="BO921" s="12" t="s">
        <v>1673</v>
      </c>
      <c r="BP921" s="10"/>
      <c r="BQ921" s="10" t="s">
        <v>91</v>
      </c>
      <c r="BR921" s="10">
        <v>2024</v>
      </c>
      <c r="BS921" s="10" t="str">
        <f>+_xlfn.XLOOKUP(Tabla1[[#This Row],[COD_ACT]],'[1]VF (2)'!$B:$B,'[1]VF (2)'!$AGD:$AGD)</f>
        <v>102;202;205;203;403;404;501;505;509;510</v>
      </c>
      <c r="BT921" s="10" t="str">
        <f>+_xlfn.XLOOKUP(Tabla1[[#This Row],[COD_ACT]],'[1]VF (2)'!$B:$B,'[1]VF (2)'!$AGC:$AGC)</f>
        <v>101;202;103</v>
      </c>
      <c r="BU921" s="10" t="e">
        <f>+_xlfn.XLOOKUP(Tabla1[[#This Row],[COD_ACT]],'[2]COMPACTO PUNTO Y COMA'!$A:$A,'[2]COMPACTO PUNTO Y COMA'!$C:$C)</f>
        <v>#N/A</v>
      </c>
      <c r="BV921" s="10" t="e">
        <f>+_xlfn.XLOOKUP(Tabla1[[#This Row],[COD_ACT]],[3]Sheet1!$A:$A,[3]Sheet1!$B:$B)</f>
        <v>#N/A</v>
      </c>
      <c r="BW921" s="12" t="s">
        <v>613</v>
      </c>
      <c r="BX921" s="10" t="s">
        <v>6675</v>
      </c>
      <c r="BY921" s="10"/>
      <c r="BZ921" s="10"/>
      <c r="CA921" s="10"/>
      <c r="CB921" s="10"/>
      <c r="CC921" s="10"/>
      <c r="CD921" s="10"/>
      <c r="CE921" s="10"/>
      <c r="CF921" s="10"/>
      <c r="CG921" s="10"/>
    </row>
    <row r="922" spans="1:85" hidden="1">
      <c r="A922" s="10" t="s">
        <v>6676</v>
      </c>
      <c r="B922" s="15" t="s">
        <v>6677</v>
      </c>
      <c r="C922" s="11" t="s">
        <v>86</v>
      </c>
      <c r="D922" s="10" t="s">
        <v>126</v>
      </c>
      <c r="E922" s="10" t="s">
        <v>127</v>
      </c>
      <c r="F922" s="10" t="s">
        <v>89</v>
      </c>
      <c r="G922" s="16">
        <v>6</v>
      </c>
      <c r="H922" s="10"/>
      <c r="I922" s="10"/>
      <c r="J922" s="10"/>
      <c r="K922" s="12" t="s">
        <v>6678</v>
      </c>
      <c r="L922" s="10" t="s">
        <v>91</v>
      </c>
      <c r="M922" s="10" t="s">
        <v>92</v>
      </c>
      <c r="N922" s="10" t="s">
        <v>91</v>
      </c>
      <c r="O922" s="10" t="s">
        <v>16</v>
      </c>
      <c r="P922" s="10" t="s">
        <v>93</v>
      </c>
      <c r="Q922" s="10">
        <v>1</v>
      </c>
      <c r="R922" s="10">
        <v>0</v>
      </c>
      <c r="S922" s="10">
        <v>0</v>
      </c>
      <c r="T922" s="10">
        <v>0</v>
      </c>
      <c r="U922" s="10">
        <v>0</v>
      </c>
      <c r="V922" s="10">
        <v>0</v>
      </c>
      <c r="W922" s="10">
        <v>0</v>
      </c>
      <c r="X922" s="10" t="s">
        <v>112</v>
      </c>
      <c r="Y922" s="10" t="s">
        <v>129</v>
      </c>
      <c r="Z922" s="10" t="s">
        <v>130</v>
      </c>
      <c r="AA922" s="10">
        <v>2022</v>
      </c>
      <c r="AB922" s="10" t="s">
        <v>131</v>
      </c>
      <c r="AC922" s="10" t="s">
        <v>6679</v>
      </c>
      <c r="AD922" s="10">
        <v>2017</v>
      </c>
      <c r="AE922" s="10" t="s">
        <v>133</v>
      </c>
      <c r="AF922" s="10" t="s">
        <v>134</v>
      </c>
      <c r="AG922" s="10"/>
      <c r="AH922" s="10">
        <v>0</v>
      </c>
      <c r="AI922" s="10">
        <v>0</v>
      </c>
      <c r="AJ922" s="10">
        <v>1</v>
      </c>
      <c r="AK922" s="10">
        <v>1</v>
      </c>
      <c r="AL922" s="10">
        <v>1</v>
      </c>
      <c r="AM922" s="10">
        <v>1</v>
      </c>
      <c r="AN922" s="10">
        <v>1</v>
      </c>
      <c r="AO922" s="10">
        <v>1</v>
      </c>
      <c r="AP922" s="10">
        <v>1</v>
      </c>
      <c r="AQ922" s="10">
        <v>1</v>
      </c>
      <c r="AR922" s="10">
        <v>1</v>
      </c>
      <c r="AS922" s="10">
        <v>1</v>
      </c>
      <c r="AT922" s="10">
        <v>1</v>
      </c>
      <c r="AU922" s="13" t="s">
        <v>135</v>
      </c>
      <c r="AV922" s="10"/>
      <c r="AW922" s="10" t="s">
        <v>6680</v>
      </c>
      <c r="AX922" s="10">
        <v>2024</v>
      </c>
      <c r="AY922" s="10" t="s">
        <v>6681</v>
      </c>
      <c r="AZ922" s="10" t="s">
        <v>138</v>
      </c>
      <c r="BA922" s="10" t="s">
        <v>6682</v>
      </c>
      <c r="BB922" s="10">
        <v>1</v>
      </c>
      <c r="BC922" s="10" t="s">
        <v>140</v>
      </c>
      <c r="BD922" s="10" t="s">
        <v>141</v>
      </c>
      <c r="BE922" s="10">
        <v>5</v>
      </c>
      <c r="BF922" s="10" t="s">
        <v>142</v>
      </c>
      <c r="BG922" s="10" t="s">
        <v>143</v>
      </c>
      <c r="BH922" s="10" t="s">
        <v>144</v>
      </c>
      <c r="BI922" s="10" t="s">
        <v>145</v>
      </c>
      <c r="BJ922" s="10" t="s">
        <v>146</v>
      </c>
      <c r="BK922" s="10">
        <v>5</v>
      </c>
      <c r="BL922" s="10" t="s">
        <v>147</v>
      </c>
      <c r="BM922" s="10" t="s">
        <v>148</v>
      </c>
      <c r="BN922" s="10" t="s">
        <v>106</v>
      </c>
      <c r="BO922" s="10" t="s">
        <v>106</v>
      </c>
      <c r="BP922" s="10"/>
      <c r="BQ922" s="10" t="s">
        <v>92</v>
      </c>
      <c r="BR922" s="10">
        <v>2024</v>
      </c>
      <c r="BS922" s="10" t="e">
        <f>+_xlfn.XLOOKUP(Tabla1[[#This Row],[COD_ACT]],'[1]VF (2)'!$B:$B,'[1]VF (2)'!$AGD:$AGD)</f>
        <v>#N/A</v>
      </c>
      <c r="BT922" s="10" t="e">
        <f>+_xlfn.XLOOKUP(Tabla1[[#This Row],[COD_ACT]],'[1]VF (2)'!$B:$B,'[1]VF (2)'!$AGC:$AGC)</f>
        <v>#N/A</v>
      </c>
      <c r="BU922" s="10" t="str">
        <f>+_xlfn.XLOOKUP(Tabla1[[#This Row],[COD_ACT]],'[2]COMPACTO PUNTO Y COMA'!$A:$A,'[2]COMPACTO PUNTO Y COMA'!$C:$C)</f>
        <v>301</v>
      </c>
      <c r="BV922" s="10" t="e">
        <f>_xlfn.XLOOKUP(Tabla1[[#This Row],[COD_ACT]],[3]Sheet1!$A:$A,[3]Sheet1!$B:$B)</f>
        <v>#N/A</v>
      </c>
      <c r="BW922" s="12">
        <v>500</v>
      </c>
      <c r="BX922" s="10">
        <v>600</v>
      </c>
      <c r="BY922" s="10"/>
      <c r="BZ922" s="10"/>
      <c r="CA922" s="10"/>
      <c r="CB922" s="10"/>
      <c r="CC922" s="10"/>
      <c r="CD922" s="10"/>
      <c r="CE922" s="10"/>
      <c r="CF922" s="10"/>
      <c r="CG922" s="10"/>
    </row>
    <row r="923" spans="1:85" hidden="1">
      <c r="A923" s="10" t="s">
        <v>6683</v>
      </c>
      <c r="B923" s="15" t="s">
        <v>6684</v>
      </c>
      <c r="C923" s="11" t="s">
        <v>86</v>
      </c>
      <c r="D923" s="10" t="s">
        <v>2910</v>
      </c>
      <c r="E923" s="10" t="s">
        <v>3070</v>
      </c>
      <c r="F923" s="10" t="s">
        <v>89</v>
      </c>
      <c r="G923" s="16" t="s">
        <v>2908</v>
      </c>
      <c r="H923" s="10"/>
      <c r="I923" s="10"/>
      <c r="J923" s="10"/>
      <c r="K923" s="12" t="s">
        <v>6685</v>
      </c>
      <c r="L923" s="10" t="s">
        <v>91</v>
      </c>
      <c r="M923" s="10" t="s">
        <v>92</v>
      </c>
      <c r="N923" s="10" t="s">
        <v>91</v>
      </c>
      <c r="O923" s="10" t="s">
        <v>16</v>
      </c>
      <c r="P923" s="10" t="s">
        <v>93</v>
      </c>
      <c r="Q923" s="10">
        <v>1</v>
      </c>
      <c r="R923" s="10">
        <v>0</v>
      </c>
      <c r="S923" s="10">
        <v>0</v>
      </c>
      <c r="T923" s="10">
        <v>0</v>
      </c>
      <c r="U923" s="10">
        <v>0</v>
      </c>
      <c r="V923" s="10">
        <v>0</v>
      </c>
      <c r="W923" s="10">
        <v>0</v>
      </c>
      <c r="X923" s="10" t="s">
        <v>112</v>
      </c>
      <c r="Y923" s="10" t="s">
        <v>166</v>
      </c>
      <c r="Z923" s="10" t="s">
        <v>546</v>
      </c>
      <c r="AA923" s="10">
        <v>2012</v>
      </c>
      <c r="AB923" s="10" t="s">
        <v>547</v>
      </c>
      <c r="AC923" s="10" t="s">
        <v>6686</v>
      </c>
      <c r="AD923" s="10">
        <v>2006</v>
      </c>
      <c r="AE923" s="10" t="s">
        <v>170</v>
      </c>
      <c r="AF923" s="10" t="s">
        <v>171</v>
      </c>
      <c r="AG923" s="10"/>
      <c r="AH923" s="10">
        <v>1</v>
      </c>
      <c r="AI923" s="10">
        <v>1</v>
      </c>
      <c r="AJ923" s="10">
        <v>1</v>
      </c>
      <c r="AK923" s="10">
        <v>1</v>
      </c>
      <c r="AL923" s="10">
        <v>1</v>
      </c>
      <c r="AM923" s="10">
        <v>1</v>
      </c>
      <c r="AN923" s="10">
        <v>1</v>
      </c>
      <c r="AO923" s="10">
        <v>1</v>
      </c>
      <c r="AP923" s="10">
        <v>1</v>
      </c>
      <c r="AQ923" s="10">
        <v>1</v>
      </c>
      <c r="AR923" s="10">
        <v>1</v>
      </c>
      <c r="AS923" s="10">
        <v>1</v>
      </c>
      <c r="AT923" s="10">
        <v>1</v>
      </c>
      <c r="AU923" s="13" t="s">
        <v>6687</v>
      </c>
      <c r="AV923" s="10"/>
      <c r="AW923" s="10" t="s">
        <v>6688</v>
      </c>
      <c r="AX923" s="10">
        <v>2024</v>
      </c>
      <c r="AY923" s="21" t="s">
        <v>6689</v>
      </c>
      <c r="AZ923" s="10" t="s">
        <v>138</v>
      </c>
      <c r="BA923" s="10" t="s">
        <v>6690</v>
      </c>
      <c r="BB923" s="10">
        <v>1</v>
      </c>
      <c r="BC923" s="10" t="s">
        <v>518</v>
      </c>
      <c r="BD923" s="10" t="s">
        <v>519</v>
      </c>
      <c r="BE923" s="10">
        <v>7</v>
      </c>
      <c r="BF923" s="10" t="s">
        <v>400</v>
      </c>
      <c r="BG923" s="10" t="s">
        <v>401</v>
      </c>
      <c r="BH923" s="10" t="s">
        <v>402</v>
      </c>
      <c r="BI923" s="10" t="s">
        <v>403</v>
      </c>
      <c r="BJ923" s="10" t="s">
        <v>404</v>
      </c>
      <c r="BK923" s="10">
        <v>5</v>
      </c>
      <c r="BL923" s="10" t="s">
        <v>147</v>
      </c>
      <c r="BM923" s="10" t="s">
        <v>148</v>
      </c>
      <c r="BN923" s="10" t="s">
        <v>106</v>
      </c>
      <c r="BO923" s="10" t="s">
        <v>106</v>
      </c>
      <c r="BP923" s="10"/>
      <c r="BQ923" s="10" t="s">
        <v>92</v>
      </c>
      <c r="BR923" s="10">
        <v>2024</v>
      </c>
      <c r="BS923" s="10" t="e">
        <f>+_xlfn.XLOOKUP(Tabla1[[#This Row],[COD_ACT]],'[1]VF (2)'!$B:$B,'[1]VF (2)'!$AGD:$AGD)</f>
        <v>#N/A</v>
      </c>
      <c r="BT923" s="10" t="e">
        <f>+_xlfn.XLOOKUP(Tabla1[[#This Row],[COD_ACT]],'[1]VF (2)'!$B:$B,'[1]VF (2)'!$AGC:$AGC)</f>
        <v>#N/A</v>
      </c>
      <c r="BU923" s="10" t="str">
        <f>+_xlfn.XLOOKUP(Tabla1[[#This Row],[COD_ACT]],'[2]COMPACTO PUNTO Y COMA'!$A:$A,'[2]COMPACTO PUNTO Y COMA'!$C:$C)</f>
        <v>301</v>
      </c>
      <c r="BV923" s="10" t="e">
        <f>_xlfn.XLOOKUP(Tabla1[[#This Row],[COD_ACT]],[3]Sheet1!$A:$A,[3]Sheet1!$B:$B)</f>
        <v>#N/A</v>
      </c>
      <c r="BW923" s="12">
        <v>500</v>
      </c>
      <c r="BX923" s="10">
        <v>600</v>
      </c>
      <c r="BY923" s="10"/>
      <c r="BZ923" s="10"/>
      <c r="CA923" s="10"/>
      <c r="CB923" s="10"/>
      <c r="CC923" s="10"/>
      <c r="CD923" s="10"/>
      <c r="CE923" s="10"/>
      <c r="CF923" s="10"/>
      <c r="CG923" s="10"/>
    </row>
    <row r="924" spans="1:85" hidden="1">
      <c r="A924" s="10" t="s">
        <v>6691</v>
      </c>
      <c r="B924" s="10">
        <v>790</v>
      </c>
      <c r="C924" s="11" t="s">
        <v>86</v>
      </c>
      <c r="D924" s="10" t="s">
        <v>4278</v>
      </c>
      <c r="E924" s="10" t="s">
        <v>4279</v>
      </c>
      <c r="F924" s="10" t="s">
        <v>89</v>
      </c>
      <c r="G924" s="16" t="s">
        <v>692</v>
      </c>
      <c r="H924" s="10"/>
      <c r="I924" s="10"/>
      <c r="J924" s="10"/>
      <c r="K924" s="12" t="s">
        <v>1537</v>
      </c>
      <c r="L924" s="10" t="s">
        <v>91</v>
      </c>
      <c r="M924" s="10" t="s">
        <v>92</v>
      </c>
      <c r="N924" s="10" t="s">
        <v>92</v>
      </c>
      <c r="O924" s="10" t="s">
        <v>165</v>
      </c>
      <c r="P924" s="10" t="s">
        <v>22</v>
      </c>
      <c r="Q924" s="10">
        <v>1</v>
      </c>
      <c r="R924" s="10">
        <v>1</v>
      </c>
      <c r="S924" s="10">
        <v>1</v>
      </c>
      <c r="T924" s="10">
        <v>1</v>
      </c>
      <c r="U924" s="10">
        <v>1</v>
      </c>
      <c r="V924" s="10">
        <v>0</v>
      </c>
      <c r="W924" s="10">
        <v>1</v>
      </c>
      <c r="X924" s="10" t="s">
        <v>112</v>
      </c>
      <c r="Y924" s="10" t="s">
        <v>166</v>
      </c>
      <c r="Z924" s="10" t="s">
        <v>133</v>
      </c>
      <c r="AA924" s="10">
        <v>2017</v>
      </c>
      <c r="AB924" s="10" t="s">
        <v>129</v>
      </c>
      <c r="AC924" s="10" t="s">
        <v>6692</v>
      </c>
      <c r="AD924" s="10">
        <v>2017</v>
      </c>
      <c r="AE924" s="10" t="s">
        <v>133</v>
      </c>
      <c r="AF924" s="10" t="s">
        <v>134</v>
      </c>
      <c r="AG924" s="10"/>
      <c r="AH924" s="10">
        <v>0</v>
      </c>
      <c r="AI924" s="10">
        <v>0</v>
      </c>
      <c r="AJ924" s="10">
        <v>0</v>
      </c>
      <c r="AK924" s="10">
        <v>0</v>
      </c>
      <c r="AL924" s="10">
        <v>0</v>
      </c>
      <c r="AM924" s="10">
        <v>1</v>
      </c>
      <c r="AN924" s="10">
        <v>1</v>
      </c>
      <c r="AO924" s="10">
        <v>1</v>
      </c>
      <c r="AP924" s="10">
        <v>1</v>
      </c>
      <c r="AQ924" s="10">
        <v>1</v>
      </c>
      <c r="AR924" s="10">
        <v>1</v>
      </c>
      <c r="AS924" s="10">
        <v>1</v>
      </c>
      <c r="AT924" s="10">
        <v>1</v>
      </c>
      <c r="AU924" s="13"/>
      <c r="AV924" s="10"/>
      <c r="AW924" s="10">
        <v>790</v>
      </c>
      <c r="AX924" s="10">
        <v>2024</v>
      </c>
      <c r="AY924" s="10" t="s">
        <v>6693</v>
      </c>
      <c r="AZ924" s="10" t="s">
        <v>1850</v>
      </c>
      <c r="BA924" s="10" t="s">
        <v>6694</v>
      </c>
      <c r="BB924" s="10">
        <v>1</v>
      </c>
      <c r="BC924" s="10" t="s">
        <v>176</v>
      </c>
      <c r="BD924" s="10" t="s">
        <v>177</v>
      </c>
      <c r="BE924" s="10">
        <v>5</v>
      </c>
      <c r="BF924" s="10" t="s">
        <v>142</v>
      </c>
      <c r="BG924" s="10" t="s">
        <v>401</v>
      </c>
      <c r="BH924" s="10" t="s">
        <v>402</v>
      </c>
      <c r="BI924" s="10" t="s">
        <v>6695</v>
      </c>
      <c r="BJ924" s="10" t="s">
        <v>6696</v>
      </c>
      <c r="BK924" s="10">
        <v>5</v>
      </c>
      <c r="BL924" s="10" t="s">
        <v>405</v>
      </c>
      <c r="BM924" s="10" t="s">
        <v>112</v>
      </c>
      <c r="BN924" s="10" t="s">
        <v>106</v>
      </c>
      <c r="BO924" s="10" t="s">
        <v>106</v>
      </c>
      <c r="BP924" s="10"/>
      <c r="BQ924" s="10" t="s">
        <v>92</v>
      </c>
      <c r="BR924" s="10">
        <v>2024</v>
      </c>
      <c r="BS924" s="10" t="e">
        <f>+_xlfn.XLOOKUP(Tabla1[[#This Row],[COD_ACT]],'[1]VF (2)'!$B:$B,'[1]VF (2)'!$AGD:$AGD)</f>
        <v>#N/A</v>
      </c>
      <c r="BT924" s="10" t="e">
        <f>+_xlfn.XLOOKUP(Tabla1[[#This Row],[COD_ACT]],'[1]VF (2)'!$B:$B,'[1]VF (2)'!$AGC:$AGC)</f>
        <v>#N/A</v>
      </c>
      <c r="BU924" s="10" t="e">
        <f>+_xlfn.XLOOKUP(Tabla1[[#This Row],[COD_ACT]],'[2]COMPACTO PUNTO Y COMA'!$A:$A,'[2]COMPACTO PUNTO Y COMA'!$C:$C)</f>
        <v>#N/A</v>
      </c>
      <c r="BV924" s="10" t="str">
        <f>_xlfn.XLOOKUP(Tabla1[[#This Row],[COD_ACT]],[3]Sheet1!$A:$A,[3]Sheet1!$B:$B)</f>
        <v>102;601;105</v>
      </c>
      <c r="BW924" s="12">
        <v>400</v>
      </c>
      <c r="BX924" s="10" t="s">
        <v>6697</v>
      </c>
      <c r="BY924" s="10"/>
      <c r="BZ924" s="10"/>
      <c r="CA924" s="10"/>
      <c r="CB924" s="10"/>
      <c r="CC924" s="10"/>
      <c r="CD924" s="10"/>
      <c r="CE924" s="10"/>
      <c r="CF924" s="10"/>
      <c r="CG924" s="10"/>
    </row>
    <row r="925" spans="1:85" hidden="1">
      <c r="A925" s="10" t="s">
        <v>6698</v>
      </c>
      <c r="B925" s="15" t="s">
        <v>6699</v>
      </c>
      <c r="C925" s="11" t="s">
        <v>86</v>
      </c>
      <c r="D925" s="10" t="s">
        <v>3186</v>
      </c>
      <c r="E925" s="10" t="s">
        <v>2264</v>
      </c>
      <c r="F925" s="10" t="s">
        <v>89</v>
      </c>
      <c r="G925" s="16">
        <v>9</v>
      </c>
      <c r="H925" s="10"/>
      <c r="I925" s="10"/>
      <c r="J925" s="10"/>
      <c r="K925" s="12" t="s">
        <v>3187</v>
      </c>
      <c r="L925" s="10" t="s">
        <v>91</v>
      </c>
      <c r="M925" s="10" t="s">
        <v>92</v>
      </c>
      <c r="N925" s="10" t="s">
        <v>91</v>
      </c>
      <c r="O925" s="10" t="s">
        <v>16</v>
      </c>
      <c r="P925" s="10" t="s">
        <v>93</v>
      </c>
      <c r="Q925" s="10">
        <v>1</v>
      </c>
      <c r="R925" s="10">
        <v>0</v>
      </c>
      <c r="S925" s="10">
        <v>0</v>
      </c>
      <c r="T925" s="10">
        <v>0</v>
      </c>
      <c r="U925" s="10">
        <v>0</v>
      </c>
      <c r="V925" s="10">
        <v>0</v>
      </c>
      <c r="W925" s="10">
        <v>0</v>
      </c>
      <c r="X925" s="10" t="s">
        <v>112</v>
      </c>
      <c r="Y925" s="10" t="s">
        <v>166</v>
      </c>
      <c r="Z925" s="10" t="s">
        <v>394</v>
      </c>
      <c r="AA925" s="10">
        <v>2016</v>
      </c>
      <c r="AB925" s="10" t="s">
        <v>395</v>
      </c>
      <c r="AC925" s="10" t="s">
        <v>395</v>
      </c>
      <c r="AD925" s="10">
        <v>2006</v>
      </c>
      <c r="AE925" s="10" t="s">
        <v>170</v>
      </c>
      <c r="AF925" s="10" t="s">
        <v>171</v>
      </c>
      <c r="AG925" s="10"/>
      <c r="AH925" s="10">
        <v>0</v>
      </c>
      <c r="AI925" s="10">
        <v>0</v>
      </c>
      <c r="AJ925" s="10">
        <v>1</v>
      </c>
      <c r="AK925" s="10">
        <v>1</v>
      </c>
      <c r="AL925" s="10">
        <v>1</v>
      </c>
      <c r="AM925" s="10">
        <v>1</v>
      </c>
      <c r="AN925" s="10">
        <v>1</v>
      </c>
      <c r="AO925" s="10">
        <v>1</v>
      </c>
      <c r="AP925" s="10">
        <v>1</v>
      </c>
      <c r="AQ925" s="10">
        <v>1</v>
      </c>
      <c r="AR925" s="10">
        <v>1</v>
      </c>
      <c r="AS925" s="10">
        <v>1</v>
      </c>
      <c r="AT925" s="10">
        <v>1</v>
      </c>
      <c r="AU925" s="13"/>
      <c r="AV925" s="10"/>
      <c r="AW925" s="10" t="s">
        <v>6700</v>
      </c>
      <c r="AX925" s="10">
        <v>2024</v>
      </c>
      <c r="AY925" s="10" t="s">
        <v>6701</v>
      </c>
      <c r="AZ925" s="10" t="s">
        <v>1850</v>
      </c>
      <c r="BA925" s="10" t="s">
        <v>6702</v>
      </c>
      <c r="BB925" s="10">
        <v>1</v>
      </c>
      <c r="BC925" s="10" t="s">
        <v>176</v>
      </c>
      <c r="BD925" s="10" t="s">
        <v>177</v>
      </c>
      <c r="BE925" s="10">
        <v>7</v>
      </c>
      <c r="BF925" s="10" t="s">
        <v>400</v>
      </c>
      <c r="BG925" s="10" t="s">
        <v>401</v>
      </c>
      <c r="BH925" s="10" t="s">
        <v>402</v>
      </c>
      <c r="BI925" s="10" t="s">
        <v>6639</v>
      </c>
      <c r="BJ925" s="10" t="s">
        <v>6640</v>
      </c>
      <c r="BK925" s="10">
        <v>5</v>
      </c>
      <c r="BL925" s="10" t="s">
        <v>147</v>
      </c>
      <c r="BM925" s="10" t="s">
        <v>148</v>
      </c>
      <c r="BN925" s="10" t="s">
        <v>106</v>
      </c>
      <c r="BO925" s="10" t="s">
        <v>106</v>
      </c>
      <c r="BP925" s="10"/>
      <c r="BQ925" s="10" t="s">
        <v>92</v>
      </c>
      <c r="BR925" s="10">
        <v>2024</v>
      </c>
      <c r="BS925" s="10" t="e">
        <f>+_xlfn.XLOOKUP(Tabla1[[#This Row],[COD_ACT]],'[1]VF (2)'!$B:$B,'[1]VF (2)'!$AGD:$AGD)</f>
        <v>#N/A</v>
      </c>
      <c r="BT925" s="10" t="e">
        <f>+_xlfn.XLOOKUP(Tabla1[[#This Row],[COD_ACT]],'[1]VF (2)'!$B:$B,'[1]VF (2)'!$AGC:$AGC)</f>
        <v>#N/A</v>
      </c>
      <c r="BU925" s="10" t="str">
        <f>+_xlfn.XLOOKUP(Tabla1[[#This Row],[COD_ACT]],'[2]COMPACTO PUNTO Y COMA'!$A:$A,'[2]COMPACTO PUNTO Y COMA'!$C:$C)</f>
        <v>401</v>
      </c>
      <c r="BV925" s="10" t="e">
        <f>_xlfn.XLOOKUP(Tabla1[[#This Row],[COD_ACT]],[3]Sheet1!$A:$A,[3]Sheet1!$B:$B)</f>
        <v>#N/A</v>
      </c>
      <c r="BW925" s="12">
        <v>400</v>
      </c>
      <c r="BX925" s="10">
        <v>600</v>
      </c>
      <c r="BY925" s="10"/>
      <c r="BZ925" s="10"/>
      <c r="CA925" s="10"/>
      <c r="CB925" s="10"/>
      <c r="CC925" s="10"/>
      <c r="CD925" s="10"/>
      <c r="CE925" s="10"/>
      <c r="CF925" s="10"/>
      <c r="CG925" s="10"/>
    </row>
    <row r="926" spans="1:85" hidden="1">
      <c r="A926" s="10" t="s">
        <v>6703</v>
      </c>
      <c r="B926" s="15" t="s">
        <v>6704</v>
      </c>
      <c r="C926" s="11" t="s">
        <v>86</v>
      </c>
      <c r="D926" s="10" t="s">
        <v>6705</v>
      </c>
      <c r="E926" s="10" t="s">
        <v>6706</v>
      </c>
      <c r="F926" s="10" t="s">
        <v>976</v>
      </c>
      <c r="G926" s="16" t="s">
        <v>692</v>
      </c>
      <c r="H926" s="10"/>
      <c r="I926" s="10"/>
      <c r="J926" s="10"/>
      <c r="K926" s="12" t="s">
        <v>6707</v>
      </c>
      <c r="L926" s="10" t="s">
        <v>91</v>
      </c>
      <c r="M926" s="10" t="s">
        <v>92</v>
      </c>
      <c r="N926" s="10" t="s">
        <v>91</v>
      </c>
      <c r="O926" s="10" t="s">
        <v>16</v>
      </c>
      <c r="P926" s="10" t="s">
        <v>93</v>
      </c>
      <c r="Q926" s="10">
        <v>1</v>
      </c>
      <c r="R926" s="10">
        <v>0</v>
      </c>
      <c r="S926" s="10">
        <v>0</v>
      </c>
      <c r="T926" s="10">
        <v>0</v>
      </c>
      <c r="U926" s="10">
        <v>0</v>
      </c>
      <c r="V926" s="10">
        <v>0</v>
      </c>
      <c r="W926" s="10">
        <v>0</v>
      </c>
      <c r="X926" s="10" t="s">
        <v>112</v>
      </c>
      <c r="Y926" s="10" t="s">
        <v>166</v>
      </c>
      <c r="Z926" s="10" t="s">
        <v>6708</v>
      </c>
      <c r="AA926" s="10">
        <v>2009</v>
      </c>
      <c r="AB926" s="10" t="s">
        <v>6709</v>
      </c>
      <c r="AC926" s="10" t="s">
        <v>6709</v>
      </c>
      <c r="AD926" s="10">
        <v>2006</v>
      </c>
      <c r="AE926" s="10" t="s">
        <v>170</v>
      </c>
      <c r="AF926" s="10" t="s">
        <v>171</v>
      </c>
      <c r="AG926" s="10"/>
      <c r="AH926" s="10">
        <v>1</v>
      </c>
      <c r="AI926" s="10">
        <v>1</v>
      </c>
      <c r="AJ926" s="10">
        <v>1</v>
      </c>
      <c r="AK926" s="10">
        <v>1</v>
      </c>
      <c r="AL926" s="10">
        <v>1</v>
      </c>
      <c r="AM926" s="10">
        <v>1</v>
      </c>
      <c r="AN926" s="10">
        <v>1</v>
      </c>
      <c r="AO926" s="10">
        <v>1</v>
      </c>
      <c r="AP926" s="10">
        <v>1</v>
      </c>
      <c r="AQ926" s="10">
        <v>1</v>
      </c>
      <c r="AR926" s="10">
        <v>1</v>
      </c>
      <c r="AS926" s="10">
        <v>1</v>
      </c>
      <c r="AT926" s="10">
        <v>1</v>
      </c>
      <c r="AU926" s="13" t="s">
        <v>695</v>
      </c>
      <c r="AV926" s="10" t="str">
        <f>+_xlfn.XLOOKUP(B926,[4]Base2020!$B:$B,[4]Base2020!$AR:$AR)</f>
        <v>https://www.tec.ac.cr/eventos/sitio-transparencia-institucional-tec</v>
      </c>
      <c r="AW926" s="10" t="s">
        <v>6710</v>
      </c>
      <c r="AX926" s="10">
        <v>2024</v>
      </c>
      <c r="AY926" s="10" t="s">
        <v>6711</v>
      </c>
      <c r="AZ926" s="10" t="s">
        <v>138</v>
      </c>
      <c r="BA926" s="10" t="s">
        <v>6712</v>
      </c>
      <c r="BB926" s="10">
        <v>1</v>
      </c>
      <c r="BC926" s="10" t="s">
        <v>4000</v>
      </c>
      <c r="BD926" s="10" t="s">
        <v>6713</v>
      </c>
      <c r="BE926" s="10">
        <v>7</v>
      </c>
      <c r="BF926" s="10" t="s">
        <v>400</v>
      </c>
      <c r="BG926" s="10" t="s">
        <v>401</v>
      </c>
      <c r="BH926" s="10" t="s">
        <v>402</v>
      </c>
      <c r="BI926" s="10" t="s">
        <v>6714</v>
      </c>
      <c r="BJ926" s="10" t="s">
        <v>6715</v>
      </c>
      <c r="BK926" s="10">
        <v>5</v>
      </c>
      <c r="BL926" s="10" t="s">
        <v>147</v>
      </c>
      <c r="BM926" s="10" t="s">
        <v>148</v>
      </c>
      <c r="BN926" s="10" t="s">
        <v>106</v>
      </c>
      <c r="BO926" s="10" t="s">
        <v>106</v>
      </c>
      <c r="BP926" s="10"/>
      <c r="BQ926" s="10" t="s">
        <v>92</v>
      </c>
      <c r="BR926" s="10">
        <v>2024</v>
      </c>
      <c r="BS926" s="10" t="e">
        <f>+_xlfn.XLOOKUP(Tabla1[[#This Row],[COD_ACT]],'[1]VF (2)'!$B:$B,'[1]VF (2)'!$AGD:$AGD)</f>
        <v>#N/A</v>
      </c>
      <c r="BT926" s="10" t="e">
        <f>+_xlfn.XLOOKUP(Tabla1[[#This Row],[COD_ACT]],'[1]VF (2)'!$B:$B,'[1]VF (2)'!$AGC:$AGC)</f>
        <v>#N/A</v>
      </c>
      <c r="BU926" s="10" t="str">
        <f>+_xlfn.XLOOKUP(Tabla1[[#This Row],[COD_ACT]],'[2]COMPACTO PUNTO Y COMA'!$A:$A,'[2]COMPACTO PUNTO Y COMA'!$C:$C)</f>
        <v>401</v>
      </c>
      <c r="BV926" s="10" t="e">
        <f>_xlfn.XLOOKUP(Tabla1[[#This Row],[COD_ACT]],[3]Sheet1!$A:$A,[3]Sheet1!$B:$B)</f>
        <v>#N/A</v>
      </c>
      <c r="BW926" s="12">
        <v>400</v>
      </c>
      <c r="BX926" s="10">
        <v>600</v>
      </c>
      <c r="BY926" s="10"/>
      <c r="BZ926" s="10"/>
      <c r="CA926" s="10"/>
      <c r="CB926" s="10"/>
      <c r="CC926" s="10"/>
      <c r="CD926" s="10"/>
      <c r="CE926" s="10"/>
      <c r="CF926" s="10"/>
      <c r="CG926" s="10"/>
    </row>
    <row r="927" spans="1:85" hidden="1">
      <c r="A927" s="10" t="s">
        <v>6716</v>
      </c>
      <c r="B927" s="15" t="s">
        <v>6717</v>
      </c>
      <c r="C927" s="11" t="s">
        <v>86</v>
      </c>
      <c r="D927" s="10" t="s">
        <v>2966</v>
      </c>
      <c r="E927" s="10" t="s">
        <v>2967</v>
      </c>
      <c r="F927" s="10" t="s">
        <v>89</v>
      </c>
      <c r="G927" s="16" t="s">
        <v>1783</v>
      </c>
      <c r="H927" s="10"/>
      <c r="I927" s="10"/>
      <c r="J927" s="10"/>
      <c r="K927" s="12" t="s">
        <v>1784</v>
      </c>
      <c r="L927" s="10" t="s">
        <v>92</v>
      </c>
      <c r="M927" s="10" t="s">
        <v>92</v>
      </c>
      <c r="N927" s="10" t="s">
        <v>92</v>
      </c>
      <c r="O927" s="10" t="s">
        <v>165</v>
      </c>
      <c r="P927" s="10" t="s">
        <v>22</v>
      </c>
      <c r="Q927" s="10">
        <v>1</v>
      </c>
      <c r="R927" s="10">
        <v>1</v>
      </c>
      <c r="S927" s="10">
        <v>1</v>
      </c>
      <c r="T927" s="10">
        <v>1</v>
      </c>
      <c r="U927" s="10">
        <v>1</v>
      </c>
      <c r="V927" s="10">
        <v>0</v>
      </c>
      <c r="W927" s="10">
        <v>1</v>
      </c>
      <c r="X927" s="10" t="s">
        <v>458</v>
      </c>
      <c r="Y927" s="10" t="s">
        <v>1524</v>
      </c>
      <c r="Z927" s="10" t="s">
        <v>305</v>
      </c>
      <c r="AA927" s="10">
        <v>2101</v>
      </c>
      <c r="AB927" s="10" t="s">
        <v>306</v>
      </c>
      <c r="AC927" s="10" t="s">
        <v>6718</v>
      </c>
      <c r="AD927" s="10">
        <v>2101</v>
      </c>
      <c r="AE927" s="10" t="s">
        <v>305</v>
      </c>
      <c r="AF927" s="10" t="s">
        <v>306</v>
      </c>
      <c r="AG927" s="10"/>
      <c r="AH927" s="10">
        <v>1</v>
      </c>
      <c r="AI927" s="10">
        <v>1</v>
      </c>
      <c r="AJ927" s="10">
        <v>1</v>
      </c>
      <c r="AK927" s="10">
        <v>1</v>
      </c>
      <c r="AL927" s="10">
        <v>1</v>
      </c>
      <c r="AM927" s="10">
        <v>1</v>
      </c>
      <c r="AN927" s="10">
        <v>1</v>
      </c>
      <c r="AO927" s="10">
        <v>1</v>
      </c>
      <c r="AP927" s="10">
        <v>1</v>
      </c>
      <c r="AQ927" s="10">
        <v>1</v>
      </c>
      <c r="AR927" s="10">
        <v>1</v>
      </c>
      <c r="AS927" s="10">
        <v>1</v>
      </c>
      <c r="AT927" s="10">
        <v>1</v>
      </c>
      <c r="AU927" s="13"/>
      <c r="AV927" s="10"/>
      <c r="AW927" s="10" t="s">
        <v>6719</v>
      </c>
      <c r="AX927" s="10">
        <v>2024</v>
      </c>
      <c r="AY927" s="10" t="s">
        <v>6720</v>
      </c>
      <c r="AZ927" s="10" t="s">
        <v>1753</v>
      </c>
      <c r="BA927" s="10" t="s">
        <v>6721</v>
      </c>
      <c r="BB927" s="10">
        <v>1</v>
      </c>
      <c r="BC927" s="10" t="s">
        <v>465</v>
      </c>
      <c r="BD927" s="10" t="s">
        <v>466</v>
      </c>
      <c r="BE927" s="10">
        <v>2</v>
      </c>
      <c r="BF927" s="10" t="s">
        <v>311</v>
      </c>
      <c r="BG927" s="10" t="s">
        <v>1528</v>
      </c>
      <c r="BH927" s="10" t="s">
        <v>1529</v>
      </c>
      <c r="BI927" s="10" t="s">
        <v>1530</v>
      </c>
      <c r="BJ927" s="10" t="s">
        <v>1531</v>
      </c>
      <c r="BK927" s="10">
        <v>9</v>
      </c>
      <c r="BL927" s="10" t="s">
        <v>6722</v>
      </c>
      <c r="BM927" s="10" t="s">
        <v>6723</v>
      </c>
      <c r="BN927" s="10" t="s">
        <v>106</v>
      </c>
      <c r="BO927" s="10" t="s">
        <v>106</v>
      </c>
      <c r="BP927" s="10"/>
      <c r="BQ927" s="10" t="s">
        <v>92</v>
      </c>
      <c r="BR927" s="10">
        <v>2024</v>
      </c>
      <c r="BS927" s="10" t="e">
        <f>+_xlfn.XLOOKUP(Tabla1[[#This Row],[COD_ACT]],'[1]VF (2)'!$B:$B,'[1]VF (2)'!$AGD:$AGD)</f>
        <v>#N/A</v>
      </c>
      <c r="BT927" s="10" t="e">
        <f>+_xlfn.XLOOKUP(Tabla1[[#This Row],[COD_ACT]],'[1]VF (2)'!$B:$B,'[1]VF (2)'!$AGC:$AGC)</f>
        <v>#N/A</v>
      </c>
      <c r="BU927" s="10" t="str">
        <f>+_xlfn.XLOOKUP(Tabla1[[#This Row],[COD_ACT]],'[2]COMPACTO PUNTO Y COMA'!$A:$A,'[2]COMPACTO PUNTO Y COMA'!$C:$C)</f>
        <v>101</v>
      </c>
      <c r="BV927" s="10" t="e">
        <f>_xlfn.XLOOKUP(Tabla1[[#This Row],[COD_ACT]],[3]Sheet1!$A:$A,[3]Sheet1!$B:$B)</f>
        <v>#N/A</v>
      </c>
      <c r="BW927" s="12" t="s">
        <v>756</v>
      </c>
      <c r="BX927" s="10">
        <v>600</v>
      </c>
      <c r="BY927" s="10"/>
      <c r="BZ927" s="10"/>
      <c r="CA927" s="10"/>
      <c r="CB927" s="10"/>
      <c r="CC927" s="10"/>
      <c r="CD927" s="10"/>
      <c r="CE927" s="10"/>
      <c r="CF927" s="10"/>
      <c r="CG927" s="10"/>
    </row>
    <row r="928" spans="1:85" hidden="1">
      <c r="A928" s="10" t="s">
        <v>6724</v>
      </c>
      <c r="B928" s="10">
        <v>34276</v>
      </c>
      <c r="C928" s="11" t="s">
        <v>86</v>
      </c>
      <c r="D928" s="10" t="s">
        <v>4162</v>
      </c>
      <c r="E928" s="10" t="s">
        <v>2967</v>
      </c>
      <c r="F928" s="10" t="s">
        <v>89</v>
      </c>
      <c r="G928" s="10"/>
      <c r="H928" s="10"/>
      <c r="I928" s="10"/>
      <c r="J928" s="10"/>
      <c r="K928" s="12" t="s">
        <v>6725</v>
      </c>
      <c r="L928" s="10" t="s">
        <v>91</v>
      </c>
      <c r="M928" s="10" t="s">
        <v>92</v>
      </c>
      <c r="N928" s="10" t="s">
        <v>91</v>
      </c>
      <c r="O928" s="10" t="s">
        <v>16</v>
      </c>
      <c r="P928" s="10" t="s">
        <v>93</v>
      </c>
      <c r="Q928" s="10">
        <v>1</v>
      </c>
      <c r="R928" s="10">
        <v>0</v>
      </c>
      <c r="S928" s="10">
        <v>0</v>
      </c>
      <c r="T928" s="10">
        <v>0</v>
      </c>
      <c r="U928" s="10">
        <v>0</v>
      </c>
      <c r="V928" s="10">
        <v>0</v>
      </c>
      <c r="W928" s="10">
        <v>0</v>
      </c>
      <c r="X928" s="10" t="s">
        <v>94</v>
      </c>
      <c r="Y928" s="10"/>
      <c r="Z928" s="10" t="s">
        <v>3734</v>
      </c>
      <c r="AA928" s="10">
        <v>2102</v>
      </c>
      <c r="AB928" s="10" t="s">
        <v>3735</v>
      </c>
      <c r="AC928" s="10" t="s">
        <v>6726</v>
      </c>
      <c r="AD928" s="10">
        <v>2101</v>
      </c>
      <c r="AE928" s="10" t="s">
        <v>305</v>
      </c>
      <c r="AF928" s="10" t="s">
        <v>2666</v>
      </c>
      <c r="AG928" s="10"/>
      <c r="AH928" s="10">
        <v>0</v>
      </c>
      <c r="AI928" s="10">
        <v>0</v>
      </c>
      <c r="AJ928" s="10">
        <v>0</v>
      </c>
      <c r="AK928" s="10">
        <v>0</v>
      </c>
      <c r="AL928" s="10">
        <v>0</v>
      </c>
      <c r="AM928" s="10">
        <v>0</v>
      </c>
      <c r="AN928" s="10">
        <v>1</v>
      </c>
      <c r="AO928" s="10"/>
      <c r="AP928" s="10"/>
      <c r="AQ928" s="10"/>
      <c r="AR928" s="10"/>
      <c r="AS928" s="10"/>
      <c r="AT928" s="10"/>
      <c r="AU928" s="13" t="s">
        <v>6727</v>
      </c>
      <c r="AV928" s="10"/>
      <c r="AW928" s="10"/>
      <c r="AX928" s="10">
        <v>2024</v>
      </c>
      <c r="AY928" s="10" t="s">
        <v>6728</v>
      </c>
      <c r="AZ928" s="10" t="s">
        <v>1753</v>
      </c>
      <c r="BA928" s="10"/>
      <c r="BB928" s="10">
        <v>1</v>
      </c>
      <c r="BC928" s="10" t="s">
        <v>347</v>
      </c>
      <c r="BD928" s="10" t="s">
        <v>348</v>
      </c>
      <c r="BE928" s="10"/>
      <c r="BF928" s="10"/>
      <c r="BG928" s="10"/>
      <c r="BH928" s="10"/>
      <c r="BI928" s="10"/>
      <c r="BJ928" s="10"/>
      <c r="BK928" s="10"/>
      <c r="BL928" s="10"/>
      <c r="BM928" s="10"/>
      <c r="BN928" s="12" t="s">
        <v>106</v>
      </c>
      <c r="BO928" s="12" t="s">
        <v>106</v>
      </c>
      <c r="BP928" s="10"/>
      <c r="BQ928" s="10" t="s">
        <v>92</v>
      </c>
      <c r="BR928" s="10">
        <v>2024</v>
      </c>
      <c r="BS928" s="10" t="str">
        <f>+_xlfn.XLOOKUP(Tabla1[[#This Row],[COD_ACT]],'[1]VF (2)'!$B:$B,'[1]VF (2)'!$AGD:$AGD)</f>
        <v>101;102;105;205;203;204;302;303;305;307;403;404;502;504;505;509;510;511</v>
      </c>
      <c r="BT928" s="10">
        <f>+_xlfn.XLOOKUP(Tabla1[[#This Row],[COD_ACT]],'[1]VF (2)'!$B:$B,'[1]VF (2)'!$AGC:$AGC)</f>
        <v>0</v>
      </c>
      <c r="BU928" s="10" t="e">
        <f>+_xlfn.XLOOKUP(Tabla1[[#This Row],[COD_ACT]],'[2]COMPACTO PUNTO Y COMA'!$A:$A,'[2]COMPACTO PUNTO Y COMA'!$C:$C)</f>
        <v>#N/A</v>
      </c>
      <c r="BV928" s="10" t="e">
        <f>+_xlfn.XLOOKUP(Tabla1[[#This Row],[COD_ACT]],[3]Sheet1!$A:$A,[3]Sheet1!$B:$B)</f>
        <v>#N/A</v>
      </c>
      <c r="BW928" s="12">
        <v>500</v>
      </c>
      <c r="BX928" s="10" t="s">
        <v>6729</v>
      </c>
      <c r="BY928" s="10"/>
      <c r="BZ928" s="10"/>
      <c r="CA928" s="10"/>
      <c r="CB928" s="10"/>
      <c r="CC928" s="10"/>
      <c r="CD928" s="10"/>
      <c r="CE928" s="10"/>
      <c r="CF928" s="10"/>
      <c r="CG928" s="10"/>
    </row>
    <row r="929" spans="1:85" hidden="1">
      <c r="A929" s="10" t="s">
        <v>6730</v>
      </c>
      <c r="B929" s="10">
        <v>782</v>
      </c>
      <c r="C929" s="11" t="s">
        <v>86</v>
      </c>
      <c r="D929" s="10" t="s">
        <v>2757</v>
      </c>
      <c r="E929" s="10" t="s">
        <v>2758</v>
      </c>
      <c r="F929" s="10" t="s">
        <v>89</v>
      </c>
      <c r="G929" s="16" t="s">
        <v>2908</v>
      </c>
      <c r="H929" s="10"/>
      <c r="I929" s="10"/>
      <c r="J929" s="10"/>
      <c r="K929" s="12" t="s">
        <v>6731</v>
      </c>
      <c r="L929" s="10" t="s">
        <v>91</v>
      </c>
      <c r="M929" s="10" t="s">
        <v>92</v>
      </c>
      <c r="N929" s="10" t="s">
        <v>92</v>
      </c>
      <c r="O929" s="10" t="s">
        <v>165</v>
      </c>
      <c r="P929" s="10" t="s">
        <v>22</v>
      </c>
      <c r="Q929" s="10">
        <v>1</v>
      </c>
      <c r="R929" s="10">
        <v>1</v>
      </c>
      <c r="S929" s="10">
        <v>1</v>
      </c>
      <c r="T929" s="10">
        <v>1</v>
      </c>
      <c r="U929" s="10">
        <v>1</v>
      </c>
      <c r="V929" s="10">
        <v>0</v>
      </c>
      <c r="W929" s="10">
        <v>1</v>
      </c>
      <c r="X929" s="10" t="s">
        <v>153</v>
      </c>
      <c r="Y929" s="10" t="s">
        <v>166</v>
      </c>
      <c r="Z929" s="10" t="s">
        <v>546</v>
      </c>
      <c r="AA929" s="10">
        <v>2012</v>
      </c>
      <c r="AB929" s="10" t="s">
        <v>547</v>
      </c>
      <c r="AC929" s="10"/>
      <c r="AD929" s="10">
        <v>2006</v>
      </c>
      <c r="AE929" s="10" t="s">
        <v>170</v>
      </c>
      <c r="AF929" s="10" t="s">
        <v>171</v>
      </c>
      <c r="AG929" s="10"/>
      <c r="AH929" s="10">
        <v>0</v>
      </c>
      <c r="AI929" s="10">
        <v>0</v>
      </c>
      <c r="AJ929" s="10">
        <v>0</v>
      </c>
      <c r="AK929" s="10">
        <v>0</v>
      </c>
      <c r="AL929" s="10">
        <v>0</v>
      </c>
      <c r="AM929" s="10">
        <v>1</v>
      </c>
      <c r="AN929" s="10">
        <v>1</v>
      </c>
      <c r="AO929" s="10">
        <v>1</v>
      </c>
      <c r="AP929" s="10">
        <v>1</v>
      </c>
      <c r="AQ929" s="10">
        <v>1</v>
      </c>
      <c r="AR929" s="10">
        <v>1</v>
      </c>
      <c r="AS929" s="10">
        <v>1</v>
      </c>
      <c r="AT929" s="10">
        <v>1</v>
      </c>
      <c r="AU929" s="13" t="s">
        <v>6732</v>
      </c>
      <c r="AV929" s="10"/>
      <c r="AW929" s="10">
        <v>782</v>
      </c>
      <c r="AX929" s="10">
        <v>2024</v>
      </c>
      <c r="AY929" s="10" t="s">
        <v>6733</v>
      </c>
      <c r="AZ929" s="10" t="s">
        <v>1753</v>
      </c>
      <c r="BA929" s="10" t="s">
        <v>6734</v>
      </c>
      <c r="BB929" s="10">
        <v>1</v>
      </c>
      <c r="BC929" s="10" t="s">
        <v>735</v>
      </c>
      <c r="BD929" s="10" t="s">
        <v>736</v>
      </c>
      <c r="BE929" s="10">
        <v>4</v>
      </c>
      <c r="BF929" s="10" t="s">
        <v>178</v>
      </c>
      <c r="BG929" s="10" t="s">
        <v>737</v>
      </c>
      <c r="BH929" s="10" t="s">
        <v>738</v>
      </c>
      <c r="BI929" s="10" t="s">
        <v>739</v>
      </c>
      <c r="BJ929" s="10" t="s">
        <v>740</v>
      </c>
      <c r="BK929" s="10">
        <v>2</v>
      </c>
      <c r="BL929" s="10" t="s">
        <v>497</v>
      </c>
      <c r="BM929" s="10" t="s">
        <v>94</v>
      </c>
      <c r="BN929" s="10" t="s">
        <v>106</v>
      </c>
      <c r="BO929" s="10" t="s">
        <v>106</v>
      </c>
      <c r="BP929" s="10"/>
      <c r="BQ929" s="10" t="s">
        <v>92</v>
      </c>
      <c r="BR929" s="10">
        <v>2024</v>
      </c>
      <c r="BS929" s="10" t="e">
        <f>+_xlfn.XLOOKUP(Tabla1[[#This Row],[COD_ACT]],'[1]VF (2)'!$B:$B,'[1]VF (2)'!$AGD:$AGD)</f>
        <v>#N/A</v>
      </c>
      <c r="BT929" s="10" t="e">
        <f>+_xlfn.XLOOKUP(Tabla1[[#This Row],[COD_ACT]],'[1]VF (2)'!$B:$B,'[1]VF (2)'!$AGC:$AGC)</f>
        <v>#N/A</v>
      </c>
      <c r="BU929" s="10" t="str">
        <f>+_xlfn.XLOOKUP(Tabla1[[#This Row],[COD_ACT]],'[2]COMPACTO PUNTO Y COMA'!$A:$A,'[2]COMPACTO PUNTO Y COMA'!$C:$C)</f>
        <v>101</v>
      </c>
      <c r="BV929" s="10" t="str">
        <f>_xlfn.XLOOKUP(Tabla1[[#This Row],[COD_ACT]],[3]Sheet1!$A:$A,[3]Sheet1!$B:$B)</f>
        <v>102;203;601;404;505;510;105</v>
      </c>
      <c r="BW929" s="12" t="s">
        <v>756</v>
      </c>
      <c r="BX929" s="10" t="s">
        <v>6735</v>
      </c>
      <c r="BY929" s="10"/>
      <c r="BZ929" s="10"/>
      <c r="CA929" s="10"/>
      <c r="CB929" s="10"/>
      <c r="CC929" s="10"/>
      <c r="CD929" s="10"/>
      <c r="CE929" s="10"/>
      <c r="CF929" s="10"/>
      <c r="CG929" s="10"/>
    </row>
    <row r="930" spans="1:85" hidden="1">
      <c r="A930" s="10" t="s">
        <v>6736</v>
      </c>
      <c r="B930" s="10">
        <v>28385</v>
      </c>
      <c r="C930" s="11" t="s">
        <v>86</v>
      </c>
      <c r="D930" s="10" t="s">
        <v>2311</v>
      </c>
      <c r="E930" s="10" t="s">
        <v>2312</v>
      </c>
      <c r="F930" s="10" t="s">
        <v>89</v>
      </c>
      <c r="G930" s="10"/>
      <c r="H930" s="10"/>
      <c r="I930" s="10"/>
      <c r="J930" s="10"/>
      <c r="K930" s="12" t="s">
        <v>450</v>
      </c>
      <c r="L930" s="10" t="s">
        <v>91</v>
      </c>
      <c r="M930" s="10" t="s">
        <v>92</v>
      </c>
      <c r="N930" s="10" t="s">
        <v>91</v>
      </c>
      <c r="O930" s="10" t="s">
        <v>16</v>
      </c>
      <c r="P930" s="10" t="s">
        <v>93</v>
      </c>
      <c r="Q930" s="10">
        <v>1</v>
      </c>
      <c r="R930" s="10">
        <v>0</v>
      </c>
      <c r="S930" s="10">
        <v>0</v>
      </c>
      <c r="T930" s="10">
        <v>0</v>
      </c>
      <c r="U930" s="10">
        <v>0</v>
      </c>
      <c r="V930" s="10">
        <v>0</v>
      </c>
      <c r="W930" s="10">
        <v>0</v>
      </c>
      <c r="X930" s="10" t="s">
        <v>94</v>
      </c>
      <c r="Y930" s="10"/>
      <c r="Z930" s="10" t="s">
        <v>294</v>
      </c>
      <c r="AA930" s="10">
        <v>2036</v>
      </c>
      <c r="AB930" s="10" t="s">
        <v>295</v>
      </c>
      <c r="AC930" s="10" t="s">
        <v>6737</v>
      </c>
      <c r="AD930" s="10">
        <v>2014</v>
      </c>
      <c r="AE930" s="10" t="s">
        <v>116</v>
      </c>
      <c r="AF930" s="10" t="s">
        <v>117</v>
      </c>
      <c r="AG930" s="10"/>
      <c r="AH930" s="10">
        <v>0</v>
      </c>
      <c r="AI930" s="10">
        <v>0</v>
      </c>
      <c r="AJ930" s="10">
        <v>0</v>
      </c>
      <c r="AK930" s="10">
        <v>0</v>
      </c>
      <c r="AL930" s="10">
        <v>0</v>
      </c>
      <c r="AM930" s="10">
        <v>0</v>
      </c>
      <c r="AN930" s="10">
        <v>1</v>
      </c>
      <c r="AO930" s="10"/>
      <c r="AP930" s="10"/>
      <c r="AQ930" s="10"/>
      <c r="AR930" s="10"/>
      <c r="AS930" s="10"/>
      <c r="AT930" s="10"/>
      <c r="AU930" s="13" t="s">
        <v>6738</v>
      </c>
      <c r="AV930" s="10"/>
      <c r="AW930" s="10"/>
      <c r="AX930" s="10">
        <v>2024</v>
      </c>
      <c r="AY930" s="10" t="s">
        <v>6739</v>
      </c>
      <c r="AZ930" s="10" t="s">
        <v>103</v>
      </c>
      <c r="BA930" s="10"/>
      <c r="BB930" s="10">
        <v>1</v>
      </c>
      <c r="BC930" s="10" t="s">
        <v>104</v>
      </c>
      <c r="BD930" s="10" t="s">
        <v>105</v>
      </c>
      <c r="BE930" s="10"/>
      <c r="BF930" s="10"/>
      <c r="BG930" s="10"/>
      <c r="BH930" s="10"/>
      <c r="BI930" s="10"/>
      <c r="BJ930" s="10"/>
      <c r="BK930" s="10"/>
      <c r="BL930" s="10"/>
      <c r="BM930" s="10"/>
      <c r="BN930" s="12" t="s">
        <v>106</v>
      </c>
      <c r="BO930" s="12" t="s">
        <v>106</v>
      </c>
      <c r="BP930" s="10"/>
      <c r="BQ930" s="10" t="s">
        <v>92</v>
      </c>
      <c r="BR930" s="10">
        <v>2024</v>
      </c>
      <c r="BS930" s="10" t="str">
        <f>+_xlfn.XLOOKUP(Tabla1[[#This Row],[COD_ACT]],'[1]VF (2)'!$B:$B,'[1]VF (2)'!$AGD:$AGD)</f>
        <v>404;510</v>
      </c>
      <c r="BT930" s="10" t="str">
        <f>+_xlfn.XLOOKUP(Tabla1[[#This Row],[COD_ACT]],'[1]VF (2)'!$B:$B,'[1]VF (2)'!$AGC:$AGC)</f>
        <v>201</v>
      </c>
      <c r="BU930" s="10" t="e">
        <f>+_xlfn.XLOOKUP(Tabla1[[#This Row],[COD_ACT]],'[2]COMPACTO PUNTO Y COMA'!$A:$A,'[2]COMPACTO PUNTO Y COMA'!$C:$C)</f>
        <v>#N/A</v>
      </c>
      <c r="BV930" s="10" t="e">
        <f>+_xlfn.XLOOKUP(Tabla1[[#This Row],[COD_ACT]],[3]Sheet1!$A:$A,[3]Sheet1!$B:$B)</f>
        <v>#N/A</v>
      </c>
      <c r="BW930" s="12">
        <v>101</v>
      </c>
      <c r="BX930" s="10" t="s">
        <v>6740</v>
      </c>
      <c r="BY930" s="10"/>
      <c r="BZ930" s="10"/>
      <c r="CA930" s="10"/>
      <c r="CB930" s="10"/>
      <c r="CC930" s="10"/>
      <c r="CD930" s="10"/>
      <c r="CE930" s="10"/>
      <c r="CF930" s="10"/>
      <c r="CG930" s="10"/>
    </row>
    <row r="931" spans="1:85" hidden="1">
      <c r="A931" s="10" t="s">
        <v>6741</v>
      </c>
      <c r="B931" s="10">
        <v>33903</v>
      </c>
      <c r="C931" s="11" t="s">
        <v>86</v>
      </c>
      <c r="D931" s="10" t="s">
        <v>6742</v>
      </c>
      <c r="E931" s="10" t="s">
        <v>6743</v>
      </c>
      <c r="F931" s="10" t="s">
        <v>89</v>
      </c>
      <c r="G931" s="10"/>
      <c r="H931" s="10"/>
      <c r="I931" s="10"/>
      <c r="J931" s="10"/>
      <c r="K931" s="12" t="s">
        <v>1854</v>
      </c>
      <c r="L931" s="10" t="s">
        <v>91</v>
      </c>
      <c r="M931" s="10" t="s">
        <v>91</v>
      </c>
      <c r="N931" s="10" t="s">
        <v>92</v>
      </c>
      <c r="O931" s="10" t="s">
        <v>17</v>
      </c>
      <c r="P931" s="10" t="s">
        <v>204</v>
      </c>
      <c r="Q931" s="10">
        <v>0</v>
      </c>
      <c r="R931" s="10">
        <v>1</v>
      </c>
      <c r="S931" s="10">
        <v>0</v>
      </c>
      <c r="T931" s="10">
        <v>0</v>
      </c>
      <c r="U931" s="10">
        <v>0</v>
      </c>
      <c r="V931" s="10">
        <v>0</v>
      </c>
      <c r="W931" s="10">
        <v>0</v>
      </c>
      <c r="X931" s="10" t="s">
        <v>153</v>
      </c>
      <c r="Y931" s="10"/>
      <c r="Z931" s="10" t="s">
        <v>619</v>
      </c>
      <c r="AA931" s="10">
        <v>2071</v>
      </c>
      <c r="AB931" s="10" t="s">
        <v>620</v>
      </c>
      <c r="AC931" s="10" t="s">
        <v>6742</v>
      </c>
      <c r="AD931" s="10">
        <v>2068</v>
      </c>
      <c r="AE931" s="10" t="s">
        <v>17</v>
      </c>
      <c r="AF931" s="10" t="s">
        <v>622</v>
      </c>
      <c r="AG931" s="10"/>
      <c r="AH931" s="10">
        <v>0</v>
      </c>
      <c r="AI931" s="10">
        <v>0</v>
      </c>
      <c r="AJ931" s="10">
        <v>0</v>
      </c>
      <c r="AK931" s="10">
        <v>0</v>
      </c>
      <c r="AL931" s="10">
        <v>0</v>
      </c>
      <c r="AM931" s="10">
        <v>0</v>
      </c>
      <c r="AN931" s="10">
        <v>1</v>
      </c>
      <c r="AO931" s="10"/>
      <c r="AP931" s="10"/>
      <c r="AQ931" s="10"/>
      <c r="AR931" s="10"/>
      <c r="AS931" s="10"/>
      <c r="AT931" s="10"/>
      <c r="AU931" s="10"/>
      <c r="AV931" s="10"/>
      <c r="AW931" s="10"/>
      <c r="AX931" s="10">
        <v>2024</v>
      </c>
      <c r="AY931" s="10" t="s">
        <v>6744</v>
      </c>
      <c r="AZ931" s="10" t="s">
        <v>103</v>
      </c>
      <c r="BA931" s="10"/>
      <c r="BB931" s="10">
        <v>1</v>
      </c>
      <c r="BC931" s="10" t="s">
        <v>207</v>
      </c>
      <c r="BD931" s="10" t="s">
        <v>208</v>
      </c>
      <c r="BE931" s="10"/>
      <c r="BF931" s="10"/>
      <c r="BG931" s="10"/>
      <c r="BH931" s="10"/>
      <c r="BI931" s="10"/>
      <c r="BJ931" s="10"/>
      <c r="BK931" s="10"/>
      <c r="BL931" s="10"/>
      <c r="BM931" s="10"/>
      <c r="BN931" s="12" t="s">
        <v>106</v>
      </c>
      <c r="BO931" s="12" t="s">
        <v>106</v>
      </c>
      <c r="BP931" s="10"/>
      <c r="BQ931" s="10" t="s">
        <v>92</v>
      </c>
      <c r="BR931" s="10">
        <v>2024</v>
      </c>
      <c r="BS931" s="10" t="str">
        <f>+_xlfn.XLOOKUP(Tabla1[[#This Row],[COD_ACT]],'[1]VF (2)'!$B:$B,'[1]VF (2)'!$AGD:$AGD)</f>
        <v>205;404</v>
      </c>
      <c r="BT931" s="10">
        <f>+_xlfn.XLOOKUP(Tabla1[[#This Row],[COD_ACT]],'[1]VF (2)'!$B:$B,'[1]VF (2)'!$AGC:$AGC)</f>
        <v>0</v>
      </c>
      <c r="BU931" s="10" t="e">
        <f>+_xlfn.XLOOKUP(Tabla1[[#This Row],[COD_ACT]],'[2]COMPACTO PUNTO Y COMA'!$A:$A,'[2]COMPACTO PUNTO Y COMA'!$C:$C)</f>
        <v>#N/A</v>
      </c>
      <c r="BV931" s="10" t="e">
        <f>+_xlfn.XLOOKUP(Tabla1[[#This Row],[COD_ACT]],[3]Sheet1!$A:$A,[3]Sheet1!$B:$B)</f>
        <v>#N/A</v>
      </c>
      <c r="BW931" s="12">
        <v>500</v>
      </c>
      <c r="BX931" s="10" t="s">
        <v>210</v>
      </c>
      <c r="BY931" s="10"/>
      <c r="BZ931" s="10"/>
      <c r="CA931" s="10"/>
      <c r="CB931" s="10"/>
      <c r="CC931" s="10"/>
      <c r="CD931" s="10"/>
      <c r="CE931" s="10"/>
      <c r="CF931" s="10"/>
      <c r="CG931" s="10"/>
    </row>
    <row r="932" spans="1:85" hidden="1">
      <c r="A932" s="10" t="s">
        <v>6745</v>
      </c>
      <c r="B932" s="10">
        <v>33737</v>
      </c>
      <c r="C932" s="11" t="s">
        <v>86</v>
      </c>
      <c r="D932" s="10" t="s">
        <v>6746</v>
      </c>
      <c r="E932" s="10" t="s">
        <v>6747</v>
      </c>
      <c r="F932" s="10" t="s">
        <v>89</v>
      </c>
      <c r="G932" s="10"/>
      <c r="H932" s="10"/>
      <c r="I932" s="10"/>
      <c r="J932" s="10"/>
      <c r="K932" s="12" t="s">
        <v>6748</v>
      </c>
      <c r="L932" s="10" t="s">
        <v>91</v>
      </c>
      <c r="M932" s="10" t="s">
        <v>91</v>
      </c>
      <c r="N932" s="10" t="s">
        <v>92</v>
      </c>
      <c r="O932" s="10" t="s">
        <v>17</v>
      </c>
      <c r="P932" s="10" t="s">
        <v>204</v>
      </c>
      <c r="Q932" s="10">
        <v>0</v>
      </c>
      <c r="R932" s="10">
        <v>1</v>
      </c>
      <c r="S932" s="10">
        <v>0</v>
      </c>
      <c r="T932" s="10">
        <v>0</v>
      </c>
      <c r="U932" s="10">
        <v>0</v>
      </c>
      <c r="V932" s="10">
        <v>0</v>
      </c>
      <c r="W932" s="10">
        <v>0</v>
      </c>
      <c r="X932" s="10" t="s">
        <v>153</v>
      </c>
      <c r="Y932" s="10"/>
      <c r="Z932" s="10" t="s">
        <v>619</v>
      </c>
      <c r="AA932" s="10">
        <v>2071</v>
      </c>
      <c r="AB932" s="10" t="s">
        <v>620</v>
      </c>
      <c r="AC932" s="10" t="s">
        <v>6749</v>
      </c>
      <c r="AD932" s="10">
        <v>2068</v>
      </c>
      <c r="AE932" s="10" t="s">
        <v>17</v>
      </c>
      <c r="AF932" s="10" t="s">
        <v>622</v>
      </c>
      <c r="AG932" s="10"/>
      <c r="AH932" s="10">
        <v>0</v>
      </c>
      <c r="AI932" s="10">
        <v>0</v>
      </c>
      <c r="AJ932" s="10">
        <v>0</v>
      </c>
      <c r="AK932" s="10">
        <v>0</v>
      </c>
      <c r="AL932" s="10">
        <v>0</v>
      </c>
      <c r="AM932" s="10">
        <v>0</v>
      </c>
      <c r="AN932" s="10">
        <v>1</v>
      </c>
      <c r="AO932" s="10"/>
      <c r="AP932" s="10"/>
      <c r="AQ932" s="10"/>
      <c r="AR932" s="10"/>
      <c r="AS932" s="10"/>
      <c r="AT932" s="10"/>
      <c r="AU932" s="10"/>
      <c r="AV932" s="10"/>
      <c r="AW932" s="10"/>
      <c r="AX932" s="10">
        <v>2024</v>
      </c>
      <c r="AY932" s="10" t="s">
        <v>6750</v>
      </c>
      <c r="AZ932" s="10" t="s">
        <v>119</v>
      </c>
      <c r="BA932" s="10"/>
      <c r="BB932" s="10">
        <v>1</v>
      </c>
      <c r="BC932" s="10" t="s">
        <v>1945</v>
      </c>
      <c r="BD932" s="10" t="s">
        <v>1946</v>
      </c>
      <c r="BE932" s="10"/>
      <c r="BF932" s="10"/>
      <c r="BG932" s="10"/>
      <c r="BH932" s="10"/>
      <c r="BI932" s="10"/>
      <c r="BJ932" s="10"/>
      <c r="BK932" s="10"/>
      <c r="BL932" s="10"/>
      <c r="BM932" s="10"/>
      <c r="BN932" s="12" t="s">
        <v>106</v>
      </c>
      <c r="BO932" s="12" t="s">
        <v>106</v>
      </c>
      <c r="BP932" s="10"/>
      <c r="BQ932" s="10" t="s">
        <v>92</v>
      </c>
      <c r="BR932" s="10">
        <v>2024</v>
      </c>
      <c r="BS932" s="10" t="str">
        <f>+_xlfn.XLOOKUP(Tabla1[[#This Row],[COD_ACT]],'[1]VF (2)'!$B:$B,'[1]VF (2)'!$AGD:$AGD)</f>
        <v>102;205;404</v>
      </c>
      <c r="BT932" s="10">
        <f>+_xlfn.XLOOKUP(Tabla1[[#This Row],[COD_ACT]],'[1]VF (2)'!$B:$B,'[1]VF (2)'!$AGC:$AGC)</f>
        <v>0</v>
      </c>
      <c r="BU932" s="10" t="e">
        <f>+_xlfn.XLOOKUP(Tabla1[[#This Row],[COD_ACT]],'[2]COMPACTO PUNTO Y COMA'!$A:$A,'[2]COMPACTO PUNTO Y COMA'!$C:$C)</f>
        <v>#N/A</v>
      </c>
      <c r="BV932" s="10" t="e">
        <f>+_xlfn.XLOOKUP(Tabla1[[#This Row],[COD_ACT]],[3]Sheet1!$A:$A,[3]Sheet1!$B:$B)</f>
        <v>#N/A</v>
      </c>
      <c r="BW932" s="12">
        <v>500</v>
      </c>
      <c r="BX932" s="10" t="s">
        <v>1716</v>
      </c>
      <c r="BY932" s="10"/>
      <c r="BZ932" s="10"/>
      <c r="CA932" s="10"/>
      <c r="CB932" s="10"/>
      <c r="CC932" s="10"/>
      <c r="CD932" s="10"/>
      <c r="CE932" s="10"/>
      <c r="CF932" s="10"/>
      <c r="CG932" s="10"/>
    </row>
    <row r="933" spans="1:85" hidden="1">
      <c r="A933" s="10" t="s">
        <v>6751</v>
      </c>
      <c r="B933" s="10">
        <v>33095</v>
      </c>
      <c r="C933" s="11" t="s">
        <v>86</v>
      </c>
      <c r="D933" s="10" t="s">
        <v>1686</v>
      </c>
      <c r="E933" s="10" t="s">
        <v>1687</v>
      </c>
      <c r="F933" s="10" t="s">
        <v>89</v>
      </c>
      <c r="G933" s="10"/>
      <c r="H933" s="10"/>
      <c r="I933" s="10"/>
      <c r="J933" s="10"/>
      <c r="K933" s="12" t="s">
        <v>941</v>
      </c>
      <c r="L933" s="10" t="s">
        <v>91</v>
      </c>
      <c r="M933" s="10" t="s">
        <v>92</v>
      </c>
      <c r="N933" s="10" t="s">
        <v>91</v>
      </c>
      <c r="O933" s="10" t="s">
        <v>16</v>
      </c>
      <c r="P933" s="10" t="s">
        <v>93</v>
      </c>
      <c r="Q933" s="10">
        <v>1</v>
      </c>
      <c r="R933" s="10">
        <v>0</v>
      </c>
      <c r="S933" s="10">
        <v>0</v>
      </c>
      <c r="T933" s="10">
        <v>0</v>
      </c>
      <c r="U933" s="10">
        <v>0</v>
      </c>
      <c r="V933" s="10">
        <v>0</v>
      </c>
      <c r="W933" s="10">
        <v>0</v>
      </c>
      <c r="X933" s="10" t="s">
        <v>153</v>
      </c>
      <c r="Y933" s="10"/>
      <c r="Z933" s="10" t="s">
        <v>762</v>
      </c>
      <c r="AA933" s="10">
        <v>2087</v>
      </c>
      <c r="AB933" s="10" t="s">
        <v>763</v>
      </c>
      <c r="AC933" s="10" t="s">
        <v>1689</v>
      </c>
      <c r="AD933" s="10">
        <v>2014</v>
      </c>
      <c r="AE933" s="10" t="s">
        <v>116</v>
      </c>
      <c r="AF933" s="10" t="s">
        <v>117</v>
      </c>
      <c r="AG933" s="10"/>
      <c r="AH933" s="10">
        <v>0</v>
      </c>
      <c r="AI933" s="10">
        <v>0</v>
      </c>
      <c r="AJ933" s="10">
        <v>0</v>
      </c>
      <c r="AK933" s="10">
        <v>0</v>
      </c>
      <c r="AL933" s="10">
        <v>0</v>
      </c>
      <c r="AM933" s="10">
        <v>0</v>
      </c>
      <c r="AN933" s="10">
        <v>1</v>
      </c>
      <c r="AO933" s="10">
        <v>0</v>
      </c>
      <c r="AP933" s="10">
        <v>0</v>
      </c>
      <c r="AQ933" s="10">
        <v>0</v>
      </c>
      <c r="AR933" s="10">
        <v>0</v>
      </c>
      <c r="AS933" s="10">
        <v>0</v>
      </c>
      <c r="AT933" s="10">
        <v>0</v>
      </c>
      <c r="AU933" s="10"/>
      <c r="AV933" s="10"/>
      <c r="AW933" s="10"/>
      <c r="AX933" s="10">
        <v>2024</v>
      </c>
      <c r="AY933" s="10" t="s">
        <v>6752</v>
      </c>
      <c r="AZ933" s="10" t="s">
        <v>119</v>
      </c>
      <c r="BA933" s="10"/>
      <c r="BB933" s="10">
        <v>1</v>
      </c>
      <c r="BC933" s="10" t="s">
        <v>983</v>
      </c>
      <c r="BD933" s="10" t="s">
        <v>984</v>
      </c>
      <c r="BE933" s="10"/>
      <c r="BF933" s="10"/>
      <c r="BG933" s="10"/>
      <c r="BH933" s="10"/>
      <c r="BI933" s="10"/>
      <c r="BJ933" s="10"/>
      <c r="BK933" s="10"/>
      <c r="BL933" s="10"/>
      <c r="BM933" s="10"/>
      <c r="BN933" s="12" t="s">
        <v>1691</v>
      </c>
      <c r="BO933" s="12" t="s">
        <v>1692</v>
      </c>
      <c r="BP933" s="10"/>
      <c r="BQ933" s="10" t="s">
        <v>91</v>
      </c>
      <c r="BR933" s="10">
        <v>2024</v>
      </c>
      <c r="BS933" s="10" t="str">
        <f>+_xlfn.XLOOKUP(Tabla1[[#This Row],[COD_ACT]],'[1]VF (2)'!$B:$B,'[1]VF (2)'!$AGD:$AGD)</f>
        <v>201;402</v>
      </c>
      <c r="BT933" s="10">
        <f>+_xlfn.XLOOKUP(Tabla1[[#This Row],[COD_ACT]],'[1]VF (2)'!$B:$B,'[1]VF (2)'!$AGC:$AGC)</f>
        <v>0</v>
      </c>
      <c r="BU933" s="10" t="e">
        <f>+_xlfn.XLOOKUP(Tabla1[[#This Row],[COD_ACT]],'[2]COMPACTO PUNTO Y COMA'!$A:$A,'[2]COMPACTO PUNTO Y COMA'!$C:$C)</f>
        <v>#N/A</v>
      </c>
      <c r="BV933" s="10" t="e">
        <f>+_xlfn.XLOOKUP(Tabla1[[#This Row],[COD_ACT]],[3]Sheet1!$A:$A,[3]Sheet1!$B:$B)</f>
        <v>#N/A</v>
      </c>
      <c r="BW933" s="12">
        <v>500</v>
      </c>
      <c r="BX933" s="10" t="s">
        <v>2516</v>
      </c>
      <c r="BY933" s="10"/>
      <c r="BZ933" s="10"/>
      <c r="CA933" s="10"/>
      <c r="CB933" s="10"/>
      <c r="CC933" s="10"/>
      <c r="CD933" s="10"/>
      <c r="CE933" s="10"/>
      <c r="CF933" s="10"/>
      <c r="CG933" s="10"/>
    </row>
    <row r="934" spans="1:85" hidden="1">
      <c r="A934" s="10" t="s">
        <v>6753</v>
      </c>
      <c r="B934" s="10">
        <v>33088</v>
      </c>
      <c r="C934" s="11" t="s">
        <v>86</v>
      </c>
      <c r="D934" s="10" t="s">
        <v>1686</v>
      </c>
      <c r="E934" s="10" t="s">
        <v>1687</v>
      </c>
      <c r="F934" s="10" t="s">
        <v>89</v>
      </c>
      <c r="G934" s="10"/>
      <c r="H934" s="10"/>
      <c r="I934" s="10"/>
      <c r="J934" s="10"/>
      <c r="K934" s="12" t="s">
        <v>941</v>
      </c>
      <c r="L934" s="10" t="s">
        <v>91</v>
      </c>
      <c r="M934" s="10" t="s">
        <v>92</v>
      </c>
      <c r="N934" s="10" t="s">
        <v>91</v>
      </c>
      <c r="O934" s="10" t="s">
        <v>16</v>
      </c>
      <c r="P934" s="10" t="s">
        <v>93</v>
      </c>
      <c r="Q934" s="10">
        <v>1</v>
      </c>
      <c r="R934" s="10">
        <v>0</v>
      </c>
      <c r="S934" s="10">
        <v>0</v>
      </c>
      <c r="T934" s="10">
        <v>0</v>
      </c>
      <c r="U934" s="10">
        <v>0</v>
      </c>
      <c r="V934" s="10">
        <v>0</v>
      </c>
      <c r="W934" s="10">
        <v>0</v>
      </c>
      <c r="X934" s="10" t="s">
        <v>94</v>
      </c>
      <c r="Y934" s="10"/>
      <c r="Z934" s="10" t="s">
        <v>762</v>
      </c>
      <c r="AA934" s="10">
        <v>2087</v>
      </c>
      <c r="AB934" s="10" t="s">
        <v>763</v>
      </c>
      <c r="AC934" s="10" t="s">
        <v>1689</v>
      </c>
      <c r="AD934" s="10">
        <v>2014</v>
      </c>
      <c r="AE934" s="10" t="s">
        <v>116</v>
      </c>
      <c r="AF934" s="10" t="s">
        <v>117</v>
      </c>
      <c r="AG934" s="10"/>
      <c r="AH934" s="10">
        <v>0</v>
      </c>
      <c r="AI934" s="10">
        <v>0</v>
      </c>
      <c r="AJ934" s="10">
        <v>0</v>
      </c>
      <c r="AK934" s="10">
        <v>0</v>
      </c>
      <c r="AL934" s="10">
        <v>0</v>
      </c>
      <c r="AM934" s="10">
        <v>0</v>
      </c>
      <c r="AN934" s="10">
        <v>1</v>
      </c>
      <c r="AO934" s="10">
        <v>0</v>
      </c>
      <c r="AP934" s="10">
        <v>0</v>
      </c>
      <c r="AQ934" s="10">
        <v>0</v>
      </c>
      <c r="AR934" s="10">
        <v>0</v>
      </c>
      <c r="AS934" s="10">
        <v>0</v>
      </c>
      <c r="AT934" s="10">
        <v>0</v>
      </c>
      <c r="AU934" s="10"/>
      <c r="AV934" s="10"/>
      <c r="AW934" s="10"/>
      <c r="AX934" s="10">
        <v>2024</v>
      </c>
      <c r="AY934" s="21" t="s">
        <v>6754</v>
      </c>
      <c r="AZ934" s="10" t="s">
        <v>119</v>
      </c>
      <c r="BA934" s="10"/>
      <c r="BB934" s="10">
        <v>1</v>
      </c>
      <c r="BC934" s="10" t="s">
        <v>900</v>
      </c>
      <c r="BD934" s="10" t="s">
        <v>901</v>
      </c>
      <c r="BE934" s="10"/>
      <c r="BF934" s="10"/>
      <c r="BG934" s="10"/>
      <c r="BH934" s="10"/>
      <c r="BI934" s="10"/>
      <c r="BJ934" s="10"/>
      <c r="BK934" s="10"/>
      <c r="BL934" s="10"/>
      <c r="BM934" s="10"/>
      <c r="BN934" s="12" t="s">
        <v>1691</v>
      </c>
      <c r="BO934" s="12" t="s">
        <v>1692</v>
      </c>
      <c r="BP934" s="10"/>
      <c r="BQ934" s="10" t="s">
        <v>91</v>
      </c>
      <c r="BR934" s="10">
        <v>2024</v>
      </c>
      <c r="BS934" s="10" t="str">
        <f>+_xlfn.XLOOKUP(Tabla1[[#This Row],[COD_ACT]],'[1]VF (2)'!$B:$B,'[1]VF (2)'!$AGD:$AGD)</f>
        <v>201;202;401;402</v>
      </c>
      <c r="BT934" s="10">
        <f>+_xlfn.XLOOKUP(Tabla1[[#This Row],[COD_ACT]],'[1]VF (2)'!$B:$B,'[1]VF (2)'!$AGC:$AGC)</f>
        <v>0</v>
      </c>
      <c r="BU934" s="10" t="e">
        <f>+_xlfn.XLOOKUP(Tabla1[[#This Row],[COD_ACT]],'[2]COMPACTO PUNTO Y COMA'!$A:$A,'[2]COMPACTO PUNTO Y COMA'!$C:$C)</f>
        <v>#N/A</v>
      </c>
      <c r="BV934" s="10" t="e">
        <f>+_xlfn.XLOOKUP(Tabla1[[#This Row],[COD_ACT]],[3]Sheet1!$A:$A,[3]Sheet1!$B:$B)</f>
        <v>#N/A</v>
      </c>
      <c r="BW934" s="12">
        <v>500</v>
      </c>
      <c r="BX934" s="10" t="s">
        <v>2837</v>
      </c>
      <c r="BY934" s="10"/>
      <c r="BZ934" s="10"/>
      <c r="CA934" s="10"/>
      <c r="CB934" s="10"/>
      <c r="CC934" s="10"/>
      <c r="CD934" s="10"/>
      <c r="CE934" s="10"/>
      <c r="CF934" s="10"/>
      <c r="CG934" s="10"/>
    </row>
    <row r="935" spans="1:85" hidden="1">
      <c r="A935" s="10" t="s">
        <v>6755</v>
      </c>
      <c r="B935" s="10">
        <v>33087</v>
      </c>
      <c r="C935" s="11" t="s">
        <v>86</v>
      </c>
      <c r="D935" s="10" t="s">
        <v>1686</v>
      </c>
      <c r="E935" s="10" t="s">
        <v>1687</v>
      </c>
      <c r="F935" s="10" t="s">
        <v>89</v>
      </c>
      <c r="G935" s="10"/>
      <c r="H935" s="10"/>
      <c r="I935" s="10"/>
      <c r="J935" s="10"/>
      <c r="K935" s="12" t="s">
        <v>941</v>
      </c>
      <c r="L935" s="10" t="s">
        <v>91</v>
      </c>
      <c r="M935" s="10" t="s">
        <v>92</v>
      </c>
      <c r="N935" s="10" t="s">
        <v>91</v>
      </c>
      <c r="O935" s="10" t="s">
        <v>16</v>
      </c>
      <c r="P935" s="10" t="s">
        <v>93</v>
      </c>
      <c r="Q935" s="10">
        <v>1</v>
      </c>
      <c r="R935" s="10">
        <v>0</v>
      </c>
      <c r="S935" s="10">
        <v>0</v>
      </c>
      <c r="T935" s="10">
        <v>0</v>
      </c>
      <c r="U935" s="10">
        <v>0</v>
      </c>
      <c r="V935" s="10">
        <v>0</v>
      </c>
      <c r="W935" s="10">
        <v>0</v>
      </c>
      <c r="X935" s="10" t="s">
        <v>94</v>
      </c>
      <c r="Y935" s="10"/>
      <c r="Z935" s="10" t="s">
        <v>762</v>
      </c>
      <c r="AA935" s="10">
        <v>2087</v>
      </c>
      <c r="AB935" s="10" t="s">
        <v>763</v>
      </c>
      <c r="AC935" s="10" t="s">
        <v>1689</v>
      </c>
      <c r="AD935" s="10">
        <v>2014</v>
      </c>
      <c r="AE935" s="10" t="s">
        <v>116</v>
      </c>
      <c r="AF935" s="10" t="s">
        <v>117</v>
      </c>
      <c r="AG935" s="10"/>
      <c r="AH935" s="10">
        <v>0</v>
      </c>
      <c r="AI935" s="10">
        <v>0</v>
      </c>
      <c r="AJ935" s="10">
        <v>0</v>
      </c>
      <c r="AK935" s="10">
        <v>0</v>
      </c>
      <c r="AL935" s="10">
        <v>0</v>
      </c>
      <c r="AM935" s="10">
        <v>0</v>
      </c>
      <c r="AN935" s="10">
        <v>1</v>
      </c>
      <c r="AO935" s="10">
        <v>0</v>
      </c>
      <c r="AP935" s="10">
        <v>0</v>
      </c>
      <c r="AQ935" s="10">
        <v>0</v>
      </c>
      <c r="AR935" s="10">
        <v>0</v>
      </c>
      <c r="AS935" s="10">
        <v>0</v>
      </c>
      <c r="AT935" s="10">
        <v>0</v>
      </c>
      <c r="AU935" s="10"/>
      <c r="AV935" s="10"/>
      <c r="AW935" s="10"/>
      <c r="AX935" s="10">
        <v>2024</v>
      </c>
      <c r="AY935" s="10" t="s">
        <v>6756</v>
      </c>
      <c r="AZ935" s="10" t="s">
        <v>119</v>
      </c>
      <c r="BA935" s="10"/>
      <c r="BB935" s="10">
        <v>1</v>
      </c>
      <c r="BC935" s="10" t="s">
        <v>900</v>
      </c>
      <c r="BD935" s="10" t="s">
        <v>901</v>
      </c>
      <c r="BE935" s="10"/>
      <c r="BF935" s="10"/>
      <c r="BG935" s="10"/>
      <c r="BH935" s="10"/>
      <c r="BI935" s="10"/>
      <c r="BJ935" s="10"/>
      <c r="BK935" s="10"/>
      <c r="BL935" s="10"/>
      <c r="BM935" s="10"/>
      <c r="BN935" s="12" t="s">
        <v>1691</v>
      </c>
      <c r="BO935" s="12" t="s">
        <v>1692</v>
      </c>
      <c r="BP935" s="10"/>
      <c r="BQ935" s="10" t="s">
        <v>91</v>
      </c>
      <c r="BR935" s="10">
        <v>2024</v>
      </c>
      <c r="BS935" s="10" t="str">
        <f>+_xlfn.XLOOKUP(Tabla1[[#This Row],[COD_ACT]],'[1]VF (2)'!$B:$B,'[1]VF (2)'!$AGD:$AGD)</f>
        <v>201;202;401;402</v>
      </c>
      <c r="BT935" s="10">
        <f>+_xlfn.XLOOKUP(Tabla1[[#This Row],[COD_ACT]],'[1]VF (2)'!$B:$B,'[1]VF (2)'!$AGC:$AGC)</f>
        <v>0</v>
      </c>
      <c r="BU935" s="10" t="e">
        <f>+_xlfn.XLOOKUP(Tabla1[[#This Row],[COD_ACT]],'[2]COMPACTO PUNTO Y COMA'!$A:$A,'[2]COMPACTO PUNTO Y COMA'!$C:$C)</f>
        <v>#N/A</v>
      </c>
      <c r="BV935" s="10" t="e">
        <f>+_xlfn.XLOOKUP(Tabla1[[#This Row],[COD_ACT]],[3]Sheet1!$A:$A,[3]Sheet1!$B:$B)</f>
        <v>#N/A</v>
      </c>
      <c r="BW935" s="12">
        <v>500</v>
      </c>
      <c r="BX935" s="10" t="s">
        <v>2837</v>
      </c>
      <c r="BY935" s="10"/>
      <c r="BZ935" s="10"/>
      <c r="CA935" s="10"/>
      <c r="CB935" s="10"/>
      <c r="CC935" s="10"/>
      <c r="CD935" s="10"/>
      <c r="CE935" s="10"/>
      <c r="CF935" s="10"/>
      <c r="CG935" s="10"/>
    </row>
    <row r="936" spans="1:85" hidden="1">
      <c r="A936" s="10" t="s">
        <v>6757</v>
      </c>
      <c r="B936" s="10">
        <v>22980</v>
      </c>
      <c r="C936" s="11" t="s">
        <v>86</v>
      </c>
      <c r="D936" s="10" t="s">
        <v>187</v>
      </c>
      <c r="E936" s="10" t="s">
        <v>188</v>
      </c>
      <c r="F936" s="10" t="s">
        <v>89</v>
      </c>
      <c r="G936" s="10"/>
      <c r="H936" s="10"/>
      <c r="I936" s="10"/>
      <c r="J936" s="10"/>
      <c r="K936" s="12" t="s">
        <v>6758</v>
      </c>
      <c r="L936" s="10" t="s">
        <v>91</v>
      </c>
      <c r="M936" s="10" t="s">
        <v>92</v>
      </c>
      <c r="N936" s="10" t="s">
        <v>91</v>
      </c>
      <c r="O936" s="10" t="s">
        <v>16</v>
      </c>
      <c r="P936" s="10" t="s">
        <v>93</v>
      </c>
      <c r="Q936" s="10">
        <v>1</v>
      </c>
      <c r="R936" s="10">
        <v>0</v>
      </c>
      <c r="S936" s="10">
        <v>0</v>
      </c>
      <c r="T936" s="10">
        <v>0</v>
      </c>
      <c r="U936" s="10">
        <v>0</v>
      </c>
      <c r="V936" s="10">
        <v>0</v>
      </c>
      <c r="W936" s="10">
        <v>0</v>
      </c>
      <c r="X936" s="10" t="s">
        <v>153</v>
      </c>
      <c r="Y936" s="10"/>
      <c r="Z936" s="10" t="s">
        <v>190</v>
      </c>
      <c r="AA936" s="10">
        <v>2062</v>
      </c>
      <c r="AB936" s="10" t="s">
        <v>191</v>
      </c>
      <c r="AC936" s="10" t="s">
        <v>6759</v>
      </c>
      <c r="AD936" s="10">
        <v>2015</v>
      </c>
      <c r="AE936" s="10" t="s">
        <v>193</v>
      </c>
      <c r="AF936" s="10" t="s">
        <v>194</v>
      </c>
      <c r="AG936" s="10"/>
      <c r="AH936" s="10">
        <v>0</v>
      </c>
      <c r="AI936" s="10">
        <v>0</v>
      </c>
      <c r="AJ936" s="10">
        <v>0</v>
      </c>
      <c r="AK936" s="10">
        <v>0</v>
      </c>
      <c r="AL936" s="10">
        <v>0</v>
      </c>
      <c r="AM936" s="10">
        <v>0</v>
      </c>
      <c r="AN936" s="10">
        <v>1</v>
      </c>
      <c r="AO936" s="10">
        <v>0</v>
      </c>
      <c r="AP936" s="10">
        <v>0</v>
      </c>
      <c r="AQ936" s="10">
        <v>0</v>
      </c>
      <c r="AR936" s="10">
        <v>0</v>
      </c>
      <c r="AS936" s="10">
        <v>0</v>
      </c>
      <c r="AT936" s="10">
        <v>0</v>
      </c>
      <c r="AU936" s="13" t="s">
        <v>6760</v>
      </c>
      <c r="AV936" s="13" t="s">
        <v>6760</v>
      </c>
      <c r="AW936" s="10"/>
      <c r="AX936" s="10">
        <v>2024</v>
      </c>
      <c r="AY936" s="10" t="s">
        <v>6761</v>
      </c>
      <c r="AZ936" s="10" t="s">
        <v>464</v>
      </c>
      <c r="BA936" s="10"/>
      <c r="BB936" s="10">
        <v>1</v>
      </c>
      <c r="BC936" s="10" t="s">
        <v>357</v>
      </c>
      <c r="BD936" s="10" t="s">
        <v>358</v>
      </c>
      <c r="BE936" s="10"/>
      <c r="BF936" s="10"/>
      <c r="BG936" s="10"/>
      <c r="BH936" s="10"/>
      <c r="BI936" s="10"/>
      <c r="BJ936" s="10"/>
      <c r="BK936" s="10"/>
      <c r="BL936" s="10"/>
      <c r="BM936" s="10"/>
      <c r="BN936" s="12" t="s">
        <v>6762</v>
      </c>
      <c r="BO936" s="12" t="s">
        <v>6762</v>
      </c>
      <c r="BP936" s="10"/>
      <c r="BQ936" s="10" t="s">
        <v>91</v>
      </c>
      <c r="BR936" s="10">
        <v>2024</v>
      </c>
      <c r="BS936" s="10" t="str">
        <f>+_xlfn.XLOOKUP(Tabla1[[#This Row],[COD_ACT]],'[1]VF (2)'!$B:$B,'[1]VF (2)'!$AGD:$AGD)</f>
        <v>205;204</v>
      </c>
      <c r="BT936" s="10">
        <f>+_xlfn.XLOOKUP(Tabla1[[#This Row],[COD_ACT]],'[1]VF (2)'!$B:$B,'[1]VF (2)'!$AGC:$AGC)</f>
        <v>0</v>
      </c>
      <c r="BU936" s="10" t="e">
        <f>+_xlfn.XLOOKUP(Tabla1[[#This Row],[COD_ACT]],'[2]COMPACTO PUNTO Y COMA'!$A:$A,'[2]COMPACTO PUNTO Y COMA'!$C:$C)</f>
        <v>#N/A</v>
      </c>
      <c r="BV936" s="10" t="e">
        <f>+_xlfn.XLOOKUP(Tabla1[[#This Row],[COD_ACT]],[3]Sheet1!$A:$A,[3]Sheet1!$B:$B)</f>
        <v>#N/A</v>
      </c>
      <c r="BW936" s="12">
        <v>500</v>
      </c>
      <c r="BX936" s="10" t="s">
        <v>6763</v>
      </c>
      <c r="BY936" s="10"/>
      <c r="BZ936" s="10"/>
      <c r="CA936" s="10"/>
      <c r="CB936" s="10"/>
      <c r="CC936" s="10"/>
      <c r="CD936" s="10"/>
      <c r="CE936" s="10"/>
      <c r="CF936" s="10"/>
      <c r="CG936" s="10"/>
    </row>
    <row r="937" spans="1:85" hidden="1">
      <c r="A937" s="10" t="s">
        <v>6764</v>
      </c>
      <c r="B937" s="10">
        <v>23252</v>
      </c>
      <c r="C937" s="11" t="s">
        <v>86</v>
      </c>
      <c r="D937" s="10" t="s">
        <v>187</v>
      </c>
      <c r="E937" s="10" t="s">
        <v>188</v>
      </c>
      <c r="F937" s="10" t="s">
        <v>89</v>
      </c>
      <c r="G937" s="10"/>
      <c r="H937" s="10"/>
      <c r="I937" s="10"/>
      <c r="J937" s="10"/>
      <c r="K937" s="12" t="s">
        <v>6765</v>
      </c>
      <c r="L937" s="10" t="s">
        <v>91</v>
      </c>
      <c r="M937" s="10" t="s">
        <v>92</v>
      </c>
      <c r="N937" s="10" t="s">
        <v>91</v>
      </c>
      <c r="O937" s="10" t="s">
        <v>16</v>
      </c>
      <c r="P937" s="10" t="s">
        <v>93</v>
      </c>
      <c r="Q937" s="10">
        <v>1</v>
      </c>
      <c r="R937" s="10">
        <v>0</v>
      </c>
      <c r="S937" s="10">
        <v>0</v>
      </c>
      <c r="T937" s="10">
        <v>0</v>
      </c>
      <c r="U937" s="10">
        <v>0</v>
      </c>
      <c r="V937" s="10">
        <v>0</v>
      </c>
      <c r="W937" s="10">
        <v>0</v>
      </c>
      <c r="X937" s="10" t="s">
        <v>153</v>
      </c>
      <c r="Y937" s="10"/>
      <c r="Z937" s="10" t="s">
        <v>190</v>
      </c>
      <c r="AA937" s="10">
        <v>2062</v>
      </c>
      <c r="AB937" s="10" t="s">
        <v>191</v>
      </c>
      <c r="AC937" s="10" t="s">
        <v>6766</v>
      </c>
      <c r="AD937" s="10">
        <v>2015</v>
      </c>
      <c r="AE937" s="10" t="s">
        <v>193</v>
      </c>
      <c r="AF937" s="10" t="s">
        <v>194</v>
      </c>
      <c r="AG937" s="10"/>
      <c r="AH937" s="10">
        <v>0</v>
      </c>
      <c r="AI937" s="10">
        <v>0</v>
      </c>
      <c r="AJ937" s="10">
        <v>0</v>
      </c>
      <c r="AK937" s="10">
        <v>0</v>
      </c>
      <c r="AL937" s="10">
        <v>0</v>
      </c>
      <c r="AM937" s="10">
        <v>0</v>
      </c>
      <c r="AN937" s="10">
        <v>1</v>
      </c>
      <c r="AO937" s="10"/>
      <c r="AP937" s="10"/>
      <c r="AQ937" s="10"/>
      <c r="AR937" s="10"/>
      <c r="AS937" s="10"/>
      <c r="AT937" s="10"/>
      <c r="AU937" s="13" t="s">
        <v>6767</v>
      </c>
      <c r="AV937" s="10"/>
      <c r="AW937" s="10"/>
      <c r="AX937" s="10">
        <v>2024</v>
      </c>
      <c r="AY937" s="10" t="s">
        <v>6768</v>
      </c>
      <c r="AZ937" s="10" t="s">
        <v>260</v>
      </c>
      <c r="BA937" s="10"/>
      <c r="BB937" s="10">
        <v>1</v>
      </c>
      <c r="BC937" s="10" t="s">
        <v>854</v>
      </c>
      <c r="BD937" s="10" t="s">
        <v>855</v>
      </c>
      <c r="BE937" s="10"/>
      <c r="BF937" s="10"/>
      <c r="BG937" s="10"/>
      <c r="BH937" s="10"/>
      <c r="BI937" s="10"/>
      <c r="BJ937" s="10"/>
      <c r="BK937" s="10"/>
      <c r="BL937" s="10"/>
      <c r="BM937" s="10"/>
      <c r="BN937" s="12" t="s">
        <v>106</v>
      </c>
      <c r="BO937" s="12" t="s">
        <v>106</v>
      </c>
      <c r="BP937" s="10"/>
      <c r="BQ937" s="10" t="s">
        <v>92</v>
      </c>
      <c r="BR937" s="10">
        <v>2024</v>
      </c>
      <c r="BS937" s="10" t="str">
        <f>+_xlfn.XLOOKUP(Tabla1[[#This Row],[COD_ACT]],'[1]VF (2)'!$B:$B,'[1]VF (2)'!$AGD:$AGD)</f>
        <v>102;203;510</v>
      </c>
      <c r="BT937" s="10">
        <f>+_xlfn.XLOOKUP(Tabla1[[#This Row],[COD_ACT]],'[1]VF (2)'!$B:$B,'[1]VF (2)'!$AGC:$AGC)</f>
        <v>0</v>
      </c>
      <c r="BU937" s="10" t="e">
        <f>+_xlfn.XLOOKUP(Tabla1[[#This Row],[COD_ACT]],'[2]COMPACTO PUNTO Y COMA'!$A:$A,'[2]COMPACTO PUNTO Y COMA'!$C:$C)</f>
        <v>#N/A</v>
      </c>
      <c r="BV937" s="10" t="e">
        <f>+_xlfn.XLOOKUP(Tabla1[[#This Row],[COD_ACT]],[3]Sheet1!$A:$A,[3]Sheet1!$B:$B)</f>
        <v>#N/A</v>
      </c>
      <c r="BW937" s="12">
        <v>500</v>
      </c>
      <c r="BX937" s="10" t="s">
        <v>199</v>
      </c>
      <c r="BY937" s="10"/>
      <c r="BZ937" s="10"/>
      <c r="CA937" s="10"/>
      <c r="CB937" s="10"/>
      <c r="CC937" s="10"/>
      <c r="CD937" s="10"/>
      <c r="CE937" s="10"/>
      <c r="CF937" s="10"/>
      <c r="CG937" s="10"/>
    </row>
    <row r="938" spans="1:85" hidden="1">
      <c r="A938" s="10" t="s">
        <v>6769</v>
      </c>
      <c r="B938" s="10">
        <v>7899</v>
      </c>
      <c r="C938" s="11" t="s">
        <v>86</v>
      </c>
      <c r="D938" s="10" t="s">
        <v>4251</v>
      </c>
      <c r="E938" s="10" t="s">
        <v>4252</v>
      </c>
      <c r="F938" s="10" t="s">
        <v>514</v>
      </c>
      <c r="G938" s="10"/>
      <c r="H938" s="10"/>
      <c r="I938" s="10"/>
      <c r="J938" s="10"/>
      <c r="K938" s="12" t="s">
        <v>6770</v>
      </c>
      <c r="L938" s="10" t="s">
        <v>91</v>
      </c>
      <c r="M938" s="10" t="s">
        <v>92</v>
      </c>
      <c r="N938" s="10" t="s">
        <v>91</v>
      </c>
      <c r="O938" s="10" t="s">
        <v>16</v>
      </c>
      <c r="P938" s="10" t="s">
        <v>93</v>
      </c>
      <c r="Q938" s="10">
        <v>1</v>
      </c>
      <c r="R938" s="10">
        <v>0</v>
      </c>
      <c r="S938" s="10">
        <v>0</v>
      </c>
      <c r="T938" s="10">
        <v>0</v>
      </c>
      <c r="U938" s="10">
        <v>0</v>
      </c>
      <c r="V938" s="10">
        <v>0</v>
      </c>
      <c r="W938" s="10">
        <v>0</v>
      </c>
      <c r="X938" s="10" t="s">
        <v>153</v>
      </c>
      <c r="Y938" s="10"/>
      <c r="Z938" s="10" t="s">
        <v>113</v>
      </c>
      <c r="AA938" s="10">
        <v>2030</v>
      </c>
      <c r="AB938" s="10" t="s">
        <v>114</v>
      </c>
      <c r="AC938" s="10" t="s">
        <v>6771</v>
      </c>
      <c r="AD938" s="10">
        <v>2014</v>
      </c>
      <c r="AE938" s="10" t="s">
        <v>116</v>
      </c>
      <c r="AF938" s="10" t="s">
        <v>117</v>
      </c>
      <c r="AG938" s="10"/>
      <c r="AH938" s="10">
        <v>0</v>
      </c>
      <c r="AI938" s="10">
        <v>0</v>
      </c>
      <c r="AJ938" s="10">
        <v>0</v>
      </c>
      <c r="AK938" s="10">
        <v>0</v>
      </c>
      <c r="AL938" s="10">
        <v>0</v>
      </c>
      <c r="AM938" s="10">
        <v>0</v>
      </c>
      <c r="AN938" s="10">
        <v>1</v>
      </c>
      <c r="AO938" s="10"/>
      <c r="AP938" s="10"/>
      <c r="AQ938" s="10"/>
      <c r="AR938" s="10"/>
      <c r="AS938" s="10"/>
      <c r="AT938" s="10"/>
      <c r="AU938" s="10"/>
      <c r="AV938" s="10"/>
      <c r="AW938" s="10"/>
      <c r="AX938" s="10">
        <v>2024</v>
      </c>
      <c r="AY938" s="10" t="s">
        <v>6772</v>
      </c>
      <c r="AZ938" s="10" t="s">
        <v>119</v>
      </c>
      <c r="BA938" s="10"/>
      <c r="BB938" s="10">
        <v>1</v>
      </c>
      <c r="BC938" s="10" t="s">
        <v>854</v>
      </c>
      <c r="BD938" s="10" t="s">
        <v>855</v>
      </c>
      <c r="BE938" s="10"/>
      <c r="BF938" s="10"/>
      <c r="BG938" s="10"/>
      <c r="BH938" s="10"/>
      <c r="BI938" s="10"/>
      <c r="BJ938" s="10"/>
      <c r="BK938" s="10"/>
      <c r="BL938" s="10"/>
      <c r="BM938" s="10"/>
      <c r="BN938" s="12" t="s">
        <v>106</v>
      </c>
      <c r="BO938" s="12" t="s">
        <v>106</v>
      </c>
      <c r="BP938" s="10"/>
      <c r="BQ938" s="10" t="s">
        <v>92</v>
      </c>
      <c r="BR938" s="10">
        <v>2024</v>
      </c>
      <c r="BS938" s="10">
        <f>+_xlfn.XLOOKUP(Tabla1[[#This Row],[COD_ACT]],'[1]VF (2)'!$B:$B,'[1]VF (2)'!$AGD:$AGD)</f>
        <v>0</v>
      </c>
      <c r="BT938" s="10">
        <f>+_xlfn.XLOOKUP(Tabla1[[#This Row],[COD_ACT]],'[1]VF (2)'!$B:$B,'[1]VF (2)'!$AGC:$AGC)</f>
        <v>0</v>
      </c>
      <c r="BU938" s="10" t="e">
        <f>+_xlfn.XLOOKUP(Tabla1[[#This Row],[COD_ACT]],'[2]COMPACTO PUNTO Y COMA'!$A:$A,'[2]COMPACTO PUNTO Y COMA'!$C:$C)</f>
        <v>#N/A</v>
      </c>
      <c r="BV938" s="10" t="e">
        <f>+_xlfn.XLOOKUP(Tabla1[[#This Row],[COD_ACT]],[3]Sheet1!$A:$A,[3]Sheet1!$B:$B)</f>
        <v>#N/A</v>
      </c>
      <c r="BW938" s="12">
        <v>500</v>
      </c>
      <c r="BX938" s="10">
        <v>0</v>
      </c>
      <c r="BY938" s="10"/>
      <c r="BZ938" s="10"/>
      <c r="CA938" s="10"/>
      <c r="CB938" s="10"/>
      <c r="CC938" s="10"/>
      <c r="CD938" s="10"/>
      <c r="CE938" s="10"/>
      <c r="CF938" s="10"/>
      <c r="CG938" s="10"/>
    </row>
    <row r="939" spans="1:85" hidden="1">
      <c r="A939" s="10" t="s">
        <v>6773</v>
      </c>
      <c r="B939" s="10">
        <v>7849</v>
      </c>
      <c r="C939" s="11" t="s">
        <v>86</v>
      </c>
      <c r="D939" s="10" t="s">
        <v>5943</v>
      </c>
      <c r="E939" s="10" t="s">
        <v>5944</v>
      </c>
      <c r="F939" s="10" t="s">
        <v>514</v>
      </c>
      <c r="G939" s="10"/>
      <c r="H939" s="10"/>
      <c r="I939" s="10"/>
      <c r="J939" s="10"/>
      <c r="K939" s="12" t="s">
        <v>6774</v>
      </c>
      <c r="L939" s="10" t="s">
        <v>91</v>
      </c>
      <c r="M939" s="10" t="s">
        <v>92</v>
      </c>
      <c r="N939" s="10" t="s">
        <v>91</v>
      </c>
      <c r="O939" s="10" t="s">
        <v>16</v>
      </c>
      <c r="P939" s="10" t="s">
        <v>93</v>
      </c>
      <c r="Q939" s="10">
        <v>1</v>
      </c>
      <c r="R939" s="10">
        <v>0</v>
      </c>
      <c r="S939" s="10">
        <v>0</v>
      </c>
      <c r="T939" s="10">
        <v>0</v>
      </c>
      <c r="U939" s="10">
        <v>0</v>
      </c>
      <c r="V939" s="10">
        <v>0</v>
      </c>
      <c r="W939" s="10">
        <v>0</v>
      </c>
      <c r="X939" s="10" t="s">
        <v>458</v>
      </c>
      <c r="Y939" s="10"/>
      <c r="Z939" s="10" t="s">
        <v>113</v>
      </c>
      <c r="AA939" s="10">
        <v>2030</v>
      </c>
      <c r="AB939" s="10" t="s">
        <v>114</v>
      </c>
      <c r="AC939" s="10" t="s">
        <v>6775</v>
      </c>
      <c r="AD939" s="10">
        <v>2014</v>
      </c>
      <c r="AE939" s="10" t="s">
        <v>116</v>
      </c>
      <c r="AF939" s="10" t="s">
        <v>117</v>
      </c>
      <c r="AG939" s="10"/>
      <c r="AH939" s="10">
        <v>0</v>
      </c>
      <c r="AI939" s="10">
        <v>0</v>
      </c>
      <c r="AJ939" s="10">
        <v>0</v>
      </c>
      <c r="AK939" s="10">
        <v>0</v>
      </c>
      <c r="AL939" s="10">
        <v>0</v>
      </c>
      <c r="AM939" s="10">
        <v>0</v>
      </c>
      <c r="AN939" s="10">
        <v>1</v>
      </c>
      <c r="AO939" s="10">
        <v>0</v>
      </c>
      <c r="AP939" s="10">
        <v>0</v>
      </c>
      <c r="AQ939" s="10">
        <v>0</v>
      </c>
      <c r="AR939" s="10">
        <v>0</v>
      </c>
      <c r="AS939" s="10">
        <v>0</v>
      </c>
      <c r="AT939" s="10">
        <v>0</v>
      </c>
      <c r="AU939" s="10"/>
      <c r="AV939" s="10"/>
      <c r="AW939" s="10"/>
      <c r="AX939" s="10">
        <v>2024</v>
      </c>
      <c r="AY939" s="10" t="s">
        <v>6776</v>
      </c>
      <c r="AZ939" s="10" t="s">
        <v>119</v>
      </c>
      <c r="BA939" s="10"/>
      <c r="BB939" s="10">
        <v>1</v>
      </c>
      <c r="BC939" s="10" t="s">
        <v>2436</v>
      </c>
      <c r="BD939" s="10" t="s">
        <v>2437</v>
      </c>
      <c r="BE939" s="10"/>
      <c r="BF939" s="10"/>
      <c r="BG939" s="10"/>
      <c r="BH939" s="10"/>
      <c r="BI939" s="10"/>
      <c r="BJ939" s="10"/>
      <c r="BK939" s="10"/>
      <c r="BL939" s="10"/>
      <c r="BM939" s="10"/>
      <c r="BN939" s="12" t="s">
        <v>6777</v>
      </c>
      <c r="BO939" s="12" t="s">
        <v>3307</v>
      </c>
      <c r="BP939" s="10"/>
      <c r="BQ939" s="10" t="s">
        <v>91</v>
      </c>
      <c r="BR939" s="10">
        <v>2024</v>
      </c>
      <c r="BS939" s="10" t="str">
        <f>+_xlfn.XLOOKUP(Tabla1[[#This Row],[COD_ACT]],'[1]VF (2)'!$B:$B,'[1]VF (2)'!$AGD:$AGD)</f>
        <v>101;103;305;507;508;510</v>
      </c>
      <c r="BT939" s="10">
        <f>+_xlfn.XLOOKUP(Tabla1[[#This Row],[COD_ACT]],'[1]VF (2)'!$B:$B,'[1]VF (2)'!$AGC:$AGC)</f>
        <v>0</v>
      </c>
      <c r="BU939" s="10" t="e">
        <f>+_xlfn.XLOOKUP(Tabla1[[#This Row],[COD_ACT]],'[2]COMPACTO PUNTO Y COMA'!$A:$A,'[2]COMPACTO PUNTO Y COMA'!$C:$C)</f>
        <v>#N/A</v>
      </c>
      <c r="BV939" s="10" t="e">
        <f>+_xlfn.XLOOKUP(Tabla1[[#This Row],[COD_ACT]],[3]Sheet1!$A:$A,[3]Sheet1!$B:$B)</f>
        <v>#N/A</v>
      </c>
      <c r="BW939" s="12">
        <v>500</v>
      </c>
      <c r="BX939" s="10" t="s">
        <v>6778</v>
      </c>
      <c r="BY939" s="10"/>
      <c r="BZ939" s="10"/>
      <c r="CA939" s="10"/>
      <c r="CB939" s="10"/>
      <c r="CC939" s="10"/>
      <c r="CD939" s="10"/>
      <c r="CE939" s="10"/>
      <c r="CF939" s="10"/>
      <c r="CG939" s="10"/>
    </row>
    <row r="940" spans="1:85" hidden="1">
      <c r="A940" s="10" t="s">
        <v>6779</v>
      </c>
      <c r="B940" s="10">
        <v>23068</v>
      </c>
      <c r="C940" s="11" t="s">
        <v>86</v>
      </c>
      <c r="D940" s="10" t="s">
        <v>187</v>
      </c>
      <c r="E940" s="10" t="s">
        <v>188</v>
      </c>
      <c r="F940" s="10" t="s">
        <v>89</v>
      </c>
      <c r="G940" s="10"/>
      <c r="H940" s="10"/>
      <c r="I940" s="10"/>
      <c r="J940" s="10"/>
      <c r="K940" s="12" t="s">
        <v>3104</v>
      </c>
      <c r="L940" s="10" t="s">
        <v>91</v>
      </c>
      <c r="M940" s="10" t="s">
        <v>92</v>
      </c>
      <c r="N940" s="10" t="s">
        <v>91</v>
      </c>
      <c r="O940" s="10" t="s">
        <v>16</v>
      </c>
      <c r="P940" s="10" t="s">
        <v>93</v>
      </c>
      <c r="Q940" s="10">
        <v>1</v>
      </c>
      <c r="R940" s="10">
        <v>0</v>
      </c>
      <c r="S940" s="10">
        <v>0</v>
      </c>
      <c r="T940" s="10">
        <v>0</v>
      </c>
      <c r="U940" s="10">
        <v>0</v>
      </c>
      <c r="V940" s="10">
        <v>0</v>
      </c>
      <c r="W940" s="10">
        <v>0</v>
      </c>
      <c r="X940" s="10" t="s">
        <v>222</v>
      </c>
      <c r="Y940" s="10"/>
      <c r="Z940" s="10" t="s">
        <v>190</v>
      </c>
      <c r="AA940" s="10">
        <v>2062</v>
      </c>
      <c r="AB940" s="10" t="s">
        <v>191</v>
      </c>
      <c r="AC940" s="10" t="s">
        <v>6780</v>
      </c>
      <c r="AD940" s="10">
        <v>2015</v>
      </c>
      <c r="AE940" s="10" t="s">
        <v>193</v>
      </c>
      <c r="AF940" s="10" t="s">
        <v>194</v>
      </c>
      <c r="AG940" s="10"/>
      <c r="AH940" s="10">
        <v>0</v>
      </c>
      <c r="AI940" s="10">
        <v>0</v>
      </c>
      <c r="AJ940" s="10">
        <v>0</v>
      </c>
      <c r="AK940" s="10">
        <v>0</v>
      </c>
      <c r="AL940" s="10">
        <v>0</v>
      </c>
      <c r="AM940" s="10">
        <v>0</v>
      </c>
      <c r="AN940" s="10">
        <v>1</v>
      </c>
      <c r="AO940" s="10"/>
      <c r="AP940" s="10"/>
      <c r="AQ940" s="10"/>
      <c r="AR940" s="10"/>
      <c r="AS940" s="10"/>
      <c r="AT940" s="10"/>
      <c r="AU940" s="13" t="s">
        <v>6781</v>
      </c>
      <c r="AV940" s="13" t="s">
        <v>6782</v>
      </c>
      <c r="AW940" s="10"/>
      <c r="AX940" s="10">
        <v>2024</v>
      </c>
      <c r="AY940" s="10" t="s">
        <v>6783</v>
      </c>
      <c r="AZ940" s="10" t="s">
        <v>138</v>
      </c>
      <c r="BA940" s="10"/>
      <c r="BB940" s="10">
        <v>1</v>
      </c>
      <c r="BC940" s="10" t="s">
        <v>228</v>
      </c>
      <c r="BD940" s="10" t="s">
        <v>229</v>
      </c>
      <c r="BE940" s="10"/>
      <c r="BF940" s="10"/>
      <c r="BG940" s="10"/>
      <c r="BH940" s="10"/>
      <c r="BI940" s="10"/>
      <c r="BJ940" s="10"/>
      <c r="BK940" s="10"/>
      <c r="BL940" s="10"/>
      <c r="BM940" s="10"/>
      <c r="BN940" s="12" t="s">
        <v>106</v>
      </c>
      <c r="BO940" s="12" t="s">
        <v>106</v>
      </c>
      <c r="BP940" s="10"/>
      <c r="BQ940" s="10" t="s">
        <v>92</v>
      </c>
      <c r="BR940" s="10">
        <v>2024</v>
      </c>
      <c r="BS940" s="10" t="str">
        <f>+_xlfn.XLOOKUP(Tabla1[[#This Row],[COD_ACT]],'[1]VF (2)'!$B:$B,'[1]VF (2)'!$AGD:$AGD)</f>
        <v>101;102;103;104;105;205;203;404;510</v>
      </c>
      <c r="BT940" s="10">
        <f>+_xlfn.XLOOKUP(Tabla1[[#This Row],[COD_ACT]],'[1]VF (2)'!$B:$B,'[1]VF (2)'!$AGC:$AGC)</f>
        <v>0</v>
      </c>
      <c r="BU940" s="10" t="e">
        <f>+_xlfn.XLOOKUP(Tabla1[[#This Row],[COD_ACT]],'[2]COMPACTO PUNTO Y COMA'!$A:$A,'[2]COMPACTO PUNTO Y COMA'!$C:$C)</f>
        <v>#N/A</v>
      </c>
      <c r="BV940" s="10" t="e">
        <f>+_xlfn.XLOOKUP(Tabla1[[#This Row],[COD_ACT]],[3]Sheet1!$A:$A,[3]Sheet1!$B:$B)</f>
        <v>#N/A</v>
      </c>
      <c r="BW940" s="12">
        <v>500</v>
      </c>
      <c r="BX940" s="10" t="s">
        <v>950</v>
      </c>
      <c r="BY940" s="10"/>
      <c r="BZ940" s="10"/>
      <c r="CA940" s="10"/>
      <c r="CB940" s="10"/>
      <c r="CC940" s="10"/>
      <c r="CD940" s="10"/>
      <c r="CE940" s="10"/>
      <c r="CF940" s="10"/>
      <c r="CG940" s="10"/>
    </row>
    <row r="941" spans="1:85" hidden="1">
      <c r="A941" s="10" t="s">
        <v>6784</v>
      </c>
      <c r="B941" s="15" t="s">
        <v>6785</v>
      </c>
      <c r="C941" s="11" t="s">
        <v>86</v>
      </c>
      <c r="D941" s="10" t="s">
        <v>3582</v>
      </c>
      <c r="E941" s="10" t="s">
        <v>3583</v>
      </c>
      <c r="F941" s="10" t="s">
        <v>89</v>
      </c>
      <c r="G941" s="16" t="s">
        <v>2908</v>
      </c>
      <c r="H941" s="10"/>
      <c r="I941" s="10"/>
      <c r="J941" s="10"/>
      <c r="K941" s="12" t="s">
        <v>3584</v>
      </c>
      <c r="L941" s="10" t="s">
        <v>91</v>
      </c>
      <c r="M941" s="10" t="s">
        <v>92</v>
      </c>
      <c r="N941" s="10" t="s">
        <v>91</v>
      </c>
      <c r="O941" s="10" t="s">
        <v>16</v>
      </c>
      <c r="P941" s="10" t="s">
        <v>93</v>
      </c>
      <c r="Q941" s="10">
        <v>1</v>
      </c>
      <c r="R941" s="10">
        <v>0</v>
      </c>
      <c r="S941" s="10">
        <v>0</v>
      </c>
      <c r="T941" s="10">
        <v>0</v>
      </c>
      <c r="U941" s="10">
        <v>0</v>
      </c>
      <c r="V941" s="10">
        <v>0</v>
      </c>
      <c r="W941" s="10">
        <v>0</v>
      </c>
      <c r="X941" s="10" t="s">
        <v>222</v>
      </c>
      <c r="Y941" s="10" t="s">
        <v>222</v>
      </c>
      <c r="Z941" s="10" t="s">
        <v>571</v>
      </c>
      <c r="AA941" s="10">
        <v>2044</v>
      </c>
      <c r="AB941" s="10" t="s">
        <v>572</v>
      </c>
      <c r="AC941" s="10" t="s">
        <v>3585</v>
      </c>
      <c r="AD941" s="10">
        <v>2014</v>
      </c>
      <c r="AE941" s="10" t="s">
        <v>116</v>
      </c>
      <c r="AF941" s="10" t="s">
        <v>117</v>
      </c>
      <c r="AG941" s="10"/>
      <c r="AH941" s="10">
        <v>1</v>
      </c>
      <c r="AI941" s="10">
        <v>1</v>
      </c>
      <c r="AJ941" s="10">
        <v>1</v>
      </c>
      <c r="AK941" s="10">
        <v>1</v>
      </c>
      <c r="AL941" s="10">
        <v>1</v>
      </c>
      <c r="AM941" s="10">
        <v>1</v>
      </c>
      <c r="AN941" s="10">
        <v>1</v>
      </c>
      <c r="AO941" s="10">
        <v>1</v>
      </c>
      <c r="AP941" s="10">
        <v>1</v>
      </c>
      <c r="AQ941" s="10">
        <v>1</v>
      </c>
      <c r="AR941" s="10">
        <v>1</v>
      </c>
      <c r="AS941" s="10">
        <v>1</v>
      </c>
      <c r="AT941" s="10">
        <v>1</v>
      </c>
      <c r="AU941" s="13"/>
      <c r="AV941" s="10"/>
      <c r="AW941" s="10" t="s">
        <v>6786</v>
      </c>
      <c r="AX941" s="10">
        <v>2024</v>
      </c>
      <c r="AY941" s="10" t="s">
        <v>6787</v>
      </c>
      <c r="AZ941" s="10" t="s">
        <v>609</v>
      </c>
      <c r="BA941" s="10" t="s">
        <v>6788</v>
      </c>
      <c r="BB941" s="10">
        <v>1</v>
      </c>
      <c r="BC941" s="10" t="s">
        <v>278</v>
      </c>
      <c r="BD941" s="10" t="s">
        <v>279</v>
      </c>
      <c r="BE941" s="10">
        <v>8</v>
      </c>
      <c r="BF941" s="10" t="s">
        <v>280</v>
      </c>
      <c r="BG941" s="10" t="s">
        <v>281</v>
      </c>
      <c r="BH941" s="10" t="s">
        <v>282</v>
      </c>
      <c r="BI941" s="10" t="s">
        <v>283</v>
      </c>
      <c r="BJ941" s="10" t="s">
        <v>284</v>
      </c>
      <c r="BK941" s="10">
        <v>8</v>
      </c>
      <c r="BL941" s="10" t="s">
        <v>285</v>
      </c>
      <c r="BM941" s="10" t="s">
        <v>286</v>
      </c>
      <c r="BN941" s="10" t="s">
        <v>106</v>
      </c>
      <c r="BO941" s="10" t="s">
        <v>106</v>
      </c>
      <c r="BP941" s="10"/>
      <c r="BQ941" s="10" t="s">
        <v>92</v>
      </c>
      <c r="BR941" s="10">
        <v>2024</v>
      </c>
      <c r="BS941" s="10" t="e">
        <f>+_xlfn.XLOOKUP(Tabla1[[#This Row],[COD_ACT]],'[1]VF (2)'!$B:$B,'[1]VF (2)'!$AGD:$AGD)</f>
        <v>#N/A</v>
      </c>
      <c r="BT941" s="10" t="e">
        <f>+_xlfn.XLOOKUP(Tabla1[[#This Row],[COD_ACT]],'[1]VF (2)'!$B:$B,'[1]VF (2)'!$AGC:$AGC)</f>
        <v>#N/A</v>
      </c>
      <c r="BU941" s="10" t="str">
        <f>+_xlfn.XLOOKUP(Tabla1[[#This Row],[COD_ACT]],'[2]COMPACTO PUNTO Y COMA'!$A:$A,'[2]COMPACTO PUNTO Y COMA'!$C:$C)</f>
        <v>401</v>
      </c>
      <c r="BV941" s="10" t="e">
        <f>_xlfn.XLOOKUP(Tabla1[[#This Row],[COD_ACT]],[3]Sheet1!$A:$A,[3]Sheet1!$B:$B)</f>
        <v>#N/A</v>
      </c>
      <c r="BW941" s="12">
        <v>400</v>
      </c>
      <c r="BX941" s="10">
        <v>600</v>
      </c>
      <c r="BY941" s="10"/>
      <c r="BZ941" s="10"/>
      <c r="CA941" s="10"/>
      <c r="CB941" s="10"/>
      <c r="CC941" s="10"/>
      <c r="CD941" s="10"/>
      <c r="CE941" s="10"/>
      <c r="CF941" s="10"/>
      <c r="CG941" s="10"/>
    </row>
    <row r="942" spans="1:85">
      <c r="A942" s="10" t="s">
        <v>6789</v>
      </c>
      <c r="B942" s="10">
        <v>24065</v>
      </c>
      <c r="C942" s="11" t="s">
        <v>86</v>
      </c>
      <c r="D942" s="10" t="s">
        <v>6790</v>
      </c>
      <c r="E942" s="10" t="s">
        <v>6791</v>
      </c>
      <c r="F942" s="10" t="s">
        <v>514</v>
      </c>
      <c r="G942" s="10"/>
      <c r="H942" s="10"/>
      <c r="I942" s="10"/>
      <c r="J942" s="10"/>
      <c r="K942" s="12" t="s">
        <v>6792</v>
      </c>
      <c r="L942" s="10" t="s">
        <v>91</v>
      </c>
      <c r="M942" s="10" t="s">
        <v>92</v>
      </c>
      <c r="N942" s="10" t="s">
        <v>91</v>
      </c>
      <c r="O942" s="10" t="s">
        <v>16</v>
      </c>
      <c r="P942" s="10" t="s">
        <v>93</v>
      </c>
      <c r="Q942" s="10">
        <v>1</v>
      </c>
      <c r="R942" s="10">
        <v>0</v>
      </c>
      <c r="S942" s="10">
        <v>0</v>
      </c>
      <c r="T942" s="10">
        <v>0</v>
      </c>
      <c r="U942" s="10">
        <v>0</v>
      </c>
      <c r="V942" s="10">
        <v>0</v>
      </c>
      <c r="W942" s="10">
        <v>0</v>
      </c>
      <c r="X942" s="10" t="s">
        <v>222</v>
      </c>
      <c r="Y942" s="10"/>
      <c r="Z942" s="10" t="s">
        <v>603</v>
      </c>
      <c r="AA942" s="10">
        <v>2060</v>
      </c>
      <c r="AB942" s="10" t="s">
        <v>604</v>
      </c>
      <c r="AC942" s="10" t="s">
        <v>6793</v>
      </c>
      <c r="AD942" s="10">
        <v>2038</v>
      </c>
      <c r="AE942" s="10" t="s">
        <v>605</v>
      </c>
      <c r="AF942" s="10" t="s">
        <v>606</v>
      </c>
      <c r="AG942" s="10"/>
      <c r="AH942" s="10">
        <v>0</v>
      </c>
      <c r="AI942" s="10">
        <v>0</v>
      </c>
      <c r="AJ942" s="10">
        <v>0</v>
      </c>
      <c r="AK942" s="10">
        <v>0</v>
      </c>
      <c r="AL942" s="10">
        <v>0</v>
      </c>
      <c r="AM942" s="10">
        <v>0</v>
      </c>
      <c r="AN942" s="10">
        <v>1</v>
      </c>
      <c r="AO942" s="10">
        <v>0</v>
      </c>
      <c r="AP942" s="10">
        <v>0</v>
      </c>
      <c r="AQ942" s="10">
        <v>0</v>
      </c>
      <c r="AR942" s="10">
        <v>0</v>
      </c>
      <c r="AS942" s="10">
        <v>0</v>
      </c>
      <c r="AT942" s="10">
        <v>0</v>
      </c>
      <c r="AU942" s="10"/>
      <c r="AV942" s="10"/>
      <c r="AW942" s="10"/>
      <c r="AX942" s="10">
        <v>2024</v>
      </c>
      <c r="AY942" s="10" t="s">
        <v>6794</v>
      </c>
      <c r="AZ942" s="10" t="s">
        <v>4423</v>
      </c>
      <c r="BA942" s="10"/>
      <c r="BB942" s="10">
        <v>1</v>
      </c>
      <c r="BC942" s="10" t="s">
        <v>2794</v>
      </c>
      <c r="BD942" s="10" t="s">
        <v>2795</v>
      </c>
      <c r="BE942" s="10"/>
      <c r="BF942" s="10"/>
      <c r="BG942" s="10"/>
      <c r="BH942" s="10"/>
      <c r="BI942" s="10"/>
      <c r="BJ942" s="10"/>
      <c r="BK942" s="10"/>
      <c r="BL942" s="10"/>
      <c r="BM942" s="10"/>
      <c r="BN942" s="12" t="s">
        <v>6795</v>
      </c>
      <c r="BO942" s="12" t="s">
        <v>6796</v>
      </c>
      <c r="BP942" s="10"/>
      <c r="BQ942" s="10" t="s">
        <v>91</v>
      </c>
      <c r="BR942" s="10">
        <v>2024</v>
      </c>
      <c r="BS942" s="10" t="str">
        <f>+_xlfn.XLOOKUP(Tabla1[[#This Row],[COD_ACT]],'[1]VF (2)'!$B:$B,'[1]VF (2)'!$AGD:$AGD)</f>
        <v>101;102;201;202;205;203;204;301;501;502;503;504;505;506;507;509;510;511</v>
      </c>
      <c r="BT942" s="10">
        <f>+_xlfn.XLOOKUP(Tabla1[[#This Row],[COD_ACT]],'[1]VF (2)'!$B:$B,'[1]VF (2)'!$AGC:$AGC)</f>
        <v>0</v>
      </c>
      <c r="BU942" s="10" t="e">
        <f>+_xlfn.XLOOKUP(Tabla1[[#This Row],[COD_ACT]],'[2]COMPACTO PUNTO Y COMA'!$A:$A,'[2]COMPACTO PUNTO Y COMA'!$C:$C)</f>
        <v>#N/A</v>
      </c>
      <c r="BV942" s="10" t="e">
        <f>+_xlfn.XLOOKUP(Tabla1[[#This Row],[COD_ACT]],[3]Sheet1!$A:$A,[3]Sheet1!$B:$B)</f>
        <v>#N/A</v>
      </c>
      <c r="BW942" s="12">
        <v>500</v>
      </c>
      <c r="BX942" s="10" t="s">
        <v>6797</v>
      </c>
      <c r="BY942" s="10"/>
      <c r="BZ942" s="10"/>
      <c r="CA942" s="10"/>
      <c r="CB942" s="10"/>
      <c r="CC942" s="10"/>
      <c r="CD942" s="10"/>
      <c r="CE942" s="10"/>
      <c r="CF942" s="10"/>
      <c r="CG942" s="10"/>
    </row>
    <row r="943" spans="1:85" hidden="1">
      <c r="A943" s="10" t="s">
        <v>6798</v>
      </c>
      <c r="B943" s="10">
        <v>20524</v>
      </c>
      <c r="C943" s="11" t="s">
        <v>86</v>
      </c>
      <c r="D943" s="10" t="s">
        <v>6799</v>
      </c>
      <c r="E943" s="10" t="s">
        <v>6800</v>
      </c>
      <c r="F943" s="10" t="s">
        <v>514</v>
      </c>
      <c r="G943" s="10"/>
      <c r="H943" s="10"/>
      <c r="I943" s="10"/>
      <c r="J943" s="10"/>
      <c r="K943" s="12" t="s">
        <v>6801</v>
      </c>
      <c r="L943" s="10" t="s">
        <v>91</v>
      </c>
      <c r="M943" s="10" t="s">
        <v>92</v>
      </c>
      <c r="N943" s="10" t="s">
        <v>91</v>
      </c>
      <c r="O943" s="10" t="s">
        <v>16</v>
      </c>
      <c r="P943" s="10" t="s">
        <v>93</v>
      </c>
      <c r="Q943" s="10">
        <v>1</v>
      </c>
      <c r="R943" s="10">
        <v>0</v>
      </c>
      <c r="S943" s="10">
        <v>0</v>
      </c>
      <c r="T943" s="10">
        <v>0</v>
      </c>
      <c r="U943" s="10">
        <v>0</v>
      </c>
      <c r="V943" s="10">
        <v>0</v>
      </c>
      <c r="W943" s="10">
        <v>0</v>
      </c>
      <c r="X943" s="10" t="s">
        <v>112</v>
      </c>
      <c r="Y943" s="10"/>
      <c r="Z943" s="10" t="s">
        <v>571</v>
      </c>
      <c r="AA943" s="10">
        <v>2044</v>
      </c>
      <c r="AB943" s="10" t="s">
        <v>572</v>
      </c>
      <c r="AC943" s="10" t="s">
        <v>6802</v>
      </c>
      <c r="AD943" s="10">
        <v>2014</v>
      </c>
      <c r="AE943" s="10" t="s">
        <v>116</v>
      </c>
      <c r="AF943" s="10" t="s">
        <v>117</v>
      </c>
      <c r="AG943" s="10"/>
      <c r="AH943" s="10">
        <v>0</v>
      </c>
      <c r="AI943" s="10">
        <v>0</v>
      </c>
      <c r="AJ943" s="10">
        <v>0</v>
      </c>
      <c r="AK943" s="10">
        <v>0</v>
      </c>
      <c r="AL943" s="10">
        <v>0</v>
      </c>
      <c r="AM943" s="10">
        <v>0</v>
      </c>
      <c r="AN943" s="10">
        <v>1</v>
      </c>
      <c r="AO943" s="10">
        <v>0</v>
      </c>
      <c r="AP943" s="10">
        <v>0</v>
      </c>
      <c r="AQ943" s="10">
        <v>0</v>
      </c>
      <c r="AR943" s="10">
        <v>0</v>
      </c>
      <c r="AS943" s="10">
        <v>0</v>
      </c>
      <c r="AT943" s="10">
        <v>0</v>
      </c>
      <c r="AU943" s="10"/>
      <c r="AV943" s="10"/>
      <c r="AW943" s="10"/>
      <c r="AX943" s="10">
        <v>2024</v>
      </c>
      <c r="AY943" s="10" t="s">
        <v>6803</v>
      </c>
      <c r="AZ943" s="10" t="s">
        <v>4423</v>
      </c>
      <c r="BA943" s="10"/>
      <c r="BB943" s="10">
        <v>1</v>
      </c>
      <c r="BC943" s="10" t="s">
        <v>1681</v>
      </c>
      <c r="BD943" s="10" t="s">
        <v>1682</v>
      </c>
      <c r="BE943" s="10"/>
      <c r="BF943" s="10"/>
      <c r="BG943" s="10"/>
      <c r="BH943" s="10"/>
      <c r="BI943" s="10"/>
      <c r="BJ943" s="10"/>
      <c r="BK943" s="10"/>
      <c r="BL943" s="10"/>
      <c r="BM943" s="10"/>
      <c r="BN943" s="12" t="s">
        <v>4675</v>
      </c>
      <c r="BO943" s="12" t="s">
        <v>2771</v>
      </c>
      <c r="BP943" s="10"/>
      <c r="BQ943" s="10" t="s">
        <v>91</v>
      </c>
      <c r="BR943" s="10">
        <v>2024</v>
      </c>
      <c r="BS943" s="10" t="str">
        <f>+_xlfn.XLOOKUP(Tabla1[[#This Row],[COD_ACT]],'[1]VF (2)'!$B:$B,'[1]VF (2)'!$AGD:$AGD)</f>
        <v>102;105;205;203;501</v>
      </c>
      <c r="BT943" s="10">
        <f>+_xlfn.XLOOKUP(Tabla1[[#This Row],[COD_ACT]],'[1]VF (2)'!$B:$B,'[1]VF (2)'!$AGC:$AGC)</f>
        <v>0</v>
      </c>
      <c r="BU943" s="10" t="e">
        <f>+_xlfn.XLOOKUP(Tabla1[[#This Row],[COD_ACT]],'[2]COMPACTO PUNTO Y COMA'!$A:$A,'[2]COMPACTO PUNTO Y COMA'!$C:$C)</f>
        <v>#N/A</v>
      </c>
      <c r="BV943" s="10" t="e">
        <f>+_xlfn.XLOOKUP(Tabla1[[#This Row],[COD_ACT]],[3]Sheet1!$A:$A,[3]Sheet1!$B:$B)</f>
        <v>#N/A</v>
      </c>
      <c r="BW943" s="12">
        <v>500</v>
      </c>
      <c r="BX943" s="10" t="s">
        <v>6804</v>
      </c>
      <c r="BY943" s="10"/>
      <c r="BZ943" s="10"/>
      <c r="CA943" s="10"/>
      <c r="CB943" s="10"/>
      <c r="CC943" s="10"/>
      <c r="CD943" s="10"/>
      <c r="CE943" s="10"/>
      <c r="CF943" s="10"/>
      <c r="CG943" s="10"/>
    </row>
    <row r="944" spans="1:85">
      <c r="A944" s="10" t="s">
        <v>6805</v>
      </c>
      <c r="B944" s="10">
        <v>23886</v>
      </c>
      <c r="C944" s="11" t="s">
        <v>86</v>
      </c>
      <c r="D944" s="10" t="s">
        <v>6806</v>
      </c>
      <c r="E944" s="10" t="s">
        <v>6807</v>
      </c>
      <c r="F944" s="10" t="s">
        <v>89</v>
      </c>
      <c r="G944" s="10"/>
      <c r="H944" s="10"/>
      <c r="I944" s="10"/>
      <c r="J944" s="10"/>
      <c r="K944" s="12" t="s">
        <v>6808</v>
      </c>
      <c r="L944" s="10" t="s">
        <v>91</v>
      </c>
      <c r="M944" s="10" t="s">
        <v>92</v>
      </c>
      <c r="N944" s="10" t="s">
        <v>91</v>
      </c>
      <c r="O944" s="10" t="s">
        <v>16</v>
      </c>
      <c r="P944" s="10" t="s">
        <v>93</v>
      </c>
      <c r="Q944" s="10">
        <v>1</v>
      </c>
      <c r="R944" s="10">
        <v>0</v>
      </c>
      <c r="S944" s="10">
        <v>0</v>
      </c>
      <c r="T944" s="10">
        <v>0</v>
      </c>
      <c r="U944" s="10">
        <v>0</v>
      </c>
      <c r="V944" s="10">
        <v>0</v>
      </c>
      <c r="W944" s="10">
        <v>0</v>
      </c>
      <c r="X944" s="10" t="s">
        <v>112</v>
      </c>
      <c r="Y944" s="10"/>
      <c r="Z944" s="10" t="s">
        <v>113</v>
      </c>
      <c r="AA944" s="10">
        <v>2030</v>
      </c>
      <c r="AB944" s="10" t="s">
        <v>114</v>
      </c>
      <c r="AC944" s="10" t="s">
        <v>6809</v>
      </c>
      <c r="AD944" s="10">
        <v>2014</v>
      </c>
      <c r="AE944" s="10" t="s">
        <v>116</v>
      </c>
      <c r="AF944" s="10" t="s">
        <v>117</v>
      </c>
      <c r="AG944" s="10"/>
      <c r="AH944" s="10">
        <v>0</v>
      </c>
      <c r="AI944" s="10">
        <v>0</v>
      </c>
      <c r="AJ944" s="10">
        <v>0</v>
      </c>
      <c r="AK944" s="10">
        <v>0</v>
      </c>
      <c r="AL944" s="10">
        <v>0</v>
      </c>
      <c r="AM944" s="10">
        <v>0</v>
      </c>
      <c r="AN944" s="10">
        <v>1</v>
      </c>
      <c r="AO944" s="10"/>
      <c r="AP944" s="10"/>
      <c r="AQ944" s="10"/>
      <c r="AR944" s="10"/>
      <c r="AS944" s="10"/>
      <c r="AT944" s="10"/>
      <c r="AU944" s="13" t="s">
        <v>6810</v>
      </c>
      <c r="AV944" s="10"/>
      <c r="AW944" s="10"/>
      <c r="AX944" s="10">
        <v>2024</v>
      </c>
      <c r="AY944" s="10" t="s">
        <v>6811</v>
      </c>
      <c r="AZ944" s="10" t="s">
        <v>119</v>
      </c>
      <c r="BA944" s="10"/>
      <c r="BB944" s="10">
        <v>1</v>
      </c>
      <c r="BC944" s="10" t="s">
        <v>563</v>
      </c>
      <c r="BD944" s="10" t="s">
        <v>564</v>
      </c>
      <c r="BE944" s="10"/>
      <c r="BF944" s="10"/>
      <c r="BG944" s="10"/>
      <c r="BH944" s="10"/>
      <c r="BI944" s="10"/>
      <c r="BJ944" s="10"/>
      <c r="BK944" s="10"/>
      <c r="BL944" s="10"/>
      <c r="BM944" s="10"/>
      <c r="BN944" s="12" t="s">
        <v>106</v>
      </c>
      <c r="BO944" s="12" t="s">
        <v>106</v>
      </c>
      <c r="BP944" s="10"/>
      <c r="BQ944" s="10" t="s">
        <v>92</v>
      </c>
      <c r="BR944" s="10">
        <v>2024</v>
      </c>
      <c r="BS944" s="10" t="str">
        <f>+_xlfn.XLOOKUP(Tabla1[[#This Row],[COD_ACT]],'[1]VF (2)'!$B:$B,'[1]VF (2)'!$AGD:$AGD)</f>
        <v>101;203;404;501;502;503;504;505;506;507;509;510;511</v>
      </c>
      <c r="BT944" s="10">
        <f>+_xlfn.XLOOKUP(Tabla1[[#This Row],[COD_ACT]],'[1]VF (2)'!$B:$B,'[1]VF (2)'!$AGC:$AGC)</f>
        <v>0</v>
      </c>
      <c r="BU944" s="10" t="e">
        <f>+_xlfn.XLOOKUP(Tabla1[[#This Row],[COD_ACT]],'[2]COMPACTO PUNTO Y COMA'!$A:$A,'[2]COMPACTO PUNTO Y COMA'!$C:$C)</f>
        <v>#N/A</v>
      </c>
      <c r="BV944" s="10" t="e">
        <f>+_xlfn.XLOOKUP(Tabla1[[#This Row],[COD_ACT]],[3]Sheet1!$A:$A,[3]Sheet1!$B:$B)</f>
        <v>#N/A</v>
      </c>
      <c r="BW944" s="12">
        <v>500</v>
      </c>
      <c r="BX944" s="10" t="s">
        <v>6812</v>
      </c>
      <c r="BY944" s="10"/>
      <c r="BZ944" s="10"/>
      <c r="CA944" s="10"/>
      <c r="CB944" s="10"/>
      <c r="CC944" s="10"/>
      <c r="CD944" s="10"/>
      <c r="CE944" s="10"/>
      <c r="CF944" s="10"/>
      <c r="CG944" s="10"/>
    </row>
    <row r="945" spans="1:85" hidden="1">
      <c r="A945" s="10" t="s">
        <v>6813</v>
      </c>
      <c r="B945" s="10">
        <v>34405</v>
      </c>
      <c r="C945" s="11" t="s">
        <v>86</v>
      </c>
      <c r="D945" s="10" t="s">
        <v>1746</v>
      </c>
      <c r="E945" s="10" t="s">
        <v>1747</v>
      </c>
      <c r="F945" s="10" t="s">
        <v>89</v>
      </c>
      <c r="G945" s="10"/>
      <c r="H945" s="10"/>
      <c r="I945" s="10"/>
      <c r="J945" s="10"/>
      <c r="K945" s="12" t="s">
        <v>6814</v>
      </c>
      <c r="L945" s="10" t="s">
        <v>91</v>
      </c>
      <c r="M945" s="10" t="s">
        <v>92</v>
      </c>
      <c r="N945" s="10" t="s">
        <v>92</v>
      </c>
      <c r="O945" s="10" t="s">
        <v>165</v>
      </c>
      <c r="P945" s="10" t="s">
        <v>165</v>
      </c>
      <c r="Q945" s="10">
        <v>1</v>
      </c>
      <c r="R945" s="10">
        <v>1</v>
      </c>
      <c r="S945" s="10">
        <v>1</v>
      </c>
      <c r="T945" s="10">
        <v>1</v>
      </c>
      <c r="U945" s="10">
        <v>1</v>
      </c>
      <c r="V945" s="10">
        <v>0</v>
      </c>
      <c r="W945" s="10">
        <v>1</v>
      </c>
      <c r="X945" s="10" t="s">
        <v>153</v>
      </c>
      <c r="Y945" s="10"/>
      <c r="Z945" s="10" t="s">
        <v>6815</v>
      </c>
      <c r="AA945" s="10">
        <v>2019</v>
      </c>
      <c r="AB945" s="10" t="s">
        <v>6816</v>
      </c>
      <c r="AC945" s="10" t="s">
        <v>2800</v>
      </c>
      <c r="AD945" s="10">
        <v>2017</v>
      </c>
      <c r="AE945" s="10" t="s">
        <v>133</v>
      </c>
      <c r="AF945" s="10" t="s">
        <v>134</v>
      </c>
      <c r="AG945" s="10"/>
      <c r="AH945" s="10">
        <v>0</v>
      </c>
      <c r="AI945" s="10">
        <v>0</v>
      </c>
      <c r="AJ945" s="10">
        <v>0</v>
      </c>
      <c r="AK945" s="10">
        <v>0</v>
      </c>
      <c r="AL945" s="10">
        <v>0</v>
      </c>
      <c r="AM945" s="10">
        <v>0</v>
      </c>
      <c r="AN945" s="10">
        <v>1</v>
      </c>
      <c r="AO945" s="10">
        <v>0</v>
      </c>
      <c r="AP945" s="10">
        <v>0</v>
      </c>
      <c r="AQ945" s="10">
        <v>0</v>
      </c>
      <c r="AR945" s="10">
        <v>0</v>
      </c>
      <c r="AS945" s="10">
        <v>0</v>
      </c>
      <c r="AT945" s="10">
        <v>0</v>
      </c>
      <c r="AU945" s="10" t="s">
        <v>6817</v>
      </c>
      <c r="AV945" s="10"/>
      <c r="AW945" s="10"/>
      <c r="AX945" s="10">
        <v>2024</v>
      </c>
      <c r="AY945" s="10" t="s">
        <v>6818</v>
      </c>
      <c r="AZ945" s="10" t="s">
        <v>138</v>
      </c>
      <c r="BA945" s="10"/>
      <c r="BB945" s="10">
        <v>1</v>
      </c>
      <c r="BC945" s="10" t="s">
        <v>983</v>
      </c>
      <c r="BD945" s="10" t="s">
        <v>984</v>
      </c>
      <c r="BE945" s="10"/>
      <c r="BF945" s="10"/>
      <c r="BG945" s="10"/>
      <c r="BH945" s="10"/>
      <c r="BI945" s="10"/>
      <c r="BJ945" s="10"/>
      <c r="BK945" s="10"/>
      <c r="BL945" s="10"/>
      <c r="BM945" s="10"/>
      <c r="BN945" s="12" t="s">
        <v>230</v>
      </c>
      <c r="BO945" s="12" t="s">
        <v>231</v>
      </c>
      <c r="BP945" s="10"/>
      <c r="BQ945" s="10" t="s">
        <v>91</v>
      </c>
      <c r="BR945" s="10">
        <v>2024</v>
      </c>
      <c r="BS945" s="10" t="str">
        <f>+_xlfn.XLOOKUP(Tabla1[[#This Row],[COD_ACT]],'[1]VF (2)'!$B:$B,'[1]VF (2)'!$AGD:$AGD)</f>
        <v>101;102;103;104;105;203;404;510</v>
      </c>
      <c r="BT945" s="10">
        <f>+_xlfn.XLOOKUP(Tabla1[[#This Row],[COD_ACT]],'[1]VF (2)'!$B:$B,'[1]VF (2)'!$AGC:$AGC)</f>
        <v>0</v>
      </c>
      <c r="BU945" s="10" t="e">
        <f>+_xlfn.XLOOKUP(Tabla1[[#This Row],[COD_ACT]],'[2]COMPACTO PUNTO Y COMA'!$A:$A,'[2]COMPACTO PUNTO Y COMA'!$C:$C)</f>
        <v>#N/A</v>
      </c>
      <c r="BV945" s="10" t="e">
        <f>+_xlfn.XLOOKUP(Tabla1[[#This Row],[COD_ACT]],[3]Sheet1!$A:$A,[3]Sheet1!$B:$B)</f>
        <v>#N/A</v>
      </c>
      <c r="BW945" s="12">
        <v>500</v>
      </c>
      <c r="BX945" s="10" t="s">
        <v>3102</v>
      </c>
      <c r="BY945" s="10"/>
      <c r="BZ945" s="10"/>
      <c r="CA945" s="10"/>
      <c r="CB945" s="10"/>
      <c r="CC945" s="10"/>
      <c r="CD945" s="10"/>
      <c r="CE945" s="10"/>
      <c r="CF945" s="10"/>
      <c r="CG945" s="10"/>
    </row>
    <row r="946" spans="1:85" hidden="1">
      <c r="A946" s="10" t="s">
        <v>6819</v>
      </c>
      <c r="B946" s="10">
        <v>34406</v>
      </c>
      <c r="C946" s="11" t="s">
        <v>86</v>
      </c>
      <c r="D946" s="10" t="s">
        <v>1746</v>
      </c>
      <c r="E946" s="10" t="s">
        <v>1747</v>
      </c>
      <c r="F946" s="10" t="s">
        <v>89</v>
      </c>
      <c r="G946" s="10"/>
      <c r="H946" s="10"/>
      <c r="I946" s="10"/>
      <c r="J946" s="10"/>
      <c r="K946" s="12" t="s">
        <v>6820</v>
      </c>
      <c r="L946" s="10" t="s">
        <v>91</v>
      </c>
      <c r="M946" s="10" t="s">
        <v>92</v>
      </c>
      <c r="N946" s="10" t="s">
        <v>92</v>
      </c>
      <c r="O946" s="10" t="s">
        <v>165</v>
      </c>
      <c r="P946" s="10" t="s">
        <v>165</v>
      </c>
      <c r="Q946" s="10">
        <v>1</v>
      </c>
      <c r="R946" s="10">
        <v>1</v>
      </c>
      <c r="S946" s="10">
        <v>1</v>
      </c>
      <c r="T946" s="10">
        <v>1</v>
      </c>
      <c r="U946" s="10">
        <v>1</v>
      </c>
      <c r="V946" s="10">
        <v>0</v>
      </c>
      <c r="W946" s="10">
        <v>1</v>
      </c>
      <c r="X946" s="10" t="s">
        <v>153</v>
      </c>
      <c r="Y946" s="10"/>
      <c r="Z946" s="10" t="s">
        <v>6815</v>
      </c>
      <c r="AA946" s="10">
        <v>2019</v>
      </c>
      <c r="AB946" s="10" t="s">
        <v>6816</v>
      </c>
      <c r="AC946" s="10" t="s">
        <v>2800</v>
      </c>
      <c r="AD946" s="10">
        <v>2017</v>
      </c>
      <c r="AE946" s="10" t="s">
        <v>133</v>
      </c>
      <c r="AF946" s="10" t="s">
        <v>134</v>
      </c>
      <c r="AG946" s="10"/>
      <c r="AH946" s="10">
        <v>0</v>
      </c>
      <c r="AI946" s="10">
        <v>0</v>
      </c>
      <c r="AJ946" s="10">
        <v>0</v>
      </c>
      <c r="AK946" s="10">
        <v>0</v>
      </c>
      <c r="AL946" s="10">
        <v>0</v>
      </c>
      <c r="AM946" s="10">
        <v>0</v>
      </c>
      <c r="AN946" s="10">
        <v>1</v>
      </c>
      <c r="AO946" s="10"/>
      <c r="AP946" s="10"/>
      <c r="AQ946" s="10"/>
      <c r="AR946" s="10"/>
      <c r="AS946" s="10"/>
      <c r="AT946" s="10"/>
      <c r="AU946" s="10" t="s">
        <v>6821</v>
      </c>
      <c r="AV946" s="10"/>
      <c r="AW946" s="10"/>
      <c r="AX946" s="10">
        <v>2024</v>
      </c>
      <c r="AY946" s="10" t="s">
        <v>6822</v>
      </c>
      <c r="AZ946" s="10" t="s">
        <v>138</v>
      </c>
      <c r="BA946" s="10"/>
      <c r="BB946" s="10">
        <v>1</v>
      </c>
      <c r="BC946" s="10" t="s">
        <v>1945</v>
      </c>
      <c r="BD946" s="10" t="s">
        <v>1946</v>
      </c>
      <c r="BE946" s="10"/>
      <c r="BF946" s="10"/>
      <c r="BG946" s="10"/>
      <c r="BH946" s="10"/>
      <c r="BI946" s="10"/>
      <c r="BJ946" s="10"/>
      <c r="BK946" s="10"/>
      <c r="BL946" s="10"/>
      <c r="BM946" s="10"/>
      <c r="BN946" s="12" t="s">
        <v>106</v>
      </c>
      <c r="BO946" s="12" t="s">
        <v>106</v>
      </c>
      <c r="BP946" s="10"/>
      <c r="BQ946" s="10" t="s">
        <v>92</v>
      </c>
      <c r="BR946" s="10">
        <v>2024</v>
      </c>
      <c r="BS946" s="10" t="str">
        <f>+_xlfn.XLOOKUP(Tabla1[[#This Row],[COD_ACT]],'[1]VF (2)'!$B:$B,'[1]VF (2)'!$AGD:$AGD)</f>
        <v>101;102;103;104;105;203;404;510</v>
      </c>
      <c r="BT946" s="10">
        <f>+_xlfn.XLOOKUP(Tabla1[[#This Row],[COD_ACT]],'[1]VF (2)'!$B:$B,'[1]VF (2)'!$AGC:$AGC)</f>
        <v>0</v>
      </c>
      <c r="BU946" s="10" t="e">
        <f>+_xlfn.XLOOKUP(Tabla1[[#This Row],[COD_ACT]],'[2]COMPACTO PUNTO Y COMA'!$A:$A,'[2]COMPACTO PUNTO Y COMA'!$C:$C)</f>
        <v>#N/A</v>
      </c>
      <c r="BV946" s="10" t="e">
        <f>+_xlfn.XLOOKUP(Tabla1[[#This Row],[COD_ACT]],[3]Sheet1!$A:$A,[3]Sheet1!$B:$B)</f>
        <v>#N/A</v>
      </c>
      <c r="BW946" s="12">
        <v>500</v>
      </c>
      <c r="BX946" s="10" t="s">
        <v>3102</v>
      </c>
      <c r="BY946" s="10"/>
      <c r="BZ946" s="10"/>
      <c r="CA946" s="10"/>
      <c r="CB946" s="10"/>
      <c r="CC946" s="10"/>
      <c r="CD946" s="10"/>
      <c r="CE946" s="10"/>
      <c r="CF946" s="10"/>
      <c r="CG946" s="10"/>
    </row>
    <row r="947" spans="1:85" hidden="1">
      <c r="A947" s="10" t="s">
        <v>6823</v>
      </c>
      <c r="B947" s="10">
        <v>28448</v>
      </c>
      <c r="C947" s="11" t="s">
        <v>86</v>
      </c>
      <c r="D947" s="10" t="s">
        <v>2621</v>
      </c>
      <c r="E947" s="10" t="s">
        <v>2622</v>
      </c>
      <c r="F947" s="10" t="s">
        <v>89</v>
      </c>
      <c r="G947" s="10"/>
      <c r="H947" s="10"/>
      <c r="I947" s="10"/>
      <c r="J947" s="10"/>
      <c r="K947" s="12" t="s">
        <v>6824</v>
      </c>
      <c r="L947" s="10" t="s">
        <v>91</v>
      </c>
      <c r="M947" s="10" t="s">
        <v>92</v>
      </c>
      <c r="N947" s="10" t="s">
        <v>92</v>
      </c>
      <c r="O947" s="10" t="s">
        <v>165</v>
      </c>
      <c r="P947" s="10" t="s">
        <v>165</v>
      </c>
      <c r="Q947" s="10">
        <v>1</v>
      </c>
      <c r="R947" s="10">
        <v>1</v>
      </c>
      <c r="S947" s="10">
        <v>1</v>
      </c>
      <c r="T947" s="10">
        <v>1</v>
      </c>
      <c r="U947" s="10">
        <v>1</v>
      </c>
      <c r="V947" s="10">
        <v>0</v>
      </c>
      <c r="W947" s="10">
        <v>1</v>
      </c>
      <c r="X947" s="10" t="s">
        <v>112</v>
      </c>
      <c r="Y947" s="10"/>
      <c r="Z947" s="10" t="s">
        <v>2623</v>
      </c>
      <c r="AA947" s="10">
        <v>2008</v>
      </c>
      <c r="AB947" s="10" t="s">
        <v>2624</v>
      </c>
      <c r="AC947" s="10" t="s">
        <v>6825</v>
      </c>
      <c r="AD947" s="10">
        <v>2008</v>
      </c>
      <c r="AE947" s="10" t="s">
        <v>2623</v>
      </c>
      <c r="AF947" s="10" t="s">
        <v>2624</v>
      </c>
      <c r="AG947" s="10"/>
      <c r="AH947" s="10">
        <v>0</v>
      </c>
      <c r="AI947" s="10">
        <v>0</v>
      </c>
      <c r="AJ947" s="10">
        <v>0</v>
      </c>
      <c r="AK947" s="10">
        <v>0</v>
      </c>
      <c r="AL947" s="10">
        <v>0</v>
      </c>
      <c r="AM947" s="10">
        <v>0</v>
      </c>
      <c r="AN947" s="10">
        <v>1</v>
      </c>
      <c r="AO947" s="10"/>
      <c r="AP947" s="10"/>
      <c r="AQ947" s="10"/>
      <c r="AR947" s="10"/>
      <c r="AS947" s="10"/>
      <c r="AT947" s="10"/>
      <c r="AU947" s="13" t="s">
        <v>6826</v>
      </c>
      <c r="AV947" s="10"/>
      <c r="AW947" s="10"/>
      <c r="AX947" s="10">
        <v>2024</v>
      </c>
      <c r="AY947" s="10" t="s">
        <v>6827</v>
      </c>
      <c r="AZ947" s="10" t="s">
        <v>260</v>
      </c>
      <c r="BA947" s="10"/>
      <c r="BB947" s="10">
        <v>1</v>
      </c>
      <c r="BC947" s="10" t="s">
        <v>1778</v>
      </c>
      <c r="BD947" s="10" t="s">
        <v>1779</v>
      </c>
      <c r="BE947" s="10"/>
      <c r="BF947" s="10"/>
      <c r="BG947" s="10"/>
      <c r="BH947" s="10"/>
      <c r="BI947" s="10"/>
      <c r="BJ947" s="10"/>
      <c r="BK947" s="10"/>
      <c r="BL947" s="10"/>
      <c r="BM947" s="10"/>
      <c r="BN947" s="12" t="s">
        <v>106</v>
      </c>
      <c r="BO947" s="12" t="s">
        <v>106</v>
      </c>
      <c r="BP947" s="10"/>
      <c r="BQ947" s="10" t="s">
        <v>92</v>
      </c>
      <c r="BR947" s="10">
        <v>2024</v>
      </c>
      <c r="BS947" s="10" t="str">
        <f>+_xlfn.XLOOKUP(Tabla1[[#This Row],[COD_ACT]],'[1]VF (2)'!$B:$B,'[1]VF (2)'!$AGD:$AGD)</f>
        <v>101;102;105;205;203;204;404;510</v>
      </c>
      <c r="BT947" s="10">
        <f>+_xlfn.XLOOKUP(Tabla1[[#This Row],[COD_ACT]],'[1]VF (2)'!$B:$B,'[1]VF (2)'!$AGC:$AGC)</f>
        <v>0</v>
      </c>
      <c r="BU947" s="10" t="e">
        <f>+_xlfn.XLOOKUP(Tabla1[[#This Row],[COD_ACT]],'[2]COMPACTO PUNTO Y COMA'!$A:$A,'[2]COMPACTO PUNTO Y COMA'!$C:$C)</f>
        <v>#N/A</v>
      </c>
      <c r="BV947" s="10" t="e">
        <f>+_xlfn.XLOOKUP(Tabla1[[#This Row],[COD_ACT]],[3]Sheet1!$A:$A,[3]Sheet1!$B:$B)</f>
        <v>#N/A</v>
      </c>
      <c r="BW947" s="12">
        <v>500</v>
      </c>
      <c r="BX947" s="10" t="s">
        <v>6828</v>
      </c>
      <c r="BY947" s="10"/>
      <c r="BZ947" s="10"/>
      <c r="CA947" s="10"/>
      <c r="CB947" s="10"/>
      <c r="CC947" s="10"/>
      <c r="CD947" s="10"/>
      <c r="CE947" s="10"/>
      <c r="CF947" s="10"/>
      <c r="CG947" s="10"/>
    </row>
    <row r="948" spans="1:85" hidden="1">
      <c r="A948" s="10" t="s">
        <v>6829</v>
      </c>
      <c r="B948" s="10">
        <v>453</v>
      </c>
      <c r="C948" s="11" t="s">
        <v>86</v>
      </c>
      <c r="D948" s="10" t="s">
        <v>2559</v>
      </c>
      <c r="E948" s="10" t="s">
        <v>2560</v>
      </c>
      <c r="F948" s="10" t="s">
        <v>89</v>
      </c>
      <c r="G948" s="16">
        <v>4</v>
      </c>
      <c r="H948" s="10"/>
      <c r="I948" s="10"/>
      <c r="J948" s="10"/>
      <c r="K948" s="12" t="s">
        <v>3942</v>
      </c>
      <c r="L948" s="10" t="s">
        <v>91</v>
      </c>
      <c r="M948" s="10" t="s">
        <v>92</v>
      </c>
      <c r="N948" s="10" t="s">
        <v>92</v>
      </c>
      <c r="O948" s="10" t="s">
        <v>165</v>
      </c>
      <c r="P948" s="10" t="s">
        <v>22</v>
      </c>
      <c r="Q948" s="10">
        <v>1</v>
      </c>
      <c r="R948" s="10">
        <v>1</v>
      </c>
      <c r="S948" s="10">
        <v>1</v>
      </c>
      <c r="T948" s="10">
        <v>1</v>
      </c>
      <c r="U948" s="10">
        <v>1</v>
      </c>
      <c r="V948" s="10">
        <v>0</v>
      </c>
      <c r="W948" s="10">
        <v>1</v>
      </c>
      <c r="X948" s="10" t="s">
        <v>94</v>
      </c>
      <c r="Y948" s="10" t="s">
        <v>238</v>
      </c>
      <c r="Z948" s="10" t="s">
        <v>655</v>
      </c>
      <c r="AA948" s="10">
        <v>2064</v>
      </c>
      <c r="AB948" s="10" t="s">
        <v>656</v>
      </c>
      <c r="AC948" s="10" t="s">
        <v>6303</v>
      </c>
      <c r="AD948" s="10">
        <v>2015</v>
      </c>
      <c r="AE948" s="10" t="s">
        <v>193</v>
      </c>
      <c r="AF948" s="10" t="s">
        <v>241</v>
      </c>
      <c r="AG948" s="10"/>
      <c r="AH948" s="10">
        <v>0</v>
      </c>
      <c r="AI948" s="10">
        <v>0</v>
      </c>
      <c r="AJ948" s="10">
        <v>0</v>
      </c>
      <c r="AK948" s="10">
        <v>0</v>
      </c>
      <c r="AL948" s="10">
        <v>0</v>
      </c>
      <c r="AM948" s="10">
        <v>1</v>
      </c>
      <c r="AN948" s="10">
        <v>1</v>
      </c>
      <c r="AO948" s="10">
        <v>1</v>
      </c>
      <c r="AP948" s="10">
        <v>1</v>
      </c>
      <c r="AQ948" s="10">
        <v>1</v>
      </c>
      <c r="AR948" s="10">
        <v>1</v>
      </c>
      <c r="AS948" s="10">
        <v>1</v>
      </c>
      <c r="AT948" s="10">
        <v>1</v>
      </c>
      <c r="AU948" s="13" t="s">
        <v>6830</v>
      </c>
      <c r="AV948" s="10" t="str">
        <f>+_xlfn.XLOOKUP(B948,[4]Base2020!$B:$B,[4]Base2020!$AR:$AR)</f>
        <v>https://www.tec.ac.cr/tramites-servicios/consulta-titulos</v>
      </c>
      <c r="AW948" s="10">
        <v>453</v>
      </c>
      <c r="AX948" s="10">
        <v>2024</v>
      </c>
      <c r="AY948" s="10" t="s">
        <v>6831</v>
      </c>
      <c r="AZ948" s="10" t="s">
        <v>103</v>
      </c>
      <c r="BA948" s="10" t="s">
        <v>6832</v>
      </c>
      <c r="BB948" s="10">
        <v>1</v>
      </c>
      <c r="BC948" s="10" t="s">
        <v>437</v>
      </c>
      <c r="BD948" s="10" t="s">
        <v>438</v>
      </c>
      <c r="BE948" s="10">
        <v>4</v>
      </c>
      <c r="BF948" s="10" t="s">
        <v>178</v>
      </c>
      <c r="BG948" s="10" t="s">
        <v>179</v>
      </c>
      <c r="BH948" s="10" t="s">
        <v>180</v>
      </c>
      <c r="BI948" s="10" t="s">
        <v>2567</v>
      </c>
      <c r="BJ948" s="10" t="s">
        <v>2568</v>
      </c>
      <c r="BK948" s="10">
        <v>7</v>
      </c>
      <c r="BL948" s="10" t="s">
        <v>6833</v>
      </c>
      <c r="BM948" s="10" t="s">
        <v>6834</v>
      </c>
      <c r="BN948" s="10" t="s">
        <v>106</v>
      </c>
      <c r="BO948" s="10" t="s">
        <v>106</v>
      </c>
      <c r="BP948" s="10"/>
      <c r="BQ948" s="10" t="s">
        <v>92</v>
      </c>
      <c r="BR948" s="10">
        <v>2024</v>
      </c>
      <c r="BS948" s="10" t="e">
        <f>+_xlfn.XLOOKUP(Tabla1[[#This Row],[COD_ACT]],'[1]VF (2)'!$B:$B,'[1]VF (2)'!$AGD:$AGD)</f>
        <v>#N/A</v>
      </c>
      <c r="BT948" s="10" t="e">
        <f>+_xlfn.XLOOKUP(Tabla1[[#This Row],[COD_ACT]],'[1]VF (2)'!$B:$B,'[1]VF (2)'!$AGC:$AGC)</f>
        <v>#N/A</v>
      </c>
      <c r="BU948" s="10" t="e">
        <f>+_xlfn.XLOOKUP(Tabla1[[#This Row],[COD_ACT]],'[2]COMPACTO PUNTO Y COMA'!$A:$A,'[2]COMPACTO PUNTO Y COMA'!$C:$C)</f>
        <v>#N/A</v>
      </c>
      <c r="BV948" s="10" t="str">
        <f>_xlfn.XLOOKUP(Tabla1[[#This Row],[COD_ACT]],[3]Sheet1!$A:$A,[3]Sheet1!$B:$B)</f>
        <v>102;202;301;404;510;203</v>
      </c>
      <c r="BW948" s="12">
        <v>400</v>
      </c>
      <c r="BX948" s="10" t="s">
        <v>6835</v>
      </c>
      <c r="BY948" s="10"/>
      <c r="BZ948" s="10"/>
      <c r="CA948" s="10"/>
      <c r="CB948" s="10"/>
      <c r="CC948" s="10"/>
      <c r="CD948" s="10"/>
      <c r="CE948" s="10"/>
      <c r="CF948" s="10"/>
      <c r="CG948" s="10"/>
    </row>
    <row r="949" spans="1:85" hidden="1">
      <c r="A949" s="10" t="s">
        <v>6836</v>
      </c>
      <c r="B949" s="10">
        <v>454</v>
      </c>
      <c r="C949" s="11" t="s">
        <v>86</v>
      </c>
      <c r="D949" s="10" t="s">
        <v>2559</v>
      </c>
      <c r="E949" s="10" t="s">
        <v>2560</v>
      </c>
      <c r="F949" s="10" t="s">
        <v>89</v>
      </c>
      <c r="G949" s="16">
        <v>4</v>
      </c>
      <c r="H949" s="10"/>
      <c r="I949" s="10"/>
      <c r="J949" s="10"/>
      <c r="K949" s="12" t="s">
        <v>3942</v>
      </c>
      <c r="L949" s="10" t="s">
        <v>91</v>
      </c>
      <c r="M949" s="10" t="s">
        <v>92</v>
      </c>
      <c r="N949" s="10" t="s">
        <v>92</v>
      </c>
      <c r="O949" s="10" t="s">
        <v>165</v>
      </c>
      <c r="P949" s="10" t="s">
        <v>22</v>
      </c>
      <c r="Q949" s="10">
        <v>1</v>
      </c>
      <c r="R949" s="10">
        <v>1</v>
      </c>
      <c r="S949" s="10">
        <v>1</v>
      </c>
      <c r="T949" s="10">
        <v>1</v>
      </c>
      <c r="U949" s="10">
        <v>1</v>
      </c>
      <c r="V949" s="10">
        <v>0</v>
      </c>
      <c r="W949" s="10">
        <v>1</v>
      </c>
      <c r="X949" s="10" t="s">
        <v>94</v>
      </c>
      <c r="Y949" s="10" t="s">
        <v>238</v>
      </c>
      <c r="Z949" s="10" t="s">
        <v>655</v>
      </c>
      <c r="AA949" s="10">
        <v>2064</v>
      </c>
      <c r="AB949" s="10" t="s">
        <v>656</v>
      </c>
      <c r="AC949" s="10" t="s">
        <v>6303</v>
      </c>
      <c r="AD949" s="10">
        <v>2015</v>
      </c>
      <c r="AE949" s="10" t="s">
        <v>193</v>
      </c>
      <c r="AF949" s="10" t="s">
        <v>241</v>
      </c>
      <c r="AG949" s="10"/>
      <c r="AH949" s="10">
        <v>0</v>
      </c>
      <c r="AI949" s="10">
        <v>0</v>
      </c>
      <c r="AJ949" s="10">
        <v>0</v>
      </c>
      <c r="AK949" s="10">
        <v>0</v>
      </c>
      <c r="AL949" s="10">
        <v>0</v>
      </c>
      <c r="AM949" s="10">
        <v>1</v>
      </c>
      <c r="AN949" s="10">
        <v>1</v>
      </c>
      <c r="AO949" s="10">
        <v>1</v>
      </c>
      <c r="AP949" s="10">
        <v>1</v>
      </c>
      <c r="AQ949" s="10">
        <v>1</v>
      </c>
      <c r="AR949" s="10">
        <v>1</v>
      </c>
      <c r="AS949" s="10">
        <v>1</v>
      </c>
      <c r="AT949" s="10">
        <v>1</v>
      </c>
      <c r="AU949" s="13" t="s">
        <v>6837</v>
      </c>
      <c r="AV949" s="10"/>
      <c r="AW949" s="10">
        <v>454</v>
      </c>
      <c r="AX949" s="10">
        <v>2024</v>
      </c>
      <c r="AY949" s="10" t="s">
        <v>6838</v>
      </c>
      <c r="AZ949" s="10" t="s">
        <v>103</v>
      </c>
      <c r="BA949" s="10" t="s">
        <v>6839</v>
      </c>
      <c r="BB949" s="10">
        <v>1</v>
      </c>
      <c r="BC949" s="10" t="s">
        <v>437</v>
      </c>
      <c r="BD949" s="10" t="s">
        <v>438</v>
      </c>
      <c r="BE949" s="10">
        <v>4</v>
      </c>
      <c r="BF949" s="10" t="s">
        <v>178</v>
      </c>
      <c r="BG949" s="10" t="s">
        <v>179</v>
      </c>
      <c r="BH949" s="10" t="s">
        <v>180</v>
      </c>
      <c r="BI949" s="10" t="s">
        <v>626</v>
      </c>
      <c r="BJ949" s="10" t="s">
        <v>627</v>
      </c>
      <c r="BK949" s="10">
        <v>2</v>
      </c>
      <c r="BL949" s="10" t="s">
        <v>497</v>
      </c>
      <c r="BM949" s="10" t="s">
        <v>94</v>
      </c>
      <c r="BN949" s="10" t="s">
        <v>106</v>
      </c>
      <c r="BO949" s="10" t="s">
        <v>106</v>
      </c>
      <c r="BP949" s="10"/>
      <c r="BQ949" s="10" t="s">
        <v>92</v>
      </c>
      <c r="BR949" s="10">
        <v>2024</v>
      </c>
      <c r="BS949" s="10" t="e">
        <f>+_xlfn.XLOOKUP(Tabla1[[#This Row],[COD_ACT]],'[1]VF (2)'!$B:$B,'[1]VF (2)'!$AGD:$AGD)</f>
        <v>#N/A</v>
      </c>
      <c r="BT949" s="10" t="e">
        <f>+_xlfn.XLOOKUP(Tabla1[[#This Row],[COD_ACT]],'[1]VF (2)'!$B:$B,'[1]VF (2)'!$AGC:$AGC)</f>
        <v>#N/A</v>
      </c>
      <c r="BU949" s="10" t="e">
        <f>+_xlfn.XLOOKUP(Tabla1[[#This Row],[COD_ACT]],'[2]COMPACTO PUNTO Y COMA'!$A:$A,'[2]COMPACTO PUNTO Y COMA'!$C:$C)</f>
        <v>#N/A</v>
      </c>
      <c r="BV949" s="10" t="str">
        <f>_xlfn.XLOOKUP(Tabla1[[#This Row],[COD_ACT]],[3]Sheet1!$A:$A,[3]Sheet1!$B:$B)</f>
        <v>102;202;601;404;510;203</v>
      </c>
      <c r="BW949" s="12">
        <v>400</v>
      </c>
      <c r="BX949" s="10" t="s">
        <v>6840</v>
      </c>
      <c r="BY949" s="10"/>
      <c r="BZ949" s="10"/>
      <c r="CA949" s="10"/>
      <c r="CB949" s="10"/>
      <c r="CC949" s="10"/>
      <c r="CD949" s="10"/>
      <c r="CE949" s="10"/>
      <c r="CF949" s="10"/>
      <c r="CG949" s="10"/>
    </row>
    <row r="950" spans="1:85" hidden="1">
      <c r="A950" s="10" t="s">
        <v>6841</v>
      </c>
      <c r="B950" s="15" t="s">
        <v>6842</v>
      </c>
      <c r="C950" s="11" t="s">
        <v>86</v>
      </c>
      <c r="D950" s="10" t="s">
        <v>4128</v>
      </c>
      <c r="E950" s="10" t="s">
        <v>4129</v>
      </c>
      <c r="F950" s="10" t="s">
        <v>89</v>
      </c>
      <c r="G950" s="16">
        <v>8</v>
      </c>
      <c r="H950" s="10"/>
      <c r="I950" s="10"/>
      <c r="J950" s="10"/>
      <c r="K950" s="12" t="s">
        <v>6843</v>
      </c>
      <c r="L950" s="10" t="s">
        <v>91</v>
      </c>
      <c r="M950" s="10" t="s">
        <v>92</v>
      </c>
      <c r="N950" s="10" t="s">
        <v>92</v>
      </c>
      <c r="O950" s="10" t="s">
        <v>22</v>
      </c>
      <c r="P950" s="10" t="s">
        <v>22</v>
      </c>
      <c r="Q950" s="10">
        <v>1</v>
      </c>
      <c r="R950" s="10">
        <v>1</v>
      </c>
      <c r="S950" s="10">
        <v>1</v>
      </c>
      <c r="T950" s="10">
        <v>1</v>
      </c>
      <c r="U950" s="10">
        <v>1</v>
      </c>
      <c r="V950" s="10">
        <v>0</v>
      </c>
      <c r="W950" s="10">
        <v>1</v>
      </c>
      <c r="X950" s="10" t="s">
        <v>112</v>
      </c>
      <c r="Y950" s="10" t="s">
        <v>129</v>
      </c>
      <c r="Z950" s="10" t="s">
        <v>270</v>
      </c>
      <c r="AA950" s="10">
        <v>2081</v>
      </c>
      <c r="AB950" s="10" t="s">
        <v>271</v>
      </c>
      <c r="AC950" s="10" t="s">
        <v>6844</v>
      </c>
      <c r="AD950" s="10">
        <v>2017</v>
      </c>
      <c r="AE950" s="10" t="s">
        <v>133</v>
      </c>
      <c r="AF950" s="10" t="s">
        <v>134</v>
      </c>
      <c r="AG950" s="10"/>
      <c r="AH950" s="10">
        <v>0</v>
      </c>
      <c r="AI950" s="10">
        <v>0</v>
      </c>
      <c r="AJ950" s="10">
        <v>0</v>
      </c>
      <c r="AK950" s="10">
        <v>0</v>
      </c>
      <c r="AL950" s="10">
        <v>0</v>
      </c>
      <c r="AM950" s="10">
        <v>1</v>
      </c>
      <c r="AN950" s="10">
        <v>1</v>
      </c>
      <c r="AO950" s="10">
        <v>1</v>
      </c>
      <c r="AP950" s="10">
        <v>1</v>
      </c>
      <c r="AQ950" s="10">
        <v>1</v>
      </c>
      <c r="AR950" s="10">
        <v>1</v>
      </c>
      <c r="AS950" s="10">
        <v>1</v>
      </c>
      <c r="AT950" s="10">
        <v>1</v>
      </c>
      <c r="AU950" s="13" t="s">
        <v>6845</v>
      </c>
      <c r="AV950" s="10"/>
      <c r="AW950" s="10" t="s">
        <v>6846</v>
      </c>
      <c r="AX950" s="10">
        <v>2024</v>
      </c>
      <c r="AY950" s="10" t="s">
        <v>6847</v>
      </c>
      <c r="AZ950" s="10" t="s">
        <v>276</v>
      </c>
      <c r="BA950" s="10" t="s">
        <v>6848</v>
      </c>
      <c r="BB950" s="10">
        <v>1</v>
      </c>
      <c r="BC950" s="10" t="s">
        <v>681</v>
      </c>
      <c r="BD950" s="10" t="s">
        <v>682</v>
      </c>
      <c r="BE950" s="10">
        <v>8</v>
      </c>
      <c r="BF950" s="10" t="s">
        <v>280</v>
      </c>
      <c r="BG950" s="10" t="s">
        <v>281</v>
      </c>
      <c r="BH950" s="10" t="s">
        <v>282</v>
      </c>
      <c r="BI950" s="10" t="s">
        <v>3649</v>
      </c>
      <c r="BJ950" s="10" t="s">
        <v>3650</v>
      </c>
      <c r="BK950" s="10">
        <v>8</v>
      </c>
      <c r="BL950" s="10" t="s">
        <v>285</v>
      </c>
      <c r="BM950" s="10" t="s">
        <v>286</v>
      </c>
      <c r="BN950" s="10" t="s">
        <v>106</v>
      </c>
      <c r="BO950" s="10" t="s">
        <v>106</v>
      </c>
      <c r="BP950" s="10"/>
      <c r="BQ950" s="10" t="s">
        <v>92</v>
      </c>
      <c r="BR950" s="10">
        <v>2024</v>
      </c>
      <c r="BS950" s="10" t="e">
        <f>+_xlfn.XLOOKUP(Tabla1[[#This Row],[COD_ACT]],'[1]VF (2)'!$B:$B,'[1]VF (2)'!$AGD:$AGD)</f>
        <v>#N/A</v>
      </c>
      <c r="BT950" s="10" t="e">
        <f>+_xlfn.XLOOKUP(Tabla1[[#This Row],[COD_ACT]],'[1]VF (2)'!$B:$B,'[1]VF (2)'!$AGC:$AGC)</f>
        <v>#N/A</v>
      </c>
      <c r="BU950" s="10" t="str">
        <f>+_xlfn.XLOOKUP(Tabla1[[#This Row],[COD_ACT]],'[2]COMPACTO PUNTO Y COMA'!$A:$A,'[2]COMPACTO PUNTO Y COMA'!$C:$C)</f>
        <v>301</v>
      </c>
      <c r="BV950" s="10" t="e">
        <f>_xlfn.XLOOKUP(Tabla1[[#This Row],[COD_ACT]],[3]Sheet1!$A:$A,[3]Sheet1!$B:$B)</f>
        <v>#N/A</v>
      </c>
      <c r="BW950" s="12">
        <v>500</v>
      </c>
      <c r="BX950" s="10">
        <v>600</v>
      </c>
      <c r="BY950" s="10"/>
      <c r="BZ950" s="10"/>
      <c r="CA950" s="10"/>
      <c r="CB950" s="10"/>
      <c r="CC950" s="10"/>
      <c r="CD950" s="10"/>
      <c r="CE950" s="10"/>
      <c r="CF950" s="10"/>
      <c r="CG950" s="10"/>
    </row>
    <row r="951" spans="1:85" hidden="1">
      <c r="A951" s="10" t="s">
        <v>6849</v>
      </c>
      <c r="B951" s="10">
        <v>19987</v>
      </c>
      <c r="C951" s="11" t="s">
        <v>86</v>
      </c>
      <c r="D951" s="10" t="s">
        <v>6850</v>
      </c>
      <c r="E951" s="10" t="s">
        <v>6851</v>
      </c>
      <c r="F951" s="10" t="s">
        <v>514</v>
      </c>
      <c r="G951" s="10"/>
      <c r="H951" s="10"/>
      <c r="I951" s="10"/>
      <c r="J951" s="10"/>
      <c r="K951" s="12" t="s">
        <v>3780</v>
      </c>
      <c r="L951" s="10" t="s">
        <v>91</v>
      </c>
      <c r="M951" s="10" t="s">
        <v>92</v>
      </c>
      <c r="N951" s="10" t="s">
        <v>91</v>
      </c>
      <c r="O951" s="10" t="s">
        <v>16</v>
      </c>
      <c r="P951" s="10" t="s">
        <v>93</v>
      </c>
      <c r="Q951" s="10">
        <v>1</v>
      </c>
      <c r="R951" s="10">
        <v>0</v>
      </c>
      <c r="S951" s="10">
        <v>0</v>
      </c>
      <c r="T951" s="10">
        <v>0</v>
      </c>
      <c r="U951" s="10">
        <v>0</v>
      </c>
      <c r="V951" s="10">
        <v>0</v>
      </c>
      <c r="W951" s="10">
        <v>0</v>
      </c>
      <c r="X951" s="10" t="s">
        <v>153</v>
      </c>
      <c r="Y951" s="10"/>
      <c r="Z951" s="10" t="s">
        <v>2380</v>
      </c>
      <c r="AA951" s="10">
        <v>2075</v>
      </c>
      <c r="AB951" s="10" t="s">
        <v>2381</v>
      </c>
      <c r="AC951" s="10" t="s">
        <v>6852</v>
      </c>
      <c r="AD951" s="10">
        <v>2044</v>
      </c>
      <c r="AE951" s="10" t="s">
        <v>571</v>
      </c>
      <c r="AF951" s="10" t="s">
        <v>572</v>
      </c>
      <c r="AG951" s="10"/>
      <c r="AH951" s="10">
        <v>0</v>
      </c>
      <c r="AI951" s="10">
        <v>0</v>
      </c>
      <c r="AJ951" s="10">
        <v>0</v>
      </c>
      <c r="AK951" s="10">
        <v>0</v>
      </c>
      <c r="AL951" s="10">
        <v>0</v>
      </c>
      <c r="AM951" s="10">
        <v>0</v>
      </c>
      <c r="AN951" s="10">
        <v>1</v>
      </c>
      <c r="AO951" s="10">
        <v>0</v>
      </c>
      <c r="AP951" s="10">
        <v>0</v>
      </c>
      <c r="AQ951" s="10">
        <v>0</v>
      </c>
      <c r="AR951" s="10">
        <v>0</v>
      </c>
      <c r="AS951" s="10">
        <v>0</v>
      </c>
      <c r="AT951" s="10">
        <v>0</v>
      </c>
      <c r="AU951" s="10"/>
      <c r="AV951" s="10"/>
      <c r="AW951" s="10"/>
      <c r="AX951" s="10">
        <v>2024</v>
      </c>
      <c r="AY951" s="10" t="s">
        <v>6853</v>
      </c>
      <c r="AZ951" s="10" t="s">
        <v>227</v>
      </c>
      <c r="BA951" s="10"/>
      <c r="BB951" s="10">
        <v>1</v>
      </c>
      <c r="BC951" s="10" t="s">
        <v>357</v>
      </c>
      <c r="BD951" s="10" t="s">
        <v>358</v>
      </c>
      <c r="BE951" s="10"/>
      <c r="BF951" s="10"/>
      <c r="BG951" s="10"/>
      <c r="BH951" s="10"/>
      <c r="BI951" s="10"/>
      <c r="BJ951" s="10"/>
      <c r="BK951" s="10"/>
      <c r="BL951" s="10"/>
      <c r="BM951" s="10"/>
      <c r="BN951" s="12" t="s">
        <v>1691</v>
      </c>
      <c r="BO951" s="12" t="s">
        <v>5090</v>
      </c>
      <c r="BP951" s="10"/>
      <c r="BQ951" s="10" t="s">
        <v>91</v>
      </c>
      <c r="BR951" s="10">
        <v>2024</v>
      </c>
      <c r="BS951" s="10" t="str">
        <f>+_xlfn.XLOOKUP(Tabla1[[#This Row],[COD_ACT]],'[1]VF (2)'!$B:$B,'[1]VF (2)'!$AGD:$AGD)</f>
        <v>102;501;502;504;507</v>
      </c>
      <c r="BT951" s="10" t="str">
        <f>+_xlfn.XLOOKUP(Tabla1[[#This Row],[COD_ACT]],'[1]VF (2)'!$B:$B,'[1]VF (2)'!$AGC:$AGC)</f>
        <v>102</v>
      </c>
      <c r="BU951" s="10" t="e">
        <f>+_xlfn.XLOOKUP(Tabla1[[#This Row],[COD_ACT]],'[2]COMPACTO PUNTO Y COMA'!$A:$A,'[2]COMPACTO PUNTO Y COMA'!$C:$C)</f>
        <v>#N/A</v>
      </c>
      <c r="BV951" s="10" t="e">
        <f>+_xlfn.XLOOKUP(Tabla1[[#This Row],[COD_ACT]],[3]Sheet1!$A:$A,[3]Sheet1!$B:$B)</f>
        <v>#N/A</v>
      </c>
      <c r="BW951" s="12" t="s">
        <v>107</v>
      </c>
      <c r="BX951" s="10" t="s">
        <v>6854</v>
      </c>
      <c r="BY951" s="10"/>
      <c r="BZ951" s="10"/>
      <c r="CA951" s="10"/>
      <c r="CB951" s="10"/>
      <c r="CC951" s="10"/>
      <c r="CD951" s="10"/>
      <c r="CE951" s="10"/>
      <c r="CF951" s="10"/>
      <c r="CG951" s="10"/>
    </row>
    <row r="952" spans="1:85" hidden="1">
      <c r="A952" s="10" t="s">
        <v>6855</v>
      </c>
      <c r="B952" s="10">
        <v>22746</v>
      </c>
      <c r="C952" s="11" t="s">
        <v>86</v>
      </c>
      <c r="D952" s="10" t="s">
        <v>1544</v>
      </c>
      <c r="E952" s="10" t="s">
        <v>1545</v>
      </c>
      <c r="F952" s="10" t="s">
        <v>89</v>
      </c>
      <c r="G952" s="10"/>
      <c r="H952" s="10"/>
      <c r="I952" s="10"/>
      <c r="J952" s="10"/>
      <c r="K952" s="12" t="s">
        <v>6856</v>
      </c>
      <c r="L952" s="10" t="s">
        <v>92</v>
      </c>
      <c r="M952" s="10" t="s">
        <v>92</v>
      </c>
      <c r="N952" s="10" t="s">
        <v>91</v>
      </c>
      <c r="O952" s="10" t="s">
        <v>16</v>
      </c>
      <c r="P952" s="10" t="s">
        <v>93</v>
      </c>
      <c r="Q952" s="10">
        <v>1</v>
      </c>
      <c r="R952" s="10">
        <v>0</v>
      </c>
      <c r="S952" s="10">
        <v>0</v>
      </c>
      <c r="T952" s="10">
        <v>0</v>
      </c>
      <c r="U952" s="10">
        <v>0</v>
      </c>
      <c r="V952" s="10">
        <v>0</v>
      </c>
      <c r="W952" s="10">
        <v>0</v>
      </c>
      <c r="X952" s="10" t="s">
        <v>94</v>
      </c>
      <c r="Y952" s="10"/>
      <c r="Z952" s="10" t="s">
        <v>239</v>
      </c>
      <c r="AA952" s="10">
        <v>2065</v>
      </c>
      <c r="AB952" s="10" t="s">
        <v>240</v>
      </c>
      <c r="AC952" s="10" t="s">
        <v>6857</v>
      </c>
      <c r="AD952" s="10">
        <v>2015</v>
      </c>
      <c r="AE952" s="10" t="s">
        <v>193</v>
      </c>
      <c r="AF952" s="10" t="s">
        <v>241</v>
      </c>
      <c r="AG952" s="10"/>
      <c r="AH952" s="10">
        <v>0</v>
      </c>
      <c r="AI952" s="10">
        <v>0</v>
      </c>
      <c r="AJ952" s="10">
        <v>0</v>
      </c>
      <c r="AK952" s="10">
        <v>0</v>
      </c>
      <c r="AL952" s="10">
        <v>0</v>
      </c>
      <c r="AM952" s="10">
        <v>0</v>
      </c>
      <c r="AN952" s="10">
        <v>1</v>
      </c>
      <c r="AO952" s="10"/>
      <c r="AP952" s="10"/>
      <c r="AQ952" s="10"/>
      <c r="AR952" s="10"/>
      <c r="AS952" s="10"/>
      <c r="AT952" s="10"/>
      <c r="AU952" s="13" t="s">
        <v>1549</v>
      </c>
      <c r="AV952" s="13" t="s">
        <v>2856</v>
      </c>
      <c r="AW952" s="10"/>
      <c r="AX952" s="10">
        <v>2024</v>
      </c>
      <c r="AY952" s="10" t="s">
        <v>6858</v>
      </c>
      <c r="AZ952" s="10" t="s">
        <v>464</v>
      </c>
      <c r="BA952" s="10"/>
      <c r="BB952" s="10">
        <v>1</v>
      </c>
      <c r="BC952" s="10" t="s">
        <v>247</v>
      </c>
      <c r="BD952" s="10" t="s">
        <v>248</v>
      </c>
      <c r="BE952" s="10"/>
      <c r="BF952" s="10"/>
      <c r="BG952" s="10"/>
      <c r="BH952" s="10"/>
      <c r="BI952" s="10"/>
      <c r="BJ952" s="10"/>
      <c r="BK952" s="10"/>
      <c r="BL952" s="10"/>
      <c r="BM952" s="10"/>
      <c r="BN952" s="12" t="s">
        <v>106</v>
      </c>
      <c r="BO952" s="12" t="s">
        <v>106</v>
      </c>
      <c r="BP952" s="10"/>
      <c r="BQ952" s="10" t="s">
        <v>92</v>
      </c>
      <c r="BR952" s="10">
        <v>2024</v>
      </c>
      <c r="BS952" s="10" t="str">
        <f>+_xlfn.XLOOKUP(Tabla1[[#This Row],[COD_ACT]],'[1]VF (2)'!$B:$B,'[1]VF (2)'!$AGD:$AGD)</f>
        <v>101;102;103;104;201;202;205;203;204</v>
      </c>
      <c r="BT952" s="10" t="str">
        <f>+_xlfn.XLOOKUP(Tabla1[[#This Row],[COD_ACT]],'[1]VF (2)'!$B:$B,'[1]VF (2)'!$AGC:$AGC)</f>
        <v>103</v>
      </c>
      <c r="BU952" s="10" t="e">
        <f>+_xlfn.XLOOKUP(Tabla1[[#This Row],[COD_ACT]],'[2]COMPACTO PUNTO Y COMA'!$A:$A,'[2]COMPACTO PUNTO Y COMA'!$C:$C)</f>
        <v>#N/A</v>
      </c>
      <c r="BV952" s="10" t="e">
        <f>+_xlfn.XLOOKUP(Tabla1[[#This Row],[COD_ACT]],[3]Sheet1!$A:$A,[3]Sheet1!$B:$B)</f>
        <v>#N/A</v>
      </c>
      <c r="BW952" s="12" t="s">
        <v>351</v>
      </c>
      <c r="BX952" s="10" t="s">
        <v>6859</v>
      </c>
      <c r="BY952" s="10"/>
      <c r="BZ952" s="10"/>
      <c r="CA952" s="10"/>
      <c r="CB952" s="10"/>
      <c r="CC952" s="10"/>
      <c r="CD952" s="10"/>
      <c r="CE952" s="10"/>
      <c r="CF952" s="10"/>
      <c r="CG952" s="10"/>
    </row>
    <row r="953" spans="1:85" hidden="1">
      <c r="A953" s="10" t="s">
        <v>6860</v>
      </c>
      <c r="B953" s="10">
        <v>31667</v>
      </c>
      <c r="C953" s="11" t="s">
        <v>86</v>
      </c>
      <c r="D953" s="10" t="s">
        <v>1668</v>
      </c>
      <c r="E953" s="10" t="s">
        <v>1366</v>
      </c>
      <c r="F953" s="10" t="s">
        <v>89</v>
      </c>
      <c r="G953" s="10"/>
      <c r="H953" s="10"/>
      <c r="I953" s="10"/>
      <c r="J953" s="10"/>
      <c r="K953" s="12" t="s">
        <v>6861</v>
      </c>
      <c r="L953" s="10" t="s">
        <v>91</v>
      </c>
      <c r="M953" s="10" t="s">
        <v>92</v>
      </c>
      <c r="N953" s="10" t="s">
        <v>92</v>
      </c>
      <c r="O953" s="10" t="s">
        <v>165</v>
      </c>
      <c r="P953" s="10" t="s">
        <v>165</v>
      </c>
      <c r="Q953" s="10">
        <v>1</v>
      </c>
      <c r="R953" s="10">
        <v>1</v>
      </c>
      <c r="S953" s="10">
        <v>0</v>
      </c>
      <c r="T953" s="10">
        <v>0</v>
      </c>
      <c r="U953" s="10">
        <v>0</v>
      </c>
      <c r="V953" s="10">
        <v>0</v>
      </c>
      <c r="W953" s="10">
        <v>1</v>
      </c>
      <c r="X953" s="10" t="s">
        <v>112</v>
      </c>
      <c r="Y953" s="10"/>
      <c r="Z953" s="10" t="s">
        <v>270</v>
      </c>
      <c r="AA953" s="10">
        <v>2081</v>
      </c>
      <c r="AB953" s="10" t="s">
        <v>271</v>
      </c>
      <c r="AC953" s="10" t="s">
        <v>6862</v>
      </c>
      <c r="AD953" s="10">
        <v>2017</v>
      </c>
      <c r="AE953" s="10" t="s">
        <v>133</v>
      </c>
      <c r="AF953" s="10" t="s">
        <v>134</v>
      </c>
      <c r="AG953" s="10"/>
      <c r="AH953" s="10">
        <v>0</v>
      </c>
      <c r="AI953" s="10">
        <v>0</v>
      </c>
      <c r="AJ953" s="10">
        <v>0</v>
      </c>
      <c r="AK953" s="10">
        <v>0</v>
      </c>
      <c r="AL953" s="10">
        <v>0</v>
      </c>
      <c r="AM953" s="10">
        <v>0</v>
      </c>
      <c r="AN953" s="10">
        <v>1</v>
      </c>
      <c r="AO953" s="10"/>
      <c r="AP953" s="10"/>
      <c r="AQ953" s="10"/>
      <c r="AR953" s="10"/>
      <c r="AS953" s="10"/>
      <c r="AT953" s="10"/>
      <c r="AU953" s="10" t="s">
        <v>6863</v>
      </c>
      <c r="AV953" s="10"/>
      <c r="AW953" s="10"/>
      <c r="AX953" s="10">
        <v>2024</v>
      </c>
      <c r="AY953" s="10" t="s">
        <v>6864</v>
      </c>
      <c r="AZ953" s="10" t="s">
        <v>2606</v>
      </c>
      <c r="BA953" s="10"/>
      <c r="BB953" s="10">
        <v>1</v>
      </c>
      <c r="BC953" s="10" t="s">
        <v>3722</v>
      </c>
      <c r="BD953" s="10" t="s">
        <v>3723</v>
      </c>
      <c r="BE953" s="10"/>
      <c r="BF953" s="10"/>
      <c r="BG953" s="10"/>
      <c r="BH953" s="10"/>
      <c r="BI953" s="10"/>
      <c r="BJ953" s="10"/>
      <c r="BK953" s="10"/>
      <c r="BL953" s="10"/>
      <c r="BM953" s="10"/>
      <c r="BN953" s="12" t="s">
        <v>106</v>
      </c>
      <c r="BO953" s="12" t="s">
        <v>106</v>
      </c>
      <c r="BP953" s="10"/>
      <c r="BQ953" s="10" t="s">
        <v>92</v>
      </c>
      <c r="BR953" s="10">
        <v>2024</v>
      </c>
      <c r="BS953" s="10" t="str">
        <f>+_xlfn.XLOOKUP(Tabla1[[#This Row],[COD_ACT]],'[1]VF (2)'!$B:$B,'[1]VF (2)'!$AGD:$AGD)</f>
        <v>101;102;103;104;105;201;202;205;203;305;404;505;509</v>
      </c>
      <c r="BT953" s="10">
        <f>+_xlfn.XLOOKUP(Tabla1[[#This Row],[COD_ACT]],'[1]VF (2)'!$B:$B,'[1]VF (2)'!$AGC:$AGC)</f>
        <v>0</v>
      </c>
      <c r="BU953" s="10" t="e">
        <f>+_xlfn.XLOOKUP(Tabla1[[#This Row],[COD_ACT]],'[2]COMPACTO PUNTO Y COMA'!$A:$A,'[2]COMPACTO PUNTO Y COMA'!$C:$C)</f>
        <v>#N/A</v>
      </c>
      <c r="BV953" s="10" t="e">
        <f>+_xlfn.XLOOKUP(Tabla1[[#This Row],[COD_ACT]],[3]Sheet1!$A:$A,[3]Sheet1!$B:$B)</f>
        <v>#N/A</v>
      </c>
      <c r="BW953" s="12">
        <v>500</v>
      </c>
      <c r="BX953" s="10" t="s">
        <v>6865</v>
      </c>
      <c r="BY953" s="10"/>
      <c r="BZ953" s="10"/>
      <c r="CA953" s="10"/>
      <c r="CB953" s="10"/>
      <c r="CC953" s="10"/>
      <c r="CD953" s="10"/>
      <c r="CE953" s="10"/>
      <c r="CF953" s="10"/>
      <c r="CG953" s="10"/>
    </row>
    <row r="954" spans="1:85" hidden="1">
      <c r="A954" s="10" t="s">
        <v>6866</v>
      </c>
      <c r="B954" s="10">
        <v>29411</v>
      </c>
      <c r="C954" s="11" t="s">
        <v>86</v>
      </c>
      <c r="D954" s="10" t="s">
        <v>6867</v>
      </c>
      <c r="E954" s="10" t="s">
        <v>6868</v>
      </c>
      <c r="F954" s="10" t="s">
        <v>89</v>
      </c>
      <c r="G954" s="10"/>
      <c r="H954" s="10"/>
      <c r="I954" s="10"/>
      <c r="J954" s="10"/>
      <c r="K954" s="12" t="s">
        <v>6869</v>
      </c>
      <c r="L954" s="10" t="s">
        <v>91</v>
      </c>
      <c r="M954" s="10" t="s">
        <v>92</v>
      </c>
      <c r="N954" s="10" t="s">
        <v>92</v>
      </c>
      <c r="O954" s="10" t="s">
        <v>165</v>
      </c>
      <c r="P954" s="10" t="s">
        <v>165</v>
      </c>
      <c r="Q954" s="10">
        <v>1</v>
      </c>
      <c r="R954" s="10">
        <v>1</v>
      </c>
      <c r="S954" s="10">
        <v>0</v>
      </c>
      <c r="T954" s="10">
        <v>0</v>
      </c>
      <c r="U954" s="10">
        <v>0</v>
      </c>
      <c r="V954" s="10">
        <v>0</v>
      </c>
      <c r="W954" s="10">
        <v>1</v>
      </c>
      <c r="X954" s="10" t="s">
        <v>94</v>
      </c>
      <c r="Y954" s="10"/>
      <c r="Z954" s="10" t="s">
        <v>270</v>
      </c>
      <c r="AA954" s="10">
        <v>2081</v>
      </c>
      <c r="AB954" s="10" t="s">
        <v>271</v>
      </c>
      <c r="AC954" s="10" t="s">
        <v>6870</v>
      </c>
      <c r="AD954" s="10">
        <v>2017</v>
      </c>
      <c r="AE954" s="10" t="s">
        <v>133</v>
      </c>
      <c r="AF954" s="10" t="s">
        <v>134</v>
      </c>
      <c r="AG954" s="10"/>
      <c r="AH954" s="10">
        <v>0</v>
      </c>
      <c r="AI954" s="10">
        <v>0</v>
      </c>
      <c r="AJ954" s="10">
        <v>0</v>
      </c>
      <c r="AK954" s="10">
        <v>0</v>
      </c>
      <c r="AL954" s="10">
        <v>0</v>
      </c>
      <c r="AM954" s="10">
        <v>0</v>
      </c>
      <c r="AN954" s="10">
        <v>1</v>
      </c>
      <c r="AO954" s="10"/>
      <c r="AP954" s="10"/>
      <c r="AQ954" s="10"/>
      <c r="AR954" s="10"/>
      <c r="AS954" s="10"/>
      <c r="AT954" s="10"/>
      <c r="AU954" s="13" t="s">
        <v>2215</v>
      </c>
      <c r="AV954" s="10"/>
      <c r="AW954" s="10"/>
      <c r="AX954" s="10">
        <v>2024</v>
      </c>
      <c r="AY954" s="10" t="s">
        <v>6871</v>
      </c>
      <c r="AZ954" s="10" t="s">
        <v>276</v>
      </c>
      <c r="BA954" s="10"/>
      <c r="BB954" s="10">
        <v>1</v>
      </c>
      <c r="BC954" s="10" t="s">
        <v>437</v>
      </c>
      <c r="BD954" s="10" t="s">
        <v>438</v>
      </c>
      <c r="BE954" s="10"/>
      <c r="BF954" s="10"/>
      <c r="BG954" s="10"/>
      <c r="BH954" s="10"/>
      <c r="BI954" s="10"/>
      <c r="BJ954" s="10"/>
      <c r="BK954" s="10"/>
      <c r="BL954" s="10"/>
      <c r="BM954" s="10"/>
      <c r="BN954" s="12" t="s">
        <v>106</v>
      </c>
      <c r="BO954" s="12" t="s">
        <v>106</v>
      </c>
      <c r="BP954" s="10"/>
      <c r="BQ954" s="10" t="s">
        <v>92</v>
      </c>
      <c r="BR954" s="10">
        <v>2024</v>
      </c>
      <c r="BS954" s="10" t="str">
        <f>+_xlfn.XLOOKUP(Tabla1[[#This Row],[COD_ACT]],'[1]VF (2)'!$B:$B,'[1]VF (2)'!$AGD:$AGD)</f>
        <v>102;105;205;404;510</v>
      </c>
      <c r="BT954" s="10">
        <f>+_xlfn.XLOOKUP(Tabla1[[#This Row],[COD_ACT]],'[1]VF (2)'!$B:$B,'[1]VF (2)'!$AGC:$AGC)</f>
        <v>0</v>
      </c>
      <c r="BU954" s="10" t="e">
        <f>+_xlfn.XLOOKUP(Tabla1[[#This Row],[COD_ACT]],'[2]COMPACTO PUNTO Y COMA'!$A:$A,'[2]COMPACTO PUNTO Y COMA'!$C:$C)</f>
        <v>#N/A</v>
      </c>
      <c r="BV954" s="10" t="e">
        <f>+_xlfn.XLOOKUP(Tabla1[[#This Row],[COD_ACT]],[3]Sheet1!$A:$A,[3]Sheet1!$B:$B)</f>
        <v>#N/A</v>
      </c>
      <c r="BW954" s="12">
        <v>500</v>
      </c>
      <c r="BX954" s="10" t="s">
        <v>6872</v>
      </c>
      <c r="BY954" s="10"/>
      <c r="BZ954" s="10"/>
      <c r="CA954" s="10"/>
      <c r="CB954" s="10"/>
      <c r="CC954" s="10"/>
      <c r="CD954" s="10"/>
      <c r="CE954" s="10"/>
      <c r="CF954" s="10"/>
      <c r="CG954" s="10"/>
    </row>
    <row r="955" spans="1:85" hidden="1">
      <c r="A955" s="10" t="s">
        <v>6873</v>
      </c>
      <c r="B955" s="10">
        <v>31133</v>
      </c>
      <c r="C955" s="11" t="s">
        <v>86</v>
      </c>
      <c r="D955" s="10" t="s">
        <v>6874</v>
      </c>
      <c r="E955" s="10" t="s">
        <v>6875</v>
      </c>
      <c r="F955" s="10" t="s">
        <v>89</v>
      </c>
      <c r="G955" s="10"/>
      <c r="H955" s="10"/>
      <c r="I955" s="10"/>
      <c r="J955" s="10"/>
      <c r="K955" s="12" t="s">
        <v>6876</v>
      </c>
      <c r="L955" s="10" t="s">
        <v>91</v>
      </c>
      <c r="M955" s="10" t="s">
        <v>91</v>
      </c>
      <c r="N955" s="10" t="s">
        <v>92</v>
      </c>
      <c r="O955" s="10" t="s">
        <v>17</v>
      </c>
      <c r="P955" s="10" t="s">
        <v>204</v>
      </c>
      <c r="Q955" s="10">
        <v>0</v>
      </c>
      <c r="R955" s="10">
        <v>1</v>
      </c>
      <c r="S955" s="10">
        <v>0</v>
      </c>
      <c r="T955" s="10">
        <v>0</v>
      </c>
      <c r="U955" s="10">
        <v>0</v>
      </c>
      <c r="V955" s="10">
        <v>0</v>
      </c>
      <c r="W955" s="10">
        <v>0</v>
      </c>
      <c r="X955" s="10" t="s">
        <v>112</v>
      </c>
      <c r="Y955" s="10"/>
      <c r="Z955" s="10" t="s">
        <v>5210</v>
      </c>
      <c r="AA955" s="10">
        <v>2085</v>
      </c>
      <c r="AB955" s="10" t="s">
        <v>5211</v>
      </c>
      <c r="AC955" s="10" t="s">
        <v>6877</v>
      </c>
      <c r="AD955" s="10">
        <v>2028</v>
      </c>
      <c r="AE955" s="10" t="s">
        <v>1321</v>
      </c>
      <c r="AF955" s="10" t="s">
        <v>1322</v>
      </c>
      <c r="AG955" s="10"/>
      <c r="AH955" s="10">
        <v>0</v>
      </c>
      <c r="AI955" s="10">
        <v>0</v>
      </c>
      <c r="AJ955" s="10">
        <v>0</v>
      </c>
      <c r="AK955" s="10">
        <v>0</v>
      </c>
      <c r="AL955" s="10">
        <v>0</v>
      </c>
      <c r="AM955" s="10">
        <v>1</v>
      </c>
      <c r="AN955" s="10">
        <v>1</v>
      </c>
      <c r="AO955" s="10">
        <v>0</v>
      </c>
      <c r="AP955" s="10">
        <v>0</v>
      </c>
      <c r="AQ955" s="10">
        <v>0</v>
      </c>
      <c r="AR955" s="10">
        <v>0</v>
      </c>
      <c r="AS955" s="10">
        <v>0</v>
      </c>
      <c r="AT955" s="10">
        <v>0</v>
      </c>
      <c r="AU955" s="13" t="s">
        <v>6878</v>
      </c>
      <c r="AV955" s="10"/>
      <c r="AW955" s="10"/>
      <c r="AX955" s="10">
        <v>2024</v>
      </c>
      <c r="AY955" s="10" t="s">
        <v>6879</v>
      </c>
      <c r="AZ955" s="10" t="s">
        <v>260</v>
      </c>
      <c r="BA955" s="10"/>
      <c r="BB955" s="10">
        <v>1</v>
      </c>
      <c r="BC955" s="10" t="s">
        <v>518</v>
      </c>
      <c r="BD955" s="10" t="s">
        <v>519</v>
      </c>
      <c r="BE955" s="10"/>
      <c r="BF955" s="10"/>
      <c r="BG955" s="10"/>
      <c r="BH955" s="10"/>
      <c r="BI955" s="10"/>
      <c r="BJ955" s="10"/>
      <c r="BK955" s="10"/>
      <c r="BL955" s="10"/>
      <c r="BM955" s="10"/>
      <c r="BN955" s="12" t="s">
        <v>3196</v>
      </c>
      <c r="BO955" s="12" t="s">
        <v>2420</v>
      </c>
      <c r="BP955" s="10"/>
      <c r="BQ955" s="10" t="s">
        <v>91</v>
      </c>
      <c r="BR955" s="10">
        <v>2024</v>
      </c>
      <c r="BS955" s="10" t="str">
        <f>+_xlfn.XLOOKUP(Tabla1[[#This Row],[COD_ACT]],'[1]VF (2)'!$B:$B,'[1]VF (2)'!$AGD:$AGD)</f>
        <v>101;102;103;203;501;502;504;505;506;507;509;510;511</v>
      </c>
      <c r="BT955" s="10" t="str">
        <f>+_xlfn.XLOOKUP(Tabla1[[#This Row],[COD_ACT]],'[1]VF (2)'!$B:$B,'[1]VF (2)'!$AGC:$AGC)</f>
        <v>201</v>
      </c>
      <c r="BU955" s="10" t="e">
        <f>+_xlfn.XLOOKUP(Tabla1[[#This Row],[COD_ACT]],'[2]COMPACTO PUNTO Y COMA'!$A:$A,'[2]COMPACTO PUNTO Y COMA'!$C:$C)</f>
        <v>#N/A</v>
      </c>
      <c r="BV955" s="10" t="e">
        <f>+_xlfn.XLOOKUP(Tabla1[[#This Row],[COD_ACT]],[3]Sheet1!$A:$A,[3]Sheet1!$B:$B)</f>
        <v>#N/A</v>
      </c>
      <c r="BW955" s="12">
        <v>101</v>
      </c>
      <c r="BX955" s="10" t="s">
        <v>6880</v>
      </c>
      <c r="BY955" s="10"/>
      <c r="BZ955" s="10"/>
      <c r="CA955" s="10"/>
      <c r="CB955" s="10"/>
      <c r="CC955" s="10"/>
      <c r="CD955" s="10"/>
      <c r="CE955" s="10"/>
      <c r="CF955" s="10"/>
      <c r="CG955" s="10"/>
    </row>
    <row r="956" spans="1:85" hidden="1">
      <c r="A956" s="10" t="s">
        <v>6881</v>
      </c>
      <c r="B956" s="10">
        <v>28705</v>
      </c>
      <c r="C956" s="11" t="s">
        <v>86</v>
      </c>
      <c r="D956" s="10" t="s">
        <v>6882</v>
      </c>
      <c r="E956" s="10" t="s">
        <v>6883</v>
      </c>
      <c r="F956" s="10" t="s">
        <v>89</v>
      </c>
      <c r="G956" s="10"/>
      <c r="H956" s="10"/>
      <c r="I956" s="10"/>
      <c r="J956" s="10"/>
      <c r="K956" s="12" t="s">
        <v>2006</v>
      </c>
      <c r="L956" s="10" t="s">
        <v>91</v>
      </c>
      <c r="M956" s="10" t="s">
        <v>92</v>
      </c>
      <c r="N956" s="10" t="s">
        <v>91</v>
      </c>
      <c r="O956" s="10" t="s">
        <v>16</v>
      </c>
      <c r="P956" s="10" t="s">
        <v>93</v>
      </c>
      <c r="Q956" s="10">
        <v>1</v>
      </c>
      <c r="R956" s="10">
        <v>0</v>
      </c>
      <c r="S956" s="10">
        <v>0</v>
      </c>
      <c r="T956" s="10">
        <v>0</v>
      </c>
      <c r="U956" s="10">
        <v>0</v>
      </c>
      <c r="V956" s="10">
        <v>0</v>
      </c>
      <c r="W956" s="10">
        <v>0</v>
      </c>
      <c r="X956" s="10" t="s">
        <v>94</v>
      </c>
      <c r="Y956" s="10"/>
      <c r="Z956" s="10" t="s">
        <v>303</v>
      </c>
      <c r="AA956" s="10">
        <v>2108</v>
      </c>
      <c r="AB956" s="10" t="s">
        <v>304</v>
      </c>
      <c r="AC956" s="10" t="s">
        <v>6884</v>
      </c>
      <c r="AD956" s="10">
        <v>2101</v>
      </c>
      <c r="AE956" s="10" t="s">
        <v>305</v>
      </c>
      <c r="AF956" s="10" t="s">
        <v>306</v>
      </c>
      <c r="AG956" s="10"/>
      <c r="AH956" s="10">
        <v>0</v>
      </c>
      <c r="AI956" s="10">
        <v>0</v>
      </c>
      <c r="AJ956" s="10">
        <v>0</v>
      </c>
      <c r="AK956" s="10">
        <v>0</v>
      </c>
      <c r="AL956" s="10">
        <v>0</v>
      </c>
      <c r="AM956" s="10">
        <v>0</v>
      </c>
      <c r="AN956" s="10">
        <v>1</v>
      </c>
      <c r="AO956" s="10">
        <v>0</v>
      </c>
      <c r="AP956" s="10">
        <v>0</v>
      </c>
      <c r="AQ956" s="10">
        <v>0</v>
      </c>
      <c r="AR956" s="10">
        <v>0</v>
      </c>
      <c r="AS956" s="10">
        <v>0</v>
      </c>
      <c r="AT956" s="10">
        <v>0</v>
      </c>
      <c r="AU956" s="13" t="s">
        <v>6885</v>
      </c>
      <c r="AV956" s="10"/>
      <c r="AW956" s="10"/>
      <c r="AX956" s="10">
        <v>2024</v>
      </c>
      <c r="AY956" s="10" t="s">
        <v>6886</v>
      </c>
      <c r="AZ956" s="10" t="s">
        <v>260</v>
      </c>
      <c r="BA956" s="10"/>
      <c r="BB956" s="10">
        <v>1</v>
      </c>
      <c r="BC956" s="10" t="s">
        <v>1929</v>
      </c>
      <c r="BD956" s="10" t="s">
        <v>1930</v>
      </c>
      <c r="BE956" s="10"/>
      <c r="BF956" s="10"/>
      <c r="BG956" s="10"/>
      <c r="BH956" s="10"/>
      <c r="BI956" s="10"/>
      <c r="BJ956" s="10"/>
      <c r="BK956" s="10"/>
      <c r="BL956" s="10"/>
      <c r="BM956" s="10"/>
      <c r="BN956" s="12" t="s">
        <v>6410</v>
      </c>
      <c r="BO956" s="12" t="s">
        <v>6410</v>
      </c>
      <c r="BP956" s="10"/>
      <c r="BQ956" s="10" t="s">
        <v>91</v>
      </c>
      <c r="BR956" s="10">
        <v>2024</v>
      </c>
      <c r="BS956" s="10" t="str">
        <f>+_xlfn.XLOOKUP(Tabla1[[#This Row],[COD_ACT]],'[1]VF (2)'!$B:$B,'[1]VF (2)'!$AGD:$AGD)</f>
        <v>102;105;205;203;404;510</v>
      </c>
      <c r="BT956" s="10" t="str">
        <f>+_xlfn.XLOOKUP(Tabla1[[#This Row],[COD_ACT]],'[1]VF (2)'!$B:$B,'[1]VF (2)'!$AGC:$AGC)</f>
        <v>101</v>
      </c>
      <c r="BU956" s="10" t="e">
        <f>+_xlfn.XLOOKUP(Tabla1[[#This Row],[COD_ACT]],'[2]COMPACTO PUNTO Y COMA'!$A:$A,'[2]COMPACTO PUNTO Y COMA'!$C:$C)</f>
        <v>#N/A</v>
      </c>
      <c r="BV956" s="10" t="e">
        <f>+_xlfn.XLOOKUP(Tabla1[[#This Row],[COD_ACT]],[3]Sheet1!$A:$A,[3]Sheet1!$B:$B)</f>
        <v>#N/A</v>
      </c>
      <c r="BW956" s="12" t="s">
        <v>756</v>
      </c>
      <c r="BX956" s="10" t="s">
        <v>6887</v>
      </c>
      <c r="BY956" s="10"/>
      <c r="BZ956" s="10"/>
      <c r="CA956" s="10"/>
      <c r="CB956" s="10"/>
      <c r="CC956" s="10"/>
      <c r="CD956" s="10"/>
      <c r="CE956" s="10"/>
      <c r="CF956" s="10"/>
      <c r="CG956" s="10"/>
    </row>
    <row r="957" spans="1:85" hidden="1">
      <c r="A957" s="10" t="s">
        <v>6888</v>
      </c>
      <c r="B957" s="10">
        <v>23114</v>
      </c>
      <c r="C957" s="11" t="s">
        <v>86</v>
      </c>
      <c r="D957" s="10" t="s">
        <v>558</v>
      </c>
      <c r="E957" s="10" t="s">
        <v>559</v>
      </c>
      <c r="F957" s="10" t="s">
        <v>89</v>
      </c>
      <c r="G957" s="10"/>
      <c r="H957" s="10"/>
      <c r="I957" s="10"/>
      <c r="J957" s="10"/>
      <c r="K957" s="12" t="s">
        <v>6889</v>
      </c>
      <c r="L957" s="10" t="s">
        <v>91</v>
      </c>
      <c r="M957" s="10" t="s">
        <v>92</v>
      </c>
      <c r="N957" s="10" t="s">
        <v>91</v>
      </c>
      <c r="O957" s="10" t="s">
        <v>16</v>
      </c>
      <c r="P957" s="10" t="s">
        <v>93</v>
      </c>
      <c r="Q957" s="10">
        <v>1</v>
      </c>
      <c r="R957" s="10">
        <v>0</v>
      </c>
      <c r="S957" s="10">
        <v>0</v>
      </c>
      <c r="T957" s="10">
        <v>0</v>
      </c>
      <c r="U957" s="10">
        <v>0</v>
      </c>
      <c r="V957" s="10">
        <v>0</v>
      </c>
      <c r="W957" s="10">
        <v>0</v>
      </c>
      <c r="X957" s="10" t="s">
        <v>112</v>
      </c>
      <c r="Y957" s="10"/>
      <c r="Z957" s="10" t="s">
        <v>113</v>
      </c>
      <c r="AA957" s="10">
        <v>2030</v>
      </c>
      <c r="AB957" s="10" t="s">
        <v>114</v>
      </c>
      <c r="AC957" s="10" t="s">
        <v>6890</v>
      </c>
      <c r="AD957" s="10">
        <v>2014</v>
      </c>
      <c r="AE957" s="10" t="s">
        <v>116</v>
      </c>
      <c r="AF957" s="10" t="s">
        <v>117</v>
      </c>
      <c r="AG957" s="10"/>
      <c r="AH957" s="10">
        <v>0</v>
      </c>
      <c r="AI957" s="10">
        <v>0</v>
      </c>
      <c r="AJ957" s="10">
        <v>0</v>
      </c>
      <c r="AK957" s="10">
        <v>0</v>
      </c>
      <c r="AL957" s="10">
        <v>0</v>
      </c>
      <c r="AM957" s="10">
        <v>0</v>
      </c>
      <c r="AN957" s="10">
        <v>1</v>
      </c>
      <c r="AO957" s="10"/>
      <c r="AP957" s="10"/>
      <c r="AQ957" s="10"/>
      <c r="AR957" s="10"/>
      <c r="AS957" s="10"/>
      <c r="AT957" s="10"/>
      <c r="AU957" s="10"/>
      <c r="AV957" s="10"/>
      <c r="AW957" s="10"/>
      <c r="AX957" s="10">
        <v>2024</v>
      </c>
      <c r="AY957" s="10" t="s">
        <v>6891</v>
      </c>
      <c r="AZ957" s="10" t="s">
        <v>119</v>
      </c>
      <c r="BA957" s="10"/>
      <c r="BB957" s="10">
        <v>1</v>
      </c>
      <c r="BC957" s="10" t="s">
        <v>2941</v>
      </c>
      <c r="BD957" s="10" t="s">
        <v>2942</v>
      </c>
      <c r="BE957" s="10"/>
      <c r="BF957" s="10"/>
      <c r="BG957" s="10"/>
      <c r="BH957" s="10"/>
      <c r="BI957" s="10"/>
      <c r="BJ957" s="10"/>
      <c r="BK957" s="10"/>
      <c r="BL957" s="10"/>
      <c r="BM957" s="10"/>
      <c r="BN957" s="12">
        <v>2024</v>
      </c>
      <c r="BO957" s="12">
        <v>2024</v>
      </c>
      <c r="BP957" s="10"/>
      <c r="BQ957" s="10" t="s">
        <v>91</v>
      </c>
      <c r="BR957" s="10">
        <v>2024</v>
      </c>
      <c r="BS957" s="10" t="str">
        <f>+_xlfn.XLOOKUP(Tabla1[[#This Row],[COD_ACT]],'[1]VF (2)'!$B:$B,'[1]VF (2)'!$AGD:$AGD)</f>
        <v>201;205;305;404;505;506</v>
      </c>
      <c r="BT957" s="10" t="str">
        <f>+_xlfn.XLOOKUP(Tabla1[[#This Row],[COD_ACT]],'[1]VF (2)'!$B:$B,'[1]VF (2)'!$AGC:$AGC)</f>
        <v>103</v>
      </c>
      <c r="BU957" s="10" t="e">
        <f>+_xlfn.XLOOKUP(Tabla1[[#This Row],[COD_ACT]],'[2]COMPACTO PUNTO Y COMA'!$A:$A,'[2]COMPACTO PUNTO Y COMA'!$C:$C)</f>
        <v>#N/A</v>
      </c>
      <c r="BV957" s="10" t="e">
        <f>+_xlfn.XLOOKUP(Tabla1[[#This Row],[COD_ACT]],[3]Sheet1!$A:$A,[3]Sheet1!$B:$B)</f>
        <v>#N/A</v>
      </c>
      <c r="BW957" s="12" t="s">
        <v>351</v>
      </c>
      <c r="BX957" s="10" t="s">
        <v>6892</v>
      </c>
      <c r="BY957" s="10"/>
      <c r="BZ957" s="10"/>
      <c r="CA957" s="10"/>
      <c r="CB957" s="10"/>
      <c r="CC957" s="10"/>
      <c r="CD957" s="10"/>
      <c r="CE957" s="10"/>
      <c r="CF957" s="10"/>
      <c r="CG957" s="10"/>
    </row>
    <row r="958" spans="1:85" hidden="1">
      <c r="A958" s="10" t="s">
        <v>6893</v>
      </c>
      <c r="B958" s="10">
        <v>21137</v>
      </c>
      <c r="C958" s="11" t="s">
        <v>86</v>
      </c>
      <c r="D958" s="10" t="s">
        <v>1074</v>
      </c>
      <c r="E958" s="10" t="s">
        <v>1075</v>
      </c>
      <c r="F958" s="10" t="s">
        <v>89</v>
      </c>
      <c r="G958" s="10"/>
      <c r="H958" s="10"/>
      <c r="I958" s="10"/>
      <c r="J958" s="10"/>
      <c r="K958" s="12" t="s">
        <v>3051</v>
      </c>
      <c r="L958" s="10" t="s">
        <v>91</v>
      </c>
      <c r="M958" s="10" t="s">
        <v>92</v>
      </c>
      <c r="N958" s="10" t="s">
        <v>91</v>
      </c>
      <c r="O958" s="10" t="s">
        <v>16</v>
      </c>
      <c r="P958" s="10" t="s">
        <v>93</v>
      </c>
      <c r="Q958" s="10">
        <v>1</v>
      </c>
      <c r="R958" s="10">
        <v>0</v>
      </c>
      <c r="S958" s="10">
        <v>0</v>
      </c>
      <c r="T958" s="10">
        <v>0</v>
      </c>
      <c r="U958" s="10">
        <v>0</v>
      </c>
      <c r="V958" s="10">
        <v>0</v>
      </c>
      <c r="W958" s="10">
        <v>0</v>
      </c>
      <c r="X958" s="10" t="s">
        <v>153</v>
      </c>
      <c r="Y958" s="10"/>
      <c r="Z958" s="10" t="s">
        <v>504</v>
      </c>
      <c r="AA958" s="10">
        <v>2042</v>
      </c>
      <c r="AB958" s="10" t="s">
        <v>505</v>
      </c>
      <c r="AC958" s="10" t="s">
        <v>6894</v>
      </c>
      <c r="AD958" s="10">
        <v>2014</v>
      </c>
      <c r="AE958" s="10" t="s">
        <v>116</v>
      </c>
      <c r="AF958" s="10" t="s">
        <v>117</v>
      </c>
      <c r="AG958" s="10"/>
      <c r="AH958" s="10">
        <v>0</v>
      </c>
      <c r="AI958" s="10">
        <v>0</v>
      </c>
      <c r="AJ958" s="10">
        <v>0</v>
      </c>
      <c r="AK958" s="10">
        <v>0</v>
      </c>
      <c r="AL958" s="10">
        <v>0</v>
      </c>
      <c r="AM958" s="10">
        <v>0</v>
      </c>
      <c r="AN958" s="10">
        <v>1</v>
      </c>
      <c r="AO958" s="10">
        <v>0</v>
      </c>
      <c r="AP958" s="10">
        <v>0</v>
      </c>
      <c r="AQ958" s="10">
        <v>0</v>
      </c>
      <c r="AR958" s="10">
        <v>0</v>
      </c>
      <c r="AS958" s="10">
        <v>0</v>
      </c>
      <c r="AT958" s="10">
        <v>0</v>
      </c>
      <c r="AU958" s="13" t="s">
        <v>6895</v>
      </c>
      <c r="AV958" s="13" t="s">
        <v>6896</v>
      </c>
      <c r="AW958" s="10"/>
      <c r="AX958" s="10">
        <v>2024</v>
      </c>
      <c r="AY958" s="10" t="s">
        <v>6897</v>
      </c>
      <c r="AZ958" s="10" t="s">
        <v>2606</v>
      </c>
      <c r="BA958" s="10"/>
      <c r="BB958" s="10">
        <v>1</v>
      </c>
      <c r="BC958" s="10" t="s">
        <v>357</v>
      </c>
      <c r="BD958" s="10" t="s">
        <v>358</v>
      </c>
      <c r="BE958" s="10"/>
      <c r="BF958" s="10"/>
      <c r="BG958" s="10"/>
      <c r="BH958" s="10"/>
      <c r="BI958" s="10"/>
      <c r="BJ958" s="10"/>
      <c r="BK958" s="10"/>
      <c r="BL958" s="10"/>
      <c r="BM958" s="10"/>
      <c r="BN958" s="12" t="s">
        <v>4683</v>
      </c>
      <c r="BO958" s="12" t="s">
        <v>6898</v>
      </c>
      <c r="BP958" s="10"/>
      <c r="BQ958" s="10" t="s">
        <v>91</v>
      </c>
      <c r="BR958" s="10">
        <v>2024</v>
      </c>
      <c r="BS958" s="10" t="str">
        <f>+_xlfn.XLOOKUP(Tabla1[[#This Row],[COD_ACT]],'[1]VF (2)'!$B:$B,'[1]VF (2)'!$AGD:$AGD)</f>
        <v>101;102;103;205;203;403;501;505;507</v>
      </c>
      <c r="BT958" s="10" t="str">
        <f>+_xlfn.XLOOKUP(Tabla1[[#This Row],[COD_ACT]],'[1]VF (2)'!$B:$B,'[1]VF (2)'!$AGC:$AGC)</f>
        <v>101;103</v>
      </c>
      <c r="BU958" s="10" t="e">
        <f>+_xlfn.XLOOKUP(Tabla1[[#This Row],[COD_ACT]],'[2]COMPACTO PUNTO Y COMA'!$A:$A,'[2]COMPACTO PUNTO Y COMA'!$C:$C)</f>
        <v>#N/A</v>
      </c>
      <c r="BV958" s="10" t="e">
        <f>+_xlfn.XLOOKUP(Tabla1[[#This Row],[COD_ACT]],[3]Sheet1!$A:$A,[3]Sheet1!$B:$B)</f>
        <v>#N/A</v>
      </c>
      <c r="BW958" s="12" t="s">
        <v>185</v>
      </c>
      <c r="BX958" s="10" t="s">
        <v>6899</v>
      </c>
      <c r="BY958" s="10"/>
      <c r="BZ958" s="10"/>
      <c r="CA958" s="10"/>
      <c r="CB958" s="10"/>
      <c r="CC958" s="10"/>
      <c r="CD958" s="10"/>
      <c r="CE958" s="10"/>
      <c r="CF958" s="10"/>
      <c r="CG958" s="10"/>
    </row>
    <row r="959" spans="1:85" hidden="1">
      <c r="A959" s="10" t="s">
        <v>6900</v>
      </c>
      <c r="B959" s="10">
        <v>495</v>
      </c>
      <c r="C959" s="11" t="s">
        <v>86</v>
      </c>
      <c r="D959" s="10" t="s">
        <v>2255</v>
      </c>
      <c r="E959" s="10" t="s">
        <v>2256</v>
      </c>
      <c r="F959" s="10" t="s">
        <v>89</v>
      </c>
      <c r="G959" s="16">
        <v>4</v>
      </c>
      <c r="H959" s="10"/>
      <c r="I959" s="10"/>
      <c r="J959" s="10"/>
      <c r="K959" s="12" t="s">
        <v>6901</v>
      </c>
      <c r="L959" s="10" t="s">
        <v>91</v>
      </c>
      <c r="M959" s="10" t="s">
        <v>92</v>
      </c>
      <c r="N959" s="10" t="s">
        <v>91</v>
      </c>
      <c r="O959" s="10" t="s">
        <v>16</v>
      </c>
      <c r="P959" s="10" t="s">
        <v>93</v>
      </c>
      <c r="Q959" s="10">
        <v>1</v>
      </c>
      <c r="R959" s="10">
        <v>0</v>
      </c>
      <c r="S959" s="10">
        <v>0</v>
      </c>
      <c r="T959" s="10">
        <v>0</v>
      </c>
      <c r="U959" s="10">
        <v>0</v>
      </c>
      <c r="V959" s="10">
        <v>0</v>
      </c>
      <c r="W959" s="10">
        <v>0</v>
      </c>
      <c r="X959" s="10" t="s">
        <v>112</v>
      </c>
      <c r="Y959" s="10" t="s">
        <v>238</v>
      </c>
      <c r="Z959" s="10" t="s">
        <v>655</v>
      </c>
      <c r="AA959" s="10">
        <v>2064</v>
      </c>
      <c r="AB959" s="10" t="s">
        <v>656</v>
      </c>
      <c r="AC959" s="10" t="s">
        <v>3763</v>
      </c>
      <c r="AD959" s="10">
        <v>2015</v>
      </c>
      <c r="AE959" s="10" t="s">
        <v>193</v>
      </c>
      <c r="AF959" s="10" t="s">
        <v>241</v>
      </c>
      <c r="AG959" s="10"/>
      <c r="AH959" s="10">
        <v>0</v>
      </c>
      <c r="AI959" s="10">
        <v>0</v>
      </c>
      <c r="AJ959" s="10">
        <v>0</v>
      </c>
      <c r="AK959" s="10">
        <v>0</v>
      </c>
      <c r="AL959" s="10">
        <v>0</v>
      </c>
      <c r="AM959" s="10">
        <v>1</v>
      </c>
      <c r="AN959" s="10">
        <v>1</v>
      </c>
      <c r="AO959" s="10">
        <v>1</v>
      </c>
      <c r="AP959" s="10">
        <v>1</v>
      </c>
      <c r="AQ959" s="10">
        <v>1</v>
      </c>
      <c r="AR959" s="10">
        <v>1</v>
      </c>
      <c r="AS959" s="10">
        <v>1</v>
      </c>
      <c r="AT959" s="10">
        <v>1</v>
      </c>
      <c r="AU959" s="13" t="s">
        <v>6902</v>
      </c>
      <c r="AV959" s="10"/>
      <c r="AW959" s="10">
        <v>495</v>
      </c>
      <c r="AX959" s="10">
        <v>2024</v>
      </c>
      <c r="AY959" s="10" t="s">
        <v>6903</v>
      </c>
      <c r="AZ959" s="10" t="s">
        <v>138</v>
      </c>
      <c r="BA959" s="10" t="s">
        <v>6904</v>
      </c>
      <c r="BB959" s="10">
        <v>1</v>
      </c>
      <c r="BC959" s="10" t="s">
        <v>176</v>
      </c>
      <c r="BD959" s="10" t="s">
        <v>177</v>
      </c>
      <c r="BE959" s="10">
        <v>7</v>
      </c>
      <c r="BF959" s="10" t="s">
        <v>400</v>
      </c>
      <c r="BG959" s="10" t="s">
        <v>401</v>
      </c>
      <c r="BH959" s="10" t="s">
        <v>402</v>
      </c>
      <c r="BI959" s="10" t="s">
        <v>6714</v>
      </c>
      <c r="BJ959" s="10" t="s">
        <v>6715</v>
      </c>
      <c r="BK959" s="10">
        <v>5</v>
      </c>
      <c r="BL959" s="10" t="s">
        <v>405</v>
      </c>
      <c r="BM959" s="10" t="s">
        <v>148</v>
      </c>
      <c r="BN959" s="10" t="s">
        <v>106</v>
      </c>
      <c r="BO959" s="10" t="s">
        <v>106</v>
      </c>
      <c r="BP959" s="10" t="str">
        <f>+_xlfn.XLOOKUP(B959,[4]Base2020!$B:$B,[4]Base2020!$BL:$BL)</f>
        <v>Se atendieron colegios de diferentes regiones del país.</v>
      </c>
      <c r="BQ959" s="10" t="s">
        <v>92</v>
      </c>
      <c r="BR959" s="10">
        <v>2024</v>
      </c>
      <c r="BS959" s="10" t="e">
        <f>+_xlfn.XLOOKUP(Tabla1[[#This Row],[COD_ACT]],'[1]VF (2)'!$B:$B,'[1]VF (2)'!$AGD:$AGD)</f>
        <v>#N/A</v>
      </c>
      <c r="BT959" s="10" t="e">
        <f>+_xlfn.XLOOKUP(Tabla1[[#This Row],[COD_ACT]],'[1]VF (2)'!$B:$B,'[1]VF (2)'!$AGC:$AGC)</f>
        <v>#N/A</v>
      </c>
      <c r="BU959" s="10" t="e">
        <f>+_xlfn.XLOOKUP(Tabla1[[#This Row],[COD_ACT]],'[2]COMPACTO PUNTO Y COMA'!$A:$A,'[2]COMPACTO PUNTO Y COMA'!$C:$C)</f>
        <v>#N/A</v>
      </c>
      <c r="BV959" s="10" t="str">
        <f>_xlfn.XLOOKUP(Tabla1[[#This Row],[COD_ACT]],[3]Sheet1!$A:$A,[3]Sheet1!$B:$B)</f>
        <v>601;202;301;403;505;512;302;203</v>
      </c>
      <c r="BW959" s="12">
        <v>400</v>
      </c>
      <c r="BX959" s="10" t="s">
        <v>6905</v>
      </c>
      <c r="BY959" s="10"/>
      <c r="BZ959" s="10"/>
      <c r="CA959" s="10"/>
      <c r="CB959" s="10"/>
      <c r="CC959" s="10"/>
      <c r="CD959" s="10"/>
      <c r="CE959" s="10"/>
      <c r="CF959" s="10"/>
      <c r="CG959" s="10"/>
    </row>
    <row r="960" spans="1:85" hidden="1">
      <c r="A960" s="10" t="s">
        <v>6906</v>
      </c>
      <c r="B960" s="15" t="s">
        <v>6907</v>
      </c>
      <c r="C960" s="11" t="s">
        <v>86</v>
      </c>
      <c r="D960" s="10" t="s">
        <v>6908</v>
      </c>
      <c r="E960" s="10" t="s">
        <v>6909</v>
      </c>
      <c r="F960" s="10" t="s">
        <v>89</v>
      </c>
      <c r="G960" s="16">
        <v>1</v>
      </c>
      <c r="H960" s="10"/>
      <c r="I960" s="10"/>
      <c r="J960" s="10"/>
      <c r="K960" s="12" t="s">
        <v>6910</v>
      </c>
      <c r="L960" s="10" t="s">
        <v>91</v>
      </c>
      <c r="M960" s="10" t="s">
        <v>92</v>
      </c>
      <c r="N960" s="10" t="s">
        <v>91</v>
      </c>
      <c r="O960" s="10" t="s">
        <v>16</v>
      </c>
      <c r="P960" s="10" t="s">
        <v>93</v>
      </c>
      <c r="Q960" s="10">
        <v>1</v>
      </c>
      <c r="R960" s="10">
        <v>0</v>
      </c>
      <c r="S960" s="10">
        <v>0</v>
      </c>
      <c r="T960" s="10">
        <v>0</v>
      </c>
      <c r="U960" s="10">
        <v>0</v>
      </c>
      <c r="V960" s="10">
        <v>0</v>
      </c>
      <c r="W960" s="10">
        <v>0</v>
      </c>
      <c r="X960" s="10" t="s">
        <v>222</v>
      </c>
      <c r="Y960" s="10" t="s">
        <v>222</v>
      </c>
      <c r="Z960" s="10" t="s">
        <v>343</v>
      </c>
      <c r="AA960" s="10">
        <v>2043</v>
      </c>
      <c r="AB960" s="10" t="s">
        <v>344</v>
      </c>
      <c r="AC960" s="10" t="s">
        <v>344</v>
      </c>
      <c r="AD960" s="10">
        <v>2014</v>
      </c>
      <c r="AE960" s="10" t="s">
        <v>116</v>
      </c>
      <c r="AF960" s="10" t="s">
        <v>117</v>
      </c>
      <c r="AG960" s="10"/>
      <c r="AH960" s="10">
        <v>0</v>
      </c>
      <c r="AI960" s="10">
        <v>1</v>
      </c>
      <c r="AJ960" s="10">
        <v>1</v>
      </c>
      <c r="AK960" s="10">
        <v>1</v>
      </c>
      <c r="AL960" s="10">
        <v>1</v>
      </c>
      <c r="AM960" s="10">
        <v>1</v>
      </c>
      <c r="AN960" s="10">
        <v>1</v>
      </c>
      <c r="AO960" s="10">
        <v>1</v>
      </c>
      <c r="AP960" s="10">
        <v>1</v>
      </c>
      <c r="AQ960" s="10">
        <v>1</v>
      </c>
      <c r="AR960" s="10">
        <v>1</v>
      </c>
      <c r="AS960" s="10">
        <v>1</v>
      </c>
      <c r="AT960" s="10">
        <v>1</v>
      </c>
      <c r="AU960" s="13"/>
      <c r="AV960" s="10"/>
      <c r="AW960" s="10" t="s">
        <v>6911</v>
      </c>
      <c r="AX960" s="10">
        <v>2024</v>
      </c>
      <c r="AY960" s="10" t="s">
        <v>6912</v>
      </c>
      <c r="AZ960" s="10" t="s">
        <v>609</v>
      </c>
      <c r="BA960" s="10" t="s">
        <v>6913</v>
      </c>
      <c r="BB960" s="10">
        <v>1</v>
      </c>
      <c r="BC960" s="10" t="s">
        <v>278</v>
      </c>
      <c r="BD960" s="10" t="s">
        <v>279</v>
      </c>
      <c r="BE960" s="10">
        <v>2</v>
      </c>
      <c r="BF960" s="10" t="s">
        <v>311</v>
      </c>
      <c r="BG960" s="10" t="s">
        <v>1528</v>
      </c>
      <c r="BH960" s="10" t="s">
        <v>1529</v>
      </c>
      <c r="BI960" s="10" t="s">
        <v>1530</v>
      </c>
      <c r="BJ960" s="10" t="s">
        <v>1531</v>
      </c>
      <c r="BK960" s="10">
        <v>8</v>
      </c>
      <c r="BL960" s="10" t="s">
        <v>285</v>
      </c>
      <c r="BM960" s="10" t="s">
        <v>286</v>
      </c>
      <c r="BN960" s="10" t="s">
        <v>106</v>
      </c>
      <c r="BO960" s="10" t="s">
        <v>106</v>
      </c>
      <c r="BP960" s="10"/>
      <c r="BQ960" s="10" t="s">
        <v>92</v>
      </c>
      <c r="BR960" s="10">
        <v>2024</v>
      </c>
      <c r="BS960" s="10" t="e">
        <f>+_xlfn.XLOOKUP(Tabla1[[#This Row],[COD_ACT]],'[1]VF (2)'!$B:$B,'[1]VF (2)'!$AGD:$AGD)</f>
        <v>#N/A</v>
      </c>
      <c r="BT960" s="10" t="e">
        <f>+_xlfn.XLOOKUP(Tabla1[[#This Row],[COD_ACT]],'[1]VF (2)'!$B:$B,'[1]VF (2)'!$AGC:$AGC)</f>
        <v>#N/A</v>
      </c>
      <c r="BU960" s="10" t="str">
        <f>+_xlfn.XLOOKUP(Tabla1[[#This Row],[COD_ACT]],'[2]COMPACTO PUNTO Y COMA'!$A:$A,'[2]COMPACTO PUNTO Y COMA'!$C:$C)</f>
        <v>401</v>
      </c>
      <c r="BV960" s="10" t="e">
        <f>_xlfn.XLOOKUP(Tabla1[[#This Row],[COD_ACT]],[3]Sheet1!$A:$A,[3]Sheet1!$B:$B)</f>
        <v>#N/A</v>
      </c>
      <c r="BW960" s="12">
        <v>400</v>
      </c>
      <c r="BX960" s="10">
        <v>600</v>
      </c>
      <c r="BY960" s="10"/>
      <c r="BZ960" s="10"/>
      <c r="CA960" s="10"/>
      <c r="CB960" s="10"/>
      <c r="CC960" s="10"/>
      <c r="CD960" s="10"/>
      <c r="CE960" s="10"/>
      <c r="CF960" s="10"/>
      <c r="CG960" s="10"/>
    </row>
    <row r="961" spans="1:85" hidden="1">
      <c r="A961" s="10" t="s">
        <v>6914</v>
      </c>
      <c r="B961" s="15" t="s">
        <v>6915</v>
      </c>
      <c r="C961" s="11" t="s">
        <v>86</v>
      </c>
      <c r="D961" s="10" t="s">
        <v>6916</v>
      </c>
      <c r="E961" s="10" t="s">
        <v>6917</v>
      </c>
      <c r="F961" s="10" t="s">
        <v>89</v>
      </c>
      <c r="G961" s="16">
        <v>2</v>
      </c>
      <c r="H961" s="10"/>
      <c r="I961" s="10"/>
      <c r="J961" s="10"/>
      <c r="K961" s="12" t="s">
        <v>6918</v>
      </c>
      <c r="L961" s="10" t="s">
        <v>91</v>
      </c>
      <c r="M961" s="10" t="s">
        <v>92</v>
      </c>
      <c r="N961" s="10" t="s">
        <v>91</v>
      </c>
      <c r="O961" s="10" t="s">
        <v>16</v>
      </c>
      <c r="P961" s="10" t="s">
        <v>93</v>
      </c>
      <c r="Q961" s="10">
        <v>1</v>
      </c>
      <c r="R961" s="10">
        <v>0</v>
      </c>
      <c r="S961" s="10">
        <v>0</v>
      </c>
      <c r="T961" s="10">
        <v>0</v>
      </c>
      <c r="U961" s="10">
        <v>0</v>
      </c>
      <c r="V961" s="10">
        <v>0</v>
      </c>
      <c r="W961" s="10">
        <v>0</v>
      </c>
      <c r="X961" s="10" t="s">
        <v>458</v>
      </c>
      <c r="Y961" s="10" t="s">
        <v>1524</v>
      </c>
      <c r="Z961" s="10" t="s">
        <v>343</v>
      </c>
      <c r="AA961" s="10">
        <v>2043</v>
      </c>
      <c r="AB961" s="10" t="s">
        <v>344</v>
      </c>
      <c r="AC961" s="10" t="s">
        <v>6919</v>
      </c>
      <c r="AD961" s="10">
        <v>2014</v>
      </c>
      <c r="AE961" s="10" t="s">
        <v>116</v>
      </c>
      <c r="AF961" s="10" t="s">
        <v>117</v>
      </c>
      <c r="AG961" s="10"/>
      <c r="AH961" s="10">
        <v>1</v>
      </c>
      <c r="AI961" s="10">
        <v>1</v>
      </c>
      <c r="AJ961" s="10">
        <v>1</v>
      </c>
      <c r="AK961" s="10">
        <v>1</v>
      </c>
      <c r="AL961" s="10">
        <v>1</v>
      </c>
      <c r="AM961" s="10">
        <v>1</v>
      </c>
      <c r="AN961" s="10">
        <v>1</v>
      </c>
      <c r="AO961" s="10">
        <v>1</v>
      </c>
      <c r="AP961" s="10">
        <v>1</v>
      </c>
      <c r="AQ961" s="10">
        <v>1</v>
      </c>
      <c r="AR961" s="10">
        <v>1</v>
      </c>
      <c r="AS961" s="10">
        <v>1</v>
      </c>
      <c r="AT961" s="10">
        <v>1</v>
      </c>
      <c r="AU961" s="13" t="s">
        <v>6920</v>
      </c>
      <c r="AV961" s="10"/>
      <c r="AW961" s="10" t="s">
        <v>6921</v>
      </c>
      <c r="AX961" s="10">
        <v>2024</v>
      </c>
      <c r="AY961" s="10" t="s">
        <v>6922</v>
      </c>
      <c r="AZ961" s="10" t="s">
        <v>609</v>
      </c>
      <c r="BA961" s="10" t="s">
        <v>6923</v>
      </c>
      <c r="BB961" s="10">
        <v>1</v>
      </c>
      <c r="BC961" s="10" t="s">
        <v>707</v>
      </c>
      <c r="BD961" s="10" t="s">
        <v>708</v>
      </c>
      <c r="BE961" s="10">
        <v>2</v>
      </c>
      <c r="BF961" s="10" t="s">
        <v>311</v>
      </c>
      <c r="BG961" s="10" t="s">
        <v>6924</v>
      </c>
      <c r="BH961" s="10" t="s">
        <v>6925</v>
      </c>
      <c r="BI961" s="10" t="s">
        <v>818</v>
      </c>
      <c r="BJ961" s="10" t="s">
        <v>6926</v>
      </c>
      <c r="BK961" s="10">
        <v>4</v>
      </c>
      <c r="BL961" s="10" t="s">
        <v>1532</v>
      </c>
      <c r="BM961" s="10" t="s">
        <v>458</v>
      </c>
      <c r="BN961" s="10" t="s">
        <v>106</v>
      </c>
      <c r="BO961" s="10" t="s">
        <v>106</v>
      </c>
      <c r="BP961" s="10"/>
      <c r="BQ961" s="10" t="s">
        <v>92</v>
      </c>
      <c r="BR961" s="10">
        <v>2024</v>
      </c>
      <c r="BS961" s="10" t="e">
        <f>+_xlfn.XLOOKUP(Tabla1[[#This Row],[COD_ACT]],'[1]VF (2)'!$B:$B,'[1]VF (2)'!$AGD:$AGD)</f>
        <v>#N/A</v>
      </c>
      <c r="BT961" s="10" t="e">
        <f>+_xlfn.XLOOKUP(Tabla1[[#This Row],[COD_ACT]],'[1]VF (2)'!$B:$B,'[1]VF (2)'!$AGC:$AGC)</f>
        <v>#N/A</v>
      </c>
      <c r="BU961" s="10" t="str">
        <f>+_xlfn.XLOOKUP(Tabla1[[#This Row],[COD_ACT]],'[2]COMPACTO PUNTO Y COMA'!$A:$A,'[2]COMPACTO PUNTO Y COMA'!$C:$C)</f>
        <v>301</v>
      </c>
      <c r="BV961" s="10" t="e">
        <f>_xlfn.XLOOKUP(Tabla1[[#This Row],[COD_ACT]],[3]Sheet1!$A:$A,[3]Sheet1!$B:$B)</f>
        <v>#N/A</v>
      </c>
      <c r="BW961" s="12">
        <v>500</v>
      </c>
      <c r="BX961" s="10">
        <v>600</v>
      </c>
      <c r="BY961" s="10"/>
      <c r="BZ961" s="10"/>
      <c r="CA961" s="10"/>
      <c r="CB961" s="10"/>
      <c r="CC961" s="10"/>
      <c r="CD961" s="10"/>
      <c r="CE961" s="10"/>
      <c r="CF961" s="10"/>
      <c r="CG961" s="10"/>
    </row>
    <row r="962" spans="1:85" hidden="1">
      <c r="A962" s="10" t="s">
        <v>6927</v>
      </c>
      <c r="B962" s="10">
        <v>32101</v>
      </c>
      <c r="C962" s="11" t="s">
        <v>86</v>
      </c>
      <c r="D962" s="10" t="s">
        <v>2263</v>
      </c>
      <c r="E962" s="10" t="s">
        <v>2264</v>
      </c>
      <c r="F962" s="10" t="s">
        <v>89</v>
      </c>
      <c r="G962" s="10"/>
      <c r="H962" s="10"/>
      <c r="I962" s="10"/>
      <c r="J962" s="10"/>
      <c r="K962" s="12" t="s">
        <v>6928</v>
      </c>
      <c r="L962" s="10" t="s">
        <v>91</v>
      </c>
      <c r="M962" s="10" t="s">
        <v>92</v>
      </c>
      <c r="N962" s="10" t="s">
        <v>91</v>
      </c>
      <c r="O962" s="10" t="s">
        <v>16</v>
      </c>
      <c r="P962" s="10" t="s">
        <v>93</v>
      </c>
      <c r="Q962" s="10">
        <v>1</v>
      </c>
      <c r="R962" s="10">
        <v>0</v>
      </c>
      <c r="S962" s="10">
        <v>0</v>
      </c>
      <c r="T962" s="10">
        <v>0</v>
      </c>
      <c r="U962" s="10">
        <v>0</v>
      </c>
      <c r="V962" s="10">
        <v>0</v>
      </c>
      <c r="W962" s="10">
        <v>0</v>
      </c>
      <c r="X962" s="10" t="s">
        <v>94</v>
      </c>
      <c r="Y962" s="10"/>
      <c r="Z962" s="10" t="s">
        <v>394</v>
      </c>
      <c r="AA962" s="10">
        <v>2016</v>
      </c>
      <c r="AB962" s="10" t="s">
        <v>395</v>
      </c>
      <c r="AC962" s="10" t="s">
        <v>6929</v>
      </c>
      <c r="AD962" s="10">
        <v>2006</v>
      </c>
      <c r="AE962" s="10" t="s">
        <v>170</v>
      </c>
      <c r="AF962" s="10" t="s">
        <v>171</v>
      </c>
      <c r="AG962" s="10"/>
      <c r="AH962" s="10">
        <v>0</v>
      </c>
      <c r="AI962" s="10">
        <v>0</v>
      </c>
      <c r="AJ962" s="10">
        <v>0</v>
      </c>
      <c r="AK962" s="10">
        <v>0</v>
      </c>
      <c r="AL962" s="10">
        <v>0</v>
      </c>
      <c r="AM962" s="10">
        <v>0</v>
      </c>
      <c r="AN962" s="10">
        <v>1</v>
      </c>
      <c r="AO962" s="10">
        <v>0</v>
      </c>
      <c r="AP962" s="10">
        <v>0</v>
      </c>
      <c r="AQ962" s="10">
        <v>0</v>
      </c>
      <c r="AR962" s="10">
        <v>0</v>
      </c>
      <c r="AS962" s="10">
        <v>0</v>
      </c>
      <c r="AT962" s="10">
        <v>0</v>
      </c>
      <c r="AU962" s="13" t="s">
        <v>6930</v>
      </c>
      <c r="AV962" s="10"/>
      <c r="AW962" s="10"/>
      <c r="AX962" s="10">
        <v>2024</v>
      </c>
      <c r="AY962" s="21" t="s">
        <v>6931</v>
      </c>
      <c r="AZ962" s="10" t="s">
        <v>103</v>
      </c>
      <c r="BA962" s="10"/>
      <c r="BB962" s="10">
        <v>1</v>
      </c>
      <c r="BC962" s="10" t="s">
        <v>104</v>
      </c>
      <c r="BD962" s="10" t="s">
        <v>105</v>
      </c>
      <c r="BE962" s="10"/>
      <c r="BF962" s="10"/>
      <c r="BG962" s="10"/>
      <c r="BH962" s="10"/>
      <c r="BI962" s="10"/>
      <c r="BJ962" s="10"/>
      <c r="BK962" s="10"/>
      <c r="BL962" s="10"/>
      <c r="BM962" s="10"/>
      <c r="BN962" s="12" t="s">
        <v>5948</v>
      </c>
      <c r="BO962" s="12" t="s">
        <v>5948</v>
      </c>
      <c r="BP962" s="10"/>
      <c r="BQ962" s="10" t="s">
        <v>91</v>
      </c>
      <c r="BR962" s="10">
        <v>2024</v>
      </c>
      <c r="BS962" s="10" t="str">
        <f>+_xlfn.XLOOKUP(Tabla1[[#This Row],[COD_ACT]],'[1]VF (2)'!$B:$B,'[1]VF (2)'!$AGD:$AGD)</f>
        <v>101;102;103;104;105;201;202;205;203;204;401;402;403;404</v>
      </c>
      <c r="BT962" s="10" t="str">
        <f>+_xlfn.XLOOKUP(Tabla1[[#This Row],[COD_ACT]],'[1]VF (2)'!$B:$B,'[1]VF (2)'!$AGC:$AGC)</f>
        <v>201</v>
      </c>
      <c r="BU962" s="10" t="e">
        <f>+_xlfn.XLOOKUP(Tabla1[[#This Row],[COD_ACT]],'[2]COMPACTO PUNTO Y COMA'!$A:$A,'[2]COMPACTO PUNTO Y COMA'!$C:$C)</f>
        <v>#N/A</v>
      </c>
      <c r="BV962" s="10" t="e">
        <f>+_xlfn.XLOOKUP(Tabla1[[#This Row],[COD_ACT]],[3]Sheet1!$A:$A,[3]Sheet1!$B:$B)</f>
        <v>#N/A</v>
      </c>
      <c r="BW962" s="12">
        <v>101</v>
      </c>
      <c r="BX962" s="10" t="s">
        <v>2904</v>
      </c>
      <c r="BY962" s="10"/>
      <c r="BZ962" s="10"/>
      <c r="CA962" s="10"/>
      <c r="CB962" s="10"/>
      <c r="CC962" s="10"/>
      <c r="CD962" s="10"/>
      <c r="CE962" s="10"/>
      <c r="CF962" s="10"/>
      <c r="CG962" s="10"/>
    </row>
    <row r="963" spans="1:85" hidden="1">
      <c r="A963" s="10" t="s">
        <v>6932</v>
      </c>
      <c r="B963" s="10">
        <v>33942</v>
      </c>
      <c r="C963" s="11" t="s">
        <v>86</v>
      </c>
      <c r="D963" s="10" t="s">
        <v>6933</v>
      </c>
      <c r="E963" s="10" t="s">
        <v>6934</v>
      </c>
      <c r="F963" s="10" t="s">
        <v>514</v>
      </c>
      <c r="G963" s="10"/>
      <c r="H963" s="10"/>
      <c r="I963" s="10"/>
      <c r="J963" s="10"/>
      <c r="K963" s="12" t="s">
        <v>6935</v>
      </c>
      <c r="L963" s="10" t="s">
        <v>91</v>
      </c>
      <c r="M963" s="10" t="s">
        <v>92</v>
      </c>
      <c r="N963" s="10" t="s">
        <v>91</v>
      </c>
      <c r="O963" s="10" t="s">
        <v>16</v>
      </c>
      <c r="P963" s="10" t="s">
        <v>93</v>
      </c>
      <c r="Q963" s="10">
        <v>1</v>
      </c>
      <c r="R963" s="10">
        <v>0</v>
      </c>
      <c r="S963" s="10">
        <v>0</v>
      </c>
      <c r="T963" s="10">
        <v>0</v>
      </c>
      <c r="U963" s="10">
        <v>0</v>
      </c>
      <c r="V963" s="10">
        <v>0</v>
      </c>
      <c r="W963" s="10">
        <v>0</v>
      </c>
      <c r="X963" s="10" t="s">
        <v>94</v>
      </c>
      <c r="Y963" s="10"/>
      <c r="Z963" s="10" t="s">
        <v>6936</v>
      </c>
      <c r="AA963" s="10">
        <v>2161</v>
      </c>
      <c r="AB963" s="10" t="s">
        <v>6937</v>
      </c>
      <c r="AC963" s="10" t="s">
        <v>6938</v>
      </c>
      <c r="AD963" s="10">
        <v>2135</v>
      </c>
      <c r="AE963" s="10" t="s">
        <v>799</v>
      </c>
      <c r="AF963" s="10" t="s">
        <v>800</v>
      </c>
      <c r="AG963" s="10"/>
      <c r="AH963" s="10">
        <v>0</v>
      </c>
      <c r="AI963" s="10">
        <v>0</v>
      </c>
      <c r="AJ963" s="10">
        <v>0</v>
      </c>
      <c r="AK963" s="10">
        <v>0</v>
      </c>
      <c r="AL963" s="10">
        <v>0</v>
      </c>
      <c r="AM963" s="10">
        <v>0</v>
      </c>
      <c r="AN963" s="10">
        <v>1</v>
      </c>
      <c r="AO963" s="10"/>
      <c r="AP963" s="10"/>
      <c r="AQ963" s="10"/>
      <c r="AR963" s="10"/>
      <c r="AS963" s="10"/>
      <c r="AT963" s="10"/>
      <c r="AU963" s="10"/>
      <c r="AV963" s="10"/>
      <c r="AW963" s="10"/>
      <c r="AX963" s="10">
        <v>2024</v>
      </c>
      <c r="AY963" s="10" t="s">
        <v>6939</v>
      </c>
      <c r="AZ963" s="10" t="s">
        <v>260</v>
      </c>
      <c r="BA963" s="10"/>
      <c r="BB963" s="10">
        <v>1</v>
      </c>
      <c r="BC963" s="10" t="s">
        <v>247</v>
      </c>
      <c r="BD963" s="10" t="s">
        <v>248</v>
      </c>
      <c r="BE963" s="10"/>
      <c r="BF963" s="10"/>
      <c r="BG963" s="10"/>
      <c r="BH963" s="10"/>
      <c r="BI963" s="10"/>
      <c r="BJ963" s="10"/>
      <c r="BK963" s="10"/>
      <c r="BL963" s="10"/>
      <c r="BM963" s="10"/>
      <c r="BN963" s="12" t="s">
        <v>106</v>
      </c>
      <c r="BO963" s="12" t="s">
        <v>106</v>
      </c>
      <c r="BP963" s="10"/>
      <c r="BQ963" s="10" t="s">
        <v>92</v>
      </c>
      <c r="BR963" s="10">
        <v>2024</v>
      </c>
      <c r="BS963" s="10" t="str">
        <f>+_xlfn.XLOOKUP(Tabla1[[#This Row],[COD_ACT]],'[1]VF (2)'!$B:$B,'[1]VF (2)'!$AGD:$AGD)</f>
        <v>203;404;510</v>
      </c>
      <c r="BT963" s="10" t="str">
        <f>+_xlfn.XLOOKUP(Tabla1[[#This Row],[COD_ACT]],'[1]VF (2)'!$B:$B,'[1]VF (2)'!$AGC:$AGC)</f>
        <v>102;202</v>
      </c>
      <c r="BU963" s="10" t="e">
        <f>+_xlfn.XLOOKUP(Tabla1[[#This Row],[COD_ACT]],'[2]COMPACTO PUNTO Y COMA'!$A:$A,'[2]COMPACTO PUNTO Y COMA'!$C:$C)</f>
        <v>#N/A</v>
      </c>
      <c r="BV963" s="10" t="e">
        <f>+_xlfn.XLOOKUP(Tabla1[[#This Row],[COD_ACT]],[3]Sheet1!$A:$A,[3]Sheet1!$B:$B)</f>
        <v>#N/A</v>
      </c>
      <c r="BW963" s="12" t="s">
        <v>4543</v>
      </c>
      <c r="BX963" s="10" t="s">
        <v>6940</v>
      </c>
      <c r="BY963" s="10"/>
      <c r="BZ963" s="10"/>
      <c r="CA963" s="10"/>
      <c r="CB963" s="10"/>
      <c r="CC963" s="10"/>
      <c r="CD963" s="10"/>
      <c r="CE963" s="10"/>
      <c r="CF963" s="10"/>
      <c r="CG963" s="10"/>
    </row>
    <row r="964" spans="1:85" hidden="1">
      <c r="A964" s="10" t="s">
        <v>6941</v>
      </c>
      <c r="B964" s="10">
        <v>28486</v>
      </c>
      <c r="C964" s="11" t="s">
        <v>86</v>
      </c>
      <c r="D964" s="10" t="s">
        <v>6942</v>
      </c>
      <c r="E964" s="10" t="s">
        <v>6943</v>
      </c>
      <c r="F964" s="10" t="s">
        <v>89</v>
      </c>
      <c r="G964" s="10"/>
      <c r="H964" s="10"/>
      <c r="I964" s="10"/>
      <c r="J964" s="10"/>
      <c r="K964" s="12" t="s">
        <v>3051</v>
      </c>
      <c r="L964" s="10" t="s">
        <v>92</v>
      </c>
      <c r="M964" s="10" t="s">
        <v>92</v>
      </c>
      <c r="N964" s="10" t="s">
        <v>91</v>
      </c>
      <c r="O964" s="10" t="s">
        <v>16</v>
      </c>
      <c r="P964" s="10" t="s">
        <v>93</v>
      </c>
      <c r="Q964" s="10">
        <v>1</v>
      </c>
      <c r="R964" s="10">
        <v>0</v>
      </c>
      <c r="S964" s="10">
        <v>0</v>
      </c>
      <c r="T964" s="10">
        <v>0</v>
      </c>
      <c r="U964" s="10">
        <v>0</v>
      </c>
      <c r="V964" s="10">
        <v>0</v>
      </c>
      <c r="W964" s="10">
        <v>0</v>
      </c>
      <c r="X964" s="10" t="s">
        <v>222</v>
      </c>
      <c r="Y964" s="10"/>
      <c r="Z964" s="10" t="s">
        <v>582</v>
      </c>
      <c r="AA964" s="10">
        <v>2091</v>
      </c>
      <c r="AB964" s="10" t="s">
        <v>583</v>
      </c>
      <c r="AC964" s="10" t="s">
        <v>6944</v>
      </c>
      <c r="AD964" s="10">
        <v>2044</v>
      </c>
      <c r="AE964" s="10" t="s">
        <v>571</v>
      </c>
      <c r="AF964" s="10" t="s">
        <v>572</v>
      </c>
      <c r="AG964" s="10"/>
      <c r="AH964" s="10">
        <v>0</v>
      </c>
      <c r="AI964" s="10">
        <v>0</v>
      </c>
      <c r="AJ964" s="10">
        <v>0</v>
      </c>
      <c r="AK964" s="10">
        <v>0</v>
      </c>
      <c r="AL964" s="10">
        <v>0</v>
      </c>
      <c r="AM964" s="10">
        <v>0</v>
      </c>
      <c r="AN964" s="10">
        <v>1</v>
      </c>
      <c r="AO964" s="10"/>
      <c r="AP964" s="10"/>
      <c r="AQ964" s="10"/>
      <c r="AR964" s="10"/>
      <c r="AS964" s="10"/>
      <c r="AT964" s="10"/>
      <c r="AU964" s="13" t="s">
        <v>6945</v>
      </c>
      <c r="AV964" s="10"/>
      <c r="AW964" s="10"/>
      <c r="AX964" s="10">
        <v>2024</v>
      </c>
      <c r="AY964" s="10" t="s">
        <v>6946</v>
      </c>
      <c r="AZ964" s="10" t="s">
        <v>2606</v>
      </c>
      <c r="BA964" s="10"/>
      <c r="BB964" s="10">
        <v>1</v>
      </c>
      <c r="BC964" s="10" t="s">
        <v>575</v>
      </c>
      <c r="BD964" s="10" t="s">
        <v>576</v>
      </c>
      <c r="BE964" s="10"/>
      <c r="BF964" s="10"/>
      <c r="BG964" s="10"/>
      <c r="BH964" s="10"/>
      <c r="BI964" s="10"/>
      <c r="BJ964" s="10"/>
      <c r="BK964" s="10"/>
      <c r="BL964" s="10"/>
      <c r="BM964" s="10"/>
      <c r="BN964" s="12" t="s">
        <v>106</v>
      </c>
      <c r="BO964" s="12" t="s">
        <v>106</v>
      </c>
      <c r="BP964" s="10"/>
      <c r="BQ964" s="10" t="s">
        <v>92</v>
      </c>
      <c r="BR964" s="10">
        <v>2024</v>
      </c>
      <c r="BS964" s="10" t="str">
        <f>+_xlfn.XLOOKUP(Tabla1[[#This Row],[COD_ACT]],'[1]VF (2)'!$B:$B,'[1]VF (2)'!$AGD:$AGD)</f>
        <v>102;105;205;203;301;404;501;505;507;509;510</v>
      </c>
      <c r="BT964" s="10" t="str">
        <f>+_xlfn.XLOOKUP(Tabla1[[#This Row],[COD_ACT]],'[1]VF (2)'!$B:$B,'[1]VF (2)'!$AGC:$AGC)</f>
        <v>101</v>
      </c>
      <c r="BU964" s="10" t="e">
        <f>+_xlfn.XLOOKUP(Tabla1[[#This Row],[COD_ACT]],'[2]COMPACTO PUNTO Y COMA'!$A:$A,'[2]COMPACTO PUNTO Y COMA'!$C:$C)</f>
        <v>#N/A</v>
      </c>
      <c r="BV964" s="10" t="e">
        <f>+_xlfn.XLOOKUP(Tabla1[[#This Row],[COD_ACT]],[3]Sheet1!$A:$A,[3]Sheet1!$B:$B)</f>
        <v>#N/A</v>
      </c>
      <c r="BW964" s="12" t="s">
        <v>756</v>
      </c>
      <c r="BX964" s="10" t="s">
        <v>6947</v>
      </c>
      <c r="BY964" s="10"/>
      <c r="BZ964" s="10"/>
      <c r="CA964" s="10"/>
      <c r="CB964" s="10"/>
      <c r="CC964" s="10"/>
      <c r="CD964" s="10"/>
      <c r="CE964" s="10"/>
      <c r="CF964" s="10"/>
      <c r="CG964" s="10"/>
    </row>
    <row r="965" spans="1:85">
      <c r="A965" s="10" t="s">
        <v>6948</v>
      </c>
      <c r="B965" s="10">
        <v>28450</v>
      </c>
      <c r="C965" s="11" t="s">
        <v>86</v>
      </c>
      <c r="D965" s="10" t="s">
        <v>6949</v>
      </c>
      <c r="E965" s="10" t="s">
        <v>6950</v>
      </c>
      <c r="F965" s="10" t="s">
        <v>89</v>
      </c>
      <c r="G965" s="10"/>
      <c r="H965" s="10"/>
      <c r="I965" s="10"/>
      <c r="J965" s="10"/>
      <c r="K965" s="12" t="s">
        <v>6951</v>
      </c>
      <c r="L965" s="10" t="s">
        <v>91</v>
      </c>
      <c r="M965" s="10" t="s">
        <v>92</v>
      </c>
      <c r="N965" s="10" t="s">
        <v>91</v>
      </c>
      <c r="O965" s="10" t="s">
        <v>16</v>
      </c>
      <c r="P965" s="10" t="s">
        <v>93</v>
      </c>
      <c r="Q965" s="10">
        <v>1</v>
      </c>
      <c r="R965" s="10">
        <v>0</v>
      </c>
      <c r="S965" s="10">
        <v>0</v>
      </c>
      <c r="T965" s="10">
        <v>0</v>
      </c>
      <c r="U965" s="10">
        <v>0</v>
      </c>
      <c r="V965" s="10">
        <v>0</v>
      </c>
      <c r="W965" s="10">
        <v>0</v>
      </c>
      <c r="X965" s="10" t="s">
        <v>153</v>
      </c>
      <c r="Y965" s="10"/>
      <c r="Z965" s="10" t="s">
        <v>2663</v>
      </c>
      <c r="AA965" s="10">
        <v>2100</v>
      </c>
      <c r="AB965" s="10" t="s">
        <v>2664</v>
      </c>
      <c r="AC965" s="10" t="s">
        <v>6952</v>
      </c>
      <c r="AD965" s="10">
        <v>2101</v>
      </c>
      <c r="AE965" s="10" t="s">
        <v>305</v>
      </c>
      <c r="AF965" s="10" t="s">
        <v>2666</v>
      </c>
      <c r="AG965" s="10"/>
      <c r="AH965" s="10">
        <v>0</v>
      </c>
      <c r="AI965" s="10">
        <v>0</v>
      </c>
      <c r="AJ965" s="10">
        <v>0</v>
      </c>
      <c r="AK965" s="10">
        <v>0</v>
      </c>
      <c r="AL965" s="10">
        <v>0</v>
      </c>
      <c r="AM965" s="10">
        <v>0</v>
      </c>
      <c r="AN965" s="10">
        <v>1</v>
      </c>
      <c r="AO965" s="10"/>
      <c r="AP965" s="10"/>
      <c r="AQ965" s="10"/>
      <c r="AR965" s="10"/>
      <c r="AS965" s="10"/>
      <c r="AT965" s="10"/>
      <c r="AU965" s="13" t="s">
        <v>6953</v>
      </c>
      <c r="AV965" s="13" t="s">
        <v>6954</v>
      </c>
      <c r="AW965" s="10"/>
      <c r="AX965" s="10">
        <v>2024</v>
      </c>
      <c r="AY965" s="10" t="s">
        <v>6955</v>
      </c>
      <c r="AZ965" s="10" t="s">
        <v>464</v>
      </c>
      <c r="BA965" s="10"/>
      <c r="BB965" s="10">
        <v>1</v>
      </c>
      <c r="BC965" s="10" t="s">
        <v>854</v>
      </c>
      <c r="BD965" s="10" t="s">
        <v>855</v>
      </c>
      <c r="BE965" s="10"/>
      <c r="BF965" s="10"/>
      <c r="BG965" s="10"/>
      <c r="BH965" s="10"/>
      <c r="BI965" s="10"/>
      <c r="BJ965" s="10"/>
      <c r="BK965" s="10"/>
      <c r="BL965" s="10"/>
      <c r="BM965" s="10"/>
      <c r="BN965" s="12" t="s">
        <v>106</v>
      </c>
      <c r="BO965" s="12" t="s">
        <v>106</v>
      </c>
      <c r="BP965" s="10"/>
      <c r="BQ965" s="10" t="s">
        <v>92</v>
      </c>
      <c r="BR965" s="10">
        <v>2024</v>
      </c>
      <c r="BS965" s="10" t="str">
        <f>+_xlfn.XLOOKUP(Tabla1[[#This Row],[COD_ACT]],'[1]VF (2)'!$B:$B,'[1]VF (2)'!$AGD:$AGD)</f>
        <v>101;102;103;104;105;205;203;403;404;501;502;503;504;505;506;507;509;510;511;512</v>
      </c>
      <c r="BT965" s="10" t="str">
        <f>+_xlfn.XLOOKUP(Tabla1[[#This Row],[COD_ACT]],'[1]VF (2)'!$B:$B,'[1]VF (2)'!$AGC:$AGC)</f>
        <v>101;201;102;202;103</v>
      </c>
      <c r="BU965" s="10" t="e">
        <f>+_xlfn.XLOOKUP(Tabla1[[#This Row],[COD_ACT]],'[2]COMPACTO PUNTO Y COMA'!$A:$A,'[2]COMPACTO PUNTO Y COMA'!$C:$C)</f>
        <v>#N/A</v>
      </c>
      <c r="BV965" s="10" t="e">
        <f>+_xlfn.XLOOKUP(Tabla1[[#This Row],[COD_ACT]],[3]Sheet1!$A:$A,[3]Sheet1!$B:$B)</f>
        <v>#N/A</v>
      </c>
      <c r="BW965" s="12" t="s">
        <v>6956</v>
      </c>
      <c r="BX965" s="10" t="s">
        <v>6957</v>
      </c>
      <c r="BY965" s="10"/>
      <c r="BZ965" s="10"/>
      <c r="CA965" s="10"/>
      <c r="CB965" s="10"/>
      <c r="CC965" s="10"/>
      <c r="CD965" s="10"/>
      <c r="CE965" s="10"/>
      <c r="CF965" s="10"/>
      <c r="CG965" s="10"/>
    </row>
  </sheetData>
  <conditionalFormatting sqref="AY1:AY1048576">
    <cfRule type="duplicateValues" dxfId="87" priority="1"/>
  </conditionalFormatting>
  <hyperlinks>
    <hyperlink ref="AU157" r:id="rId1" xr:uid="{ACC47AA3-EEC0-45BA-9C96-B6B68395F5F6}"/>
    <hyperlink ref="AU156" r:id="rId2" xr:uid="{74C81C7F-BFC9-4EEB-8CEA-B5F49B2FAD0F}"/>
    <hyperlink ref="AU155" r:id="rId3" xr:uid="{487371D1-0C5B-4A19-99AE-80D24513FB32}"/>
    <hyperlink ref="AU346" r:id="rId4" xr:uid="{68C68939-1965-4EBE-A6D9-C18E0F731ED7}"/>
    <hyperlink ref="AU733" r:id="rId5" xr:uid="{859A5869-924E-4D66-8C18-52D95159CC7A}"/>
    <hyperlink ref="AU906" r:id="rId6" xr:uid="{3A6CC6DA-3050-488E-AEF1-2024E81FC2D8}"/>
    <hyperlink ref="AU882" r:id="rId7" xr:uid="{E4B19519-FFFC-42DD-80B3-C5D47D768EF5}"/>
    <hyperlink ref="AU337" r:id="rId8" xr:uid="{AF655141-B335-4E29-874A-D1129711C24F}"/>
    <hyperlink ref="AU264" r:id="rId9" xr:uid="{056B6BB3-4F85-41EA-AC79-B0EFE10046E9}"/>
    <hyperlink ref="AU413" r:id="rId10" xr:uid="{CCAE194B-53AD-49E5-89BE-924B3389B8B0}"/>
    <hyperlink ref="AU893" r:id="rId11" xr:uid="{BA1467A4-8BD6-4811-A56E-060B6E3BA6E8}"/>
    <hyperlink ref="AU21" r:id="rId12" xr:uid="{BC6E129D-CBF2-4B43-8541-A4791E572311}"/>
    <hyperlink ref="AU22" r:id="rId13" xr:uid="{476E325E-EFE2-46F9-8D64-4620BCF1BF0E}"/>
    <hyperlink ref="AU333" r:id="rId14" xr:uid="{5991463E-33D8-4303-9A1C-A9D6105DB103}"/>
    <hyperlink ref="AU741" r:id="rId15" xr:uid="{F073C9A0-22E0-47B4-9170-EBFBB1DD5C9E}"/>
    <hyperlink ref="AU955" r:id="rId16" xr:uid="{2EB6B00E-A229-4101-BD0F-59979C0040F6}"/>
    <hyperlink ref="AU408" r:id="rId17" xr:uid="{ABCAA3F1-5D08-4FD9-BFF5-49B6DB086610}"/>
    <hyperlink ref="AU831" r:id="rId18" location="h.fnlnqe7e6z9j" xr:uid="{D2495FBC-639F-4009-A29B-8745872919F5}"/>
    <hyperlink ref="AU256" r:id="rId19" xr:uid="{4DE397D5-885D-4371-B64D-942AAAA0A21F}"/>
    <hyperlink ref="AU964" r:id="rId20" xr:uid="{A497EEFA-64C1-4FD7-84EE-D93E05954DED}"/>
    <hyperlink ref="AU958" r:id="rId21" xr:uid="{D68B78B2-E4D1-49F4-8EA1-E0AF1E10D3D7}"/>
    <hyperlink ref="AU891" r:id="rId22" xr:uid="{A42F3CB9-158B-4ABD-89DA-496CB4093F66}"/>
    <hyperlink ref="AU418" r:id="rId23" xr:uid="{066A4F30-2FDF-4375-BFCA-A731DC0F333E}"/>
    <hyperlink ref="AU362" r:id="rId24" xr:uid="{161FC86C-E544-4A27-BDAE-25CE60CAC095}"/>
    <hyperlink ref="AU25" r:id="rId25" xr:uid="{714B8836-5CB1-4CE9-A0CA-08CEC5FA895C}"/>
    <hyperlink ref="AU482" r:id="rId26" xr:uid="{DE384F8F-D0E8-4DC4-82AB-DA772A5F3B0D}"/>
    <hyperlink ref="AU46" r:id="rId27" xr:uid="{2F78E9F8-9A6F-4D45-9B7E-DCF96E57DB02}"/>
    <hyperlink ref="AU144" r:id="rId28" xr:uid="{672706FA-2AA7-4F40-BB58-365799231415}"/>
    <hyperlink ref="AU405" r:id="rId29" xr:uid="{44FA8DD0-F178-4349-A868-D9F2C860CC4C}"/>
    <hyperlink ref="AU936" r:id="rId30" xr:uid="{272E7A8D-C60B-4DF4-AD06-A21A6CFDD0F9}"/>
    <hyperlink ref="AU163" r:id="rId31" xr:uid="{E8BAB3C2-C0CC-46AF-AD36-1249DE48E59B}"/>
    <hyperlink ref="AU366" r:id="rId32" xr:uid="{91EB1874-297B-4FBC-BD19-4F5155656C4C}"/>
    <hyperlink ref="AU304" r:id="rId33" xr:uid="{0A37DDC0-6A09-4A6C-BC90-51621C9912A2}"/>
    <hyperlink ref="AU940" r:id="rId34" xr:uid="{48325EF0-A18D-4E9F-8A96-49E9124B408F}"/>
    <hyperlink ref="AU454" r:id="rId35" xr:uid="{9EC4BBAC-4D4E-44ED-A841-462CD44B27F5}"/>
    <hyperlink ref="AU378" r:id="rId36" xr:uid="{48429B0C-6C01-44F4-A6AF-0E2673C577E6}"/>
    <hyperlink ref="AU182" r:id="rId37" xr:uid="{CB5DDF6C-6293-45C7-BE5C-3572FD61DEDC}"/>
    <hyperlink ref="AU33" r:id="rId38" xr:uid="{61F24011-8ACD-4BC1-929C-046883499CAF}"/>
    <hyperlink ref="AU77" r:id="rId39" xr:uid="{AC53817C-3B9C-41D2-99BA-F9CCDD61C44D}"/>
    <hyperlink ref="AU335" r:id="rId40" xr:uid="{346E6C9F-655C-4487-80BA-AD96A7F51DA7}"/>
    <hyperlink ref="AU328" r:id="rId41" xr:uid="{A02F40A1-7047-4C98-BDCB-60BB80F9EAE2}"/>
    <hyperlink ref="AU859" r:id="rId42" xr:uid="{5461E5BE-EF23-4047-9CEA-83D64B908AEA}"/>
    <hyperlink ref="AU952" r:id="rId43" xr:uid="{FFCF9B03-65F6-4CA5-9470-7BAD1D7F103F}"/>
    <hyperlink ref="AU431" r:id="rId44" xr:uid="{1455A577-8DD2-4A7C-9097-3946658F4503}"/>
    <hyperlink ref="AU477" r:id="rId45" xr:uid="{7BDB349A-330A-4966-B50C-0FA10E07D7C8}"/>
    <hyperlink ref="AU542" r:id="rId46" xr:uid="{3B8AB727-15BA-4A5B-A362-8B88F0DB0696}"/>
    <hyperlink ref="AU331" r:id="rId47" xr:uid="{FD0CAA74-3BBC-4B91-A3EC-B4DCAB531652}"/>
    <hyperlink ref="AU404" r:id="rId48" xr:uid="{C37DF166-169E-44EA-BA76-18F8EE3E589D}"/>
    <hyperlink ref="AU478" r:id="rId49" xr:uid="{DFCBB4B1-AB7F-4BC9-A1C7-67F3CCB31B8D}"/>
    <hyperlink ref="AU145" r:id="rId50" xr:uid="{A70799B3-1CB9-4471-948B-BA742C5B0A48}"/>
    <hyperlink ref="AU481" r:id="rId51" xr:uid="{9548F924-44C7-4BF9-9639-732DC964815E}"/>
    <hyperlink ref="AU330" r:id="rId52" xr:uid="{DB8180E4-A0CB-49B9-83A7-994829A98C70}"/>
    <hyperlink ref="AU329" r:id="rId53" xr:uid="{DA896FCE-007D-41EE-9AF5-B8D73EBC0565}"/>
    <hyperlink ref="AU367" r:id="rId54" xr:uid="{C925927F-E4DE-41C8-A36D-0E1ED86CA60D}"/>
    <hyperlink ref="AU143" r:id="rId55" xr:uid="{DC7A15A6-5CCF-4CC3-9ACE-30B3B2460CCD}"/>
    <hyperlink ref="AU357" r:id="rId56" xr:uid="{ADE89DA9-7B59-45D0-BE9B-151983743628}"/>
    <hyperlink ref="AU887" r:id="rId57" xr:uid="{132F2328-00CC-4976-940B-812C0E91BBCB}"/>
    <hyperlink ref="AU308" r:id="rId58" xr:uid="{1F7CB06B-474D-4FBF-A878-89827218CC35}"/>
    <hyperlink ref="AU440" r:id="rId59" xr:uid="{F61A8366-E071-47C7-AC0D-FC9D5303432F}"/>
    <hyperlink ref="AU287" r:id="rId60" xr:uid="{56C17E11-834C-416F-BC76-CF865DB21709}"/>
    <hyperlink ref="AU480" r:id="rId61" xr:uid="{FF4BF879-A5CF-4DBA-82C0-2961A042A48B}"/>
    <hyperlink ref="AU897" r:id="rId62" xr:uid="{A5B61074-F071-4BCD-8D3F-DB68B8FD7E77}"/>
    <hyperlink ref="AU243" r:id="rId63" xr:uid="{F829D2D1-A0B6-48AC-949B-82A69ABF3A85}"/>
    <hyperlink ref="AU7" r:id="rId64" xr:uid="{0DD9022D-BFF8-476E-806E-A5100CCBBAC3}"/>
    <hyperlink ref="AU937" r:id="rId65" xr:uid="{BDF99FD0-87EA-441A-B4C1-3F999C9F00EA}"/>
    <hyperlink ref="AU12" r:id="rId66" xr:uid="{A114CFC6-1AF6-4B17-8617-D9A216E21286}"/>
    <hyperlink ref="AU518" r:id="rId67" xr:uid="{62E1C6D1-74CB-4CCA-AC42-A85A1BEDCE30}"/>
    <hyperlink ref="AU300" r:id="rId68" xr:uid="{6FC452C4-3A62-4E37-B611-89F8DC6FFBE0}"/>
    <hyperlink ref="AU254" r:id="rId69" xr:uid="{637E7679-2D6D-4861-9581-13B154435B4B}"/>
    <hyperlink ref="AU842" r:id="rId70" xr:uid="{0839E808-27C9-44F7-B792-ECAEE44BB912}"/>
    <hyperlink ref="AU62" r:id="rId71" xr:uid="{EF299616-CDA9-45F2-B44A-DA9ED3724F10}"/>
    <hyperlink ref="AU65" r:id="rId72" xr:uid="{857918A4-B870-4466-90D7-C5925029A039}"/>
    <hyperlink ref="AU433" r:id="rId73" xr:uid="{8742E78D-2F4C-4B61-82AB-708ABE6196E0}"/>
    <hyperlink ref="AU199" r:id="rId74" xr:uid="{3DDC8427-353C-4D03-A6F1-CB4E9674792D}"/>
    <hyperlink ref="AU956" r:id="rId75" xr:uid="{DE858C97-1096-4E8F-8672-49E23375A48B}"/>
    <hyperlink ref="AU921" r:id="rId76" xr:uid="{BD720444-A23D-42F4-856B-4BE38BB7ADBB}"/>
    <hyperlink ref="AU247" r:id="rId77" xr:uid="{0FDF2C4E-3D07-4555-8440-83AC689E0FA2}"/>
    <hyperlink ref="AU944" r:id="rId78" xr:uid="{7D846F8B-6260-4C5A-BAB4-191F32C32FDD}"/>
    <hyperlink ref="AU206" r:id="rId79" xr:uid="{0E37A6FD-BF86-4F0C-8E86-7B06AAF9C5C8}"/>
    <hyperlink ref="AU336" r:id="rId80" xr:uid="{29CFA841-9215-4F61-9CEC-69FD103838AD}"/>
    <hyperlink ref="AU369" r:id="rId81" xr:uid="{E081A702-5F13-4EE8-9F86-6AD5BBD8CA91}"/>
    <hyperlink ref="AU519" r:id="rId82" xr:uid="{74A05B6B-C3B1-4709-9699-E15C7AA43AEC}"/>
    <hyperlink ref="AU415" r:id="rId83" xr:uid="{F3C6ED05-1CFF-4395-A0D7-4636DB82EED3}"/>
    <hyperlink ref="AU900" r:id="rId84" xr:uid="{963DA639-D2B3-4D7E-B8D6-5C39270FA4FB}"/>
    <hyperlink ref="AU159" r:id="rId85" xr:uid="{4A712D8A-D500-417F-B2B1-671BA77D6DA2}"/>
    <hyperlink ref="AU2" r:id="rId86" xr:uid="{67FFC361-0952-4447-89D9-238B9011EA4E}"/>
    <hyperlink ref="AU305" r:id="rId87" xr:uid="{2DD40D0E-2BC0-4CAE-A1BD-8839187FBE23}"/>
    <hyperlink ref="AU295" r:id="rId88" xr:uid="{EBAC470C-635A-4556-AB82-17B093FA0C4F}"/>
    <hyperlink ref="AU384" r:id="rId89" xr:uid="{2E80C8C2-6029-44FA-AF2E-602000E0223A}"/>
    <hyperlink ref="AU643" r:id="rId90" xr:uid="{6614A268-2CF1-4BC0-9D41-07F2903AF7E3}"/>
    <hyperlink ref="AU319" r:id="rId91" xr:uid="{7522B06C-E5A4-42E1-9703-45DD628F7F68}"/>
    <hyperlink ref="AU450" r:id="rId92" xr:uid="{6EB5FFC6-A0A5-4082-88E2-DAEB90298F4D}"/>
    <hyperlink ref="AU68" r:id="rId93" xr:uid="{CB065437-3353-4A59-9B9B-D3BB832561DA}"/>
    <hyperlink ref="AU375" r:id="rId94" xr:uid="{E2714759-C9FC-447A-B5E8-E1D76BE12031}"/>
    <hyperlink ref="AU449" r:id="rId95" xr:uid="{8AD407C2-80F2-4A2F-9F1F-1877053F474B}"/>
    <hyperlink ref="AU930" r:id="rId96" xr:uid="{581B4348-DB2E-40F7-9BE5-7B3C2AFA70A0}"/>
    <hyperlink ref="AU947" r:id="rId97" xr:uid="{DEA9E22C-FB50-4C0B-A419-2E833C88F6D7}"/>
    <hyperlink ref="AU965" r:id="rId98" xr:uid="{9BC24631-15AA-4F06-B95A-9C7620A0D6AF}"/>
    <hyperlink ref="AU253" r:id="rId99" xr:uid="{238AB424-4E1F-4F65-81D1-8BD7CA15EAB2}"/>
    <hyperlink ref="AU376" r:id="rId100" xr:uid="{61CF9673-790E-47C9-8F64-CC3AEEF13064}"/>
    <hyperlink ref="AU299" r:id="rId101" xr:uid="{72D0E93C-2877-4945-9818-70D603B586C3}"/>
    <hyperlink ref="AU296" r:id="rId102" xr:uid="{D10214EF-DE4C-42A6-B787-443940BEED72}"/>
    <hyperlink ref="AU858" r:id="rId103" xr:uid="{FDDDEDE4-5BAB-4CD1-9A13-32A3CD6B6247}"/>
    <hyperlink ref="AU954" r:id="rId104" xr:uid="{4B436E7D-FF6A-4507-A8B3-7AB3082DC76A}"/>
    <hyperlink ref="AU297" r:id="rId105" xr:uid="{9970947A-EB25-4F90-8418-533F18BE6E2F}"/>
    <hyperlink ref="AU392" r:id="rId106" xr:uid="{36B09687-3A7C-4FA7-A649-930B09E4ECA0}"/>
    <hyperlink ref="AU174" r:id="rId107" xr:uid="{7BF76B19-C3C3-4615-A0C4-7B131FFC0B33}"/>
    <hyperlink ref="AU737" r:id="rId108" xr:uid="{D80BACC6-E4EF-4DA8-8976-CCA93D2D864D}"/>
    <hyperlink ref="AU399" r:id="rId109" xr:uid="{DBC43677-A2D5-4A78-8EB2-FA296CA8BB07}"/>
    <hyperlink ref="AU886" r:id="rId110" xr:uid="{28697A75-EC98-4111-A1A9-86EC55A6C589}"/>
    <hyperlink ref="AU279" r:id="rId111" xr:uid="{7B798D07-09E4-4C03-9254-C563044C2117}"/>
    <hyperlink ref="AU439" r:id="rId112" xr:uid="{52DC4966-A967-49E2-A486-27E346B15CCC}"/>
    <hyperlink ref="AU69" r:id="rId113" xr:uid="{5E50204B-3C03-4F5D-A946-21E7F4F723C3}"/>
    <hyperlink ref="AU860" r:id="rId114" xr:uid="{8B75EF34-627B-4FF4-BB7A-EAEEAC07CB33}"/>
    <hyperlink ref="AU91" r:id="rId115" xr:uid="{51BD33B5-D2DE-4DA0-95F1-EC3ABC501025}"/>
    <hyperlink ref="AU417" r:id="rId116" xr:uid="{A15F80AB-A495-479D-A32A-D47CD551DADE}"/>
    <hyperlink ref="AU524" r:id="rId117" xr:uid="{6AC8B99F-CFA9-4C9B-B5F1-F947A6E7C539}"/>
    <hyperlink ref="AU525" r:id="rId118" xr:uid="{2338B4A7-6F05-43B4-B6A7-8E34E8666528}"/>
    <hyperlink ref="AU456" r:id="rId119" xr:uid="{D4B0D166-C79E-49F2-9891-E5B4BF08E977}"/>
    <hyperlink ref="AU447" r:id="rId120" xr:uid="{5A27E2BA-F917-4BAF-84D2-96BCA637DFDA}"/>
    <hyperlink ref="AU448" r:id="rId121" xr:uid="{03280C85-9F4B-47BB-80A8-6D0044F6A022}"/>
    <hyperlink ref="AU899" r:id="rId122" xr:uid="{47CEF7A6-D19E-423E-B94A-2C54C9E69D6E}"/>
    <hyperlink ref="AU390" r:id="rId123" xr:uid="{557E5666-5722-40FD-9CCC-F8B17326BDAD}"/>
    <hyperlink ref="AU273" r:id="rId124" xr:uid="{A7818ECA-F73E-46FE-9350-CE055E994549}"/>
    <hyperlink ref="AU277" r:id="rId125" xr:uid="{2562E41A-BBF1-4144-86D4-50C746B0F1A2}"/>
    <hyperlink ref="AU460" r:id="rId126" xr:uid="{B42AAB00-620D-4924-999D-723E9DB43808}"/>
    <hyperlink ref="AU161" r:id="rId127" xr:uid="{8349B105-9E7E-40F7-B34B-659FA5328398}"/>
    <hyperlink ref="AU962" r:id="rId128" xr:uid="{D0DF10B2-A1B9-459D-A74E-AE51BE534827}"/>
    <hyperlink ref="AU298" r:id="rId129" xr:uid="{2F3579D8-9DC5-44AF-820F-9F9D9FCEAAFE}"/>
    <hyperlink ref="AU167" r:id="rId130" xr:uid="{7979BEE1-4F5D-4E8B-B530-34A9A8E9A68B}"/>
    <hyperlink ref="AU246" r:id="rId131" xr:uid="{0B7CA8EB-BDD9-467F-AB08-D5DB07BDDF88}"/>
    <hyperlink ref="AU166" r:id="rId132" xr:uid="{4AAF446C-ED71-495C-B9F1-EE098E13E809}"/>
    <hyperlink ref="AU146" r:id="rId133" xr:uid="{71934F12-9261-4411-AF2E-2BC68B92C52E}"/>
    <hyperlink ref="AU307" r:id="rId134" xr:uid="{5878D9C4-BC63-4750-A8DA-36E370CD73F1}"/>
    <hyperlink ref="AU467" r:id="rId135" xr:uid="{3A1CB04C-E34C-407C-A263-261D08ABDC93}"/>
    <hyperlink ref="AU255" r:id="rId136" xr:uid="{682506F3-27D5-41C2-A3E0-6B3A9A588B17}"/>
    <hyperlink ref="AU365" r:id="rId137" xr:uid="{F908B035-1DA4-423B-BF3F-B3282DA53E8F}"/>
    <hyperlink ref="AU457" r:id="rId138" xr:uid="{206DC93E-02E8-4A4F-954C-2081B5969E56}"/>
    <hyperlink ref="AU428" r:id="rId139" xr:uid="{A6DCEEEC-0CF1-468D-8AF9-AF8FEF72FF89}"/>
    <hyperlink ref="AU355" r:id="rId140" xr:uid="{CA5E6B62-FB3B-4A6A-90CC-C1D36E80C698}"/>
    <hyperlink ref="AU596" r:id="rId141" xr:uid="{8EF8E32B-7C37-4B6C-9482-4E76ADC265F0}"/>
    <hyperlink ref="AU809" r:id="rId142" xr:uid="{EC9D01AE-1B34-47C2-96C1-7E9D967392C7}"/>
    <hyperlink ref="AU849" r:id="rId143" xr:uid="{7E6358D0-DE54-4BC9-96E1-037A8A235D8A}"/>
    <hyperlink ref="AU583" r:id="rId144" xr:uid="{A18F36AA-A751-47B4-9AAD-22E761701856}"/>
    <hyperlink ref="AU694" r:id="rId145" xr:uid="{AAB687DB-5099-4E9A-B725-8B39B4406762}"/>
    <hyperlink ref="AU781" r:id="rId146" xr:uid="{9E7AAB68-1C73-4867-8730-B0B2778CD35D}"/>
    <hyperlink ref="AU599" r:id="rId147" xr:uid="{0971049E-E057-417C-B200-0146DCA41AED}"/>
    <hyperlink ref="AU813" r:id="rId148" xr:uid="{F8D71E40-A67F-4F07-B6A5-1E64831D5EF2}"/>
    <hyperlink ref="AU780" r:id="rId149" xr:uid="{1FAD8629-4B45-4FD4-BA3E-AA1C51A10080}"/>
    <hyperlink ref="AU754" r:id="rId150" xr:uid="{EAF9FA22-C34F-4243-8E1E-E63DDA9E92F3}"/>
    <hyperlink ref="AU763" r:id="rId151" xr:uid="{E86EDFA1-30B2-4C67-A52D-A1EE6C555717}"/>
    <hyperlink ref="AU787" r:id="rId152" xr:uid="{CEF8E023-CE22-49C7-802F-E8314F2161FF}"/>
    <hyperlink ref="AU29" r:id="rId153" xr:uid="{ACE02425-477F-49C3-BD94-141059521C07}"/>
    <hyperlink ref="AU63" r:id="rId154" xr:uid="{A45CC62F-0244-4B36-8ED0-5FDACCEF8A9D}"/>
    <hyperlink ref="AU826" r:id="rId155" xr:uid="{B1DB2105-4858-4B2E-ACDE-DD51AA3B73EC}"/>
    <hyperlink ref="AU928" r:id="rId156" xr:uid="{D266613E-51A5-4207-B8C3-779E79DE39FC}"/>
    <hyperlink ref="AU494" r:id="rId157" xr:uid="{7667076F-83A2-4041-8A8F-F814AA929575}"/>
    <hyperlink ref="AU776" r:id="rId158" xr:uid="{2D2202D7-6985-4A90-9280-ABD810C88AB6}"/>
    <hyperlink ref="AU370" r:id="rId159" xr:uid="{314CF437-2B16-40D2-91A9-5A412688078B}"/>
    <hyperlink ref="AU632" r:id="rId160" xr:uid="{2E1256A8-558D-4D99-A231-1B4A11B70B18}"/>
    <hyperlink ref="AU593" r:id="rId161" xr:uid="{63533AAC-50F5-4F0F-AEFB-3185F20BADAD}"/>
    <hyperlink ref="AU627" r:id="rId162" xr:uid="{4A121CB9-111B-44E3-BAA8-1CAFC2A696E5}"/>
    <hyperlink ref="AU789" r:id="rId163" xr:uid="{0036FAEA-7557-4B4F-9F23-5F89313CBAC2}"/>
    <hyperlink ref="AU812" r:id="rId164" xr:uid="{9854619E-F265-4C21-8CB8-CF34954B5D7E}"/>
    <hyperlink ref="AU586" r:id="rId165" xr:uid="{1B977C8C-DFE8-4C4C-A63C-5005EBA58D24}"/>
    <hyperlink ref="AU321" r:id="rId166" xr:uid="{BAFD0397-0AAE-4DE2-89AA-9019940BEF8C}"/>
    <hyperlink ref="AU322" r:id="rId167" xr:uid="{0C63052A-6CFF-44A3-B1AD-C29965089394}"/>
    <hyperlink ref="AU889" r:id="rId168" xr:uid="{D053E8A8-28DD-4F72-98EF-FB8971046974}"/>
    <hyperlink ref="AU343" r:id="rId169" xr:uid="{90B48221-841A-4555-A34B-4E650C4B2768}"/>
    <hyperlink ref="AU320" r:id="rId170" xr:uid="{7DB3E1D7-D54D-4421-9126-9B7D2108EB53}"/>
    <hyperlink ref="AU72" r:id="rId171" xr:uid="{38A648CB-47E3-460F-8180-00E84474A94D}"/>
    <hyperlink ref="AU905" r:id="rId172" xr:uid="{F5019BD8-1F94-4064-B5E6-CEB347F29D4F}"/>
    <hyperlink ref="AU400" r:id="rId173" xr:uid="{11BDA8C3-1144-4EC3-B062-0EBA80E8A2E8}"/>
    <hyperlink ref="AU455" r:id="rId174" xr:uid="{37A89BA6-6E5C-4B39-BE1A-95060A83282F}"/>
    <hyperlink ref="AU466" r:id="rId175" xr:uid="{07A8F8D4-FCAA-471A-9764-EB9F1C0F1002}"/>
    <hyperlink ref="AU344" r:id="rId176" xr:uid="{67A2321E-4B53-4A9F-9417-37A98EDF652E}"/>
    <hyperlink ref="AU920" r:id="rId177" xr:uid="{C7CBF954-5039-4694-8F20-18CAB8E39795}"/>
    <hyperlink ref="AV346" r:id="rId178" xr:uid="{8C1CFED1-E82E-4170-A676-0A37B9E23630}"/>
    <hyperlink ref="AV733" r:id="rId179" xr:uid="{B26EE063-3DFE-4673-8AF0-D188D1B9CA71}"/>
    <hyperlink ref="AV882" r:id="rId180" xr:uid="{E58830E8-DEAA-42BB-A9C8-16EDD8BE715B}"/>
    <hyperlink ref="AV337" r:id="rId181" xr:uid="{E18AA73A-5CF0-4F19-A3AD-437D82F51450}"/>
    <hyperlink ref="AV264" r:id="rId182" xr:uid="{3DC3E305-712D-4442-AF1A-5EF2544164FF}"/>
    <hyperlink ref="AV413" r:id="rId183" xr:uid="{BD5734FA-A128-444F-BDFB-BE794B6031F9}"/>
    <hyperlink ref="AV893" r:id="rId184" xr:uid="{A3DB6521-47B8-45B1-AD95-A06DBDF061F5}"/>
    <hyperlink ref="AV21" r:id="rId185" xr:uid="{FAB44D47-5952-47D5-8907-4AC9D70D6A97}"/>
    <hyperlink ref="AV22" r:id="rId186" xr:uid="{28A9E9FE-F38F-47C7-ABBB-A3F6FF436333}"/>
    <hyperlink ref="AV333" r:id="rId187" xr:uid="{6D7BF4F0-489C-4C9B-87FD-59265031B098}"/>
    <hyperlink ref="AV685" r:id="rId188" xr:uid="{5A611A7D-9B3A-434E-B185-B35E6BB96AEC}"/>
    <hyperlink ref="AV741" r:id="rId189" xr:uid="{7EF5DBDD-50D2-4EAF-B215-33D3706AD22A}"/>
    <hyperlink ref="AV408" r:id="rId190" xr:uid="{97FF7B4C-A47C-4FF9-B3A1-4F9CCD48D569}"/>
    <hyperlink ref="AV831" r:id="rId191" location="h.fnlnqe7e6z9j" xr:uid="{2F6EA72C-828E-4603-A298-84BEBEFE650E}"/>
    <hyperlink ref="AV256" r:id="rId192" xr:uid="{C2B57400-084F-411E-90DA-60EBC5C7CDB0}"/>
    <hyperlink ref="AV958" r:id="rId193" xr:uid="{7039E4FB-4E9F-4B9C-A8F7-99A328ECB96E}"/>
    <hyperlink ref="AV362" r:id="rId194" xr:uid="{9D374275-FCC1-4377-BE30-DF5EF1461E93}"/>
    <hyperlink ref="AV25" r:id="rId195" location="/principal" xr:uid="{DE76248B-4B67-4ECD-9835-941F635541B6}"/>
    <hyperlink ref="AV482" r:id="rId196" xr:uid="{15897333-58EA-4AE6-8B4F-A038D5EC7436}"/>
    <hyperlink ref="AV46" r:id="rId197" xr:uid="{70819C56-576C-40AF-BA81-899F6B7A73EA}"/>
    <hyperlink ref="AV144" r:id="rId198" xr:uid="{08E789DD-C4EE-4338-9A69-25DADDBFE66E}"/>
    <hyperlink ref="AV405" r:id="rId199" xr:uid="{0D5B3E6D-2FC7-4089-B2BF-4F4B5E17AF63}"/>
    <hyperlink ref="AV936" r:id="rId200" xr:uid="{FBFA914F-8AB1-4621-A1BE-39E05A3876A3}"/>
    <hyperlink ref="AV163" r:id="rId201" xr:uid="{7B4371BC-6842-4AA4-83B7-447B8922596F}"/>
    <hyperlink ref="AV16" r:id="rId202" xr:uid="{5D3E4964-FA29-4AC1-B174-C79381224C71}"/>
    <hyperlink ref="AV940" r:id="rId203" xr:uid="{FA8CEB7D-6BB5-46D5-A3CC-E6A276666734}"/>
    <hyperlink ref="AV33" r:id="rId204" xr:uid="{67AB2DE1-0B0B-40A4-BA87-2DEEBB80D264}"/>
    <hyperlink ref="AV335" r:id="rId205" xr:uid="{3CDC71CC-0730-4A7A-A063-2783DE635FCA}"/>
    <hyperlink ref="AV328" r:id="rId206" xr:uid="{22326ED8-74BA-4076-93E0-DCB0A339B508}"/>
    <hyperlink ref="AV952" r:id="rId207" xr:uid="{DAF92F7C-3B7C-4D45-B972-A3BAD05FBC39}"/>
    <hyperlink ref="AV431" r:id="rId208" xr:uid="{E44A8804-3737-49B9-844A-98471976FFF4}"/>
    <hyperlink ref="AV477" r:id="rId209" xr:uid="{3B9D5768-0710-4027-A663-EF817BD84C35}"/>
    <hyperlink ref="AV542" r:id="rId210" xr:uid="{75D5E25E-E28D-43CE-A528-21D584579BCB}"/>
    <hyperlink ref="AV331" r:id="rId211" xr:uid="{CEBA6A70-8511-444A-AEC8-D9C4AB8A4B15}"/>
    <hyperlink ref="AV404" r:id="rId212" xr:uid="{93E499B2-431E-4695-999F-52EAE312D533}"/>
    <hyperlink ref="AV478" r:id="rId213" xr:uid="{0F54A13B-E2DB-4E6F-92C4-BF6E802D8A65}"/>
    <hyperlink ref="AV145" r:id="rId214" xr:uid="{7C4A2F7B-FAB0-4371-8301-9BD56417B230}"/>
    <hyperlink ref="AV481" r:id="rId215" xr:uid="{FBE29AAD-F12F-472F-A808-0746C1A9F387}"/>
    <hyperlink ref="AV330" r:id="rId216" xr:uid="{159A637E-9EAD-436C-9602-93AF383B516B}"/>
    <hyperlink ref="AV329" r:id="rId217" xr:uid="{FB330F0D-A0C3-497F-8F52-37052C50DA8D}"/>
    <hyperlink ref="AV367" r:id="rId218" xr:uid="{0B9A4FB8-9D5C-4057-8CCB-0D0539EF15FE}"/>
    <hyperlink ref="AV143" r:id="rId219" xr:uid="{8FF8796A-9452-4301-831C-CFD7BB3B4565}"/>
    <hyperlink ref="AV357" r:id="rId220" xr:uid="{032EB2B1-04F5-446B-A7B1-6B85782172A2}"/>
    <hyperlink ref="AV887" r:id="rId221" xr:uid="{51124B75-DA01-4FEE-B8A4-9FF3BF74888A}"/>
    <hyperlink ref="AV308" r:id="rId222" xr:uid="{6B9AD8F9-1C84-4AE1-95D5-843A9581283F}"/>
    <hyperlink ref="AV440" r:id="rId223" xr:uid="{CD4B26C6-A289-4658-8766-0F9E5794FE1C}"/>
    <hyperlink ref="AV287" r:id="rId224" xr:uid="{F21FA153-0B97-4EC7-9D1E-4337B05AA8DA}"/>
    <hyperlink ref="AV480" r:id="rId225" xr:uid="{A469E7DA-CE0F-4E86-B676-56AC2B7BB7D8}"/>
    <hyperlink ref="AV12" r:id="rId226" xr:uid="{2170A621-D8B7-4265-A4FD-7A86A918145C}"/>
    <hyperlink ref="AV518" r:id="rId227" xr:uid="{50B9A2BE-E0B9-47DD-8A3F-068C9044218E}"/>
    <hyperlink ref="AV254" r:id="rId228" xr:uid="{B4611B53-E02B-494A-8F71-F36709E2046B}"/>
    <hyperlink ref="AV62" r:id="rId229" xr:uid="{AD22E83F-BA41-46DC-937D-47DB701E0897}"/>
    <hyperlink ref="AV921" r:id="rId230" xr:uid="{B123A08D-85D4-49DC-A776-0DBF867B8002}"/>
    <hyperlink ref="AV247" r:id="rId231" xr:uid="{7C7949BF-C1E0-4AE3-9FE5-287A0E749933}"/>
    <hyperlink ref="AV369" r:id="rId232" xr:uid="{107A2A48-62E8-46CC-8441-7FB92AD26234}"/>
    <hyperlink ref="AV519" r:id="rId233" xr:uid="{A982885A-3C02-4053-AC80-0B687D77C59A}"/>
    <hyperlink ref="AV2" r:id="rId234" xr:uid="{AFFAE8A1-BA15-4D86-965B-F088D448E859}"/>
    <hyperlink ref="AV305" r:id="rId235" xr:uid="{17F784AA-1EFD-4F82-9E56-DEBD489214D4}"/>
    <hyperlink ref="AV450" r:id="rId236" xr:uid="{F5F42DE1-E663-4FC8-9173-D526B6726575}"/>
    <hyperlink ref="AV375" r:id="rId237" xr:uid="{5E25FD07-8A11-496B-8D31-A10DFDC6DDCF}"/>
    <hyperlink ref="AV965" r:id="rId238" xr:uid="{8DB5E806-F017-4F44-82B6-E4B4070E408F}"/>
    <hyperlink ref="AV376" r:id="rId239" xr:uid="{17CE44FA-9715-4FC1-9118-DECF3DBB707A}"/>
    <hyperlink ref="AV296" r:id="rId240" xr:uid="{599B4FEE-5B41-40A0-87CD-E57DC5F5D86D}"/>
    <hyperlink ref="AV858" r:id="rId241" xr:uid="{B64CA1AA-6294-42B1-BF2F-B70161A97EA5}"/>
    <hyperlink ref="AV297" r:id="rId242" xr:uid="{339C7ADA-9FE0-40EC-BE8E-4F6B0A5F243C}"/>
    <hyperlink ref="AV399" r:id="rId243" xr:uid="{E9909112-1588-4690-B607-DCD667DF6503}"/>
    <hyperlink ref="AV886" r:id="rId244" xr:uid="{FA62CAE8-2629-4C19-A8EB-8881F5DA8633}"/>
    <hyperlink ref="AV279" r:id="rId245" xr:uid="{D93D930B-F62E-44C9-A366-F6095B1920BF}"/>
    <hyperlink ref="AV439" r:id="rId246" xr:uid="{F2CD7E20-B3A0-46CC-9FD2-702D38300E37}"/>
    <hyperlink ref="AV69" r:id="rId247" xr:uid="{31CD4FBB-996D-4EA6-A06A-76FA142394B7}"/>
    <hyperlink ref="AV860" r:id="rId248" xr:uid="{F0DF9D0A-1E5B-4501-BC3D-6C4B1E63A27B}"/>
    <hyperlink ref="AV91" r:id="rId249" xr:uid="{44B1CDD7-CBA5-4909-B35C-9EBB792E3DE6}"/>
    <hyperlink ref="AV417" r:id="rId250" xr:uid="{66B92155-802B-496B-A825-98E9C84139FA}"/>
    <hyperlink ref="AV524" r:id="rId251" xr:uid="{7A64CAB9-2426-4A6E-8D9F-4B4E3950B5CE}"/>
    <hyperlink ref="AV899" r:id="rId252" xr:uid="{B2755C0D-DD2A-4DA8-8DC3-02BD9D3219AE}"/>
    <hyperlink ref="AV428" r:id="rId253" xr:uid="{95349B85-7999-454B-A263-0A57D142BF79}"/>
    <hyperlink ref="AV694" r:id="rId254" xr:uid="{F0B9D370-E491-45ED-A1F6-61B8C8FA4A45}"/>
    <hyperlink ref="AV72" r:id="rId255" xr:uid="{71F7150B-EECF-4C5D-9DF8-DAF692F3CAC2}"/>
    <hyperlink ref="AV400" r:id="rId256" xr:uid="{8EF5CBBF-A93D-45EA-B595-350F5022434C}"/>
    <hyperlink ref="AV455" r:id="rId257" xr:uid="{9E173D4F-6528-4C71-9522-6566A4FAC3FA}"/>
    <hyperlink ref="AV344" r:id="rId258" xr:uid="{E7CD6692-98B4-4229-B783-010888411822}"/>
    <hyperlink ref="AV920" r:id="rId259" xr:uid="{F6AABB3B-3B3B-43C1-A583-028A4CEBABA4}"/>
    <hyperlink ref="AU84" r:id="rId260" xr:uid="{C91D4BCD-6335-4FAA-8FFC-0F49FBD0F8EC}"/>
  </hyperlinks>
  <pageMargins left="0.7" right="0.7" top="0.75" bottom="0.75" header="0.3" footer="0.3"/>
  <tableParts count="1">
    <tablePart r:id="rId26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65B845B1D01D04B9A39D7891D10DD18" ma:contentTypeVersion="20" ma:contentTypeDescription="Crear nuevo documento." ma:contentTypeScope="" ma:versionID="340a205faa1506030c3a89a2f2435f6f">
  <xsd:schema xmlns:xsd="http://www.w3.org/2001/XMLSchema" xmlns:xs="http://www.w3.org/2001/XMLSchema" xmlns:p="http://schemas.microsoft.com/office/2006/metadata/properties" xmlns:ns2="e8e21bb5-6507-4709-96df-60698ada359b" xmlns:ns3="8c1a0845-d76f-45df-a68f-a31234277092" targetNamespace="http://schemas.microsoft.com/office/2006/metadata/properties" ma:root="true" ma:fieldsID="b0e8ff7a49e54b58f35e0109e72cfad3" ns2:_="" ns3:_="">
    <xsd:import namespace="e8e21bb5-6507-4709-96df-60698ada359b"/>
    <xsd:import namespace="8c1a0845-d76f-45df-a68f-a312342770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Ultimavers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21bb5-6507-4709-96df-60698ada35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26b8547-2968-49f4-998e-dc1b97ecf8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Ultimaversion" ma:index="26" nillable="true" ma:displayName="Ultima version" ma:default="1" ma:format="Dropdown" ma:internalName="Ultimaversion">
      <xsd:simpleType>
        <xsd:restriction base="dms:Boolea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1a0845-d76f-45df-a68f-a31234277092"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21ab5b0-cd03-4bf9-a9e1-8d3d5bb1a03c}" ma:internalName="TaxCatchAll" ma:showField="CatchAllData" ma:web="8c1a0845-d76f-45df-a68f-a312342770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ltimaversion xmlns="e8e21bb5-6507-4709-96df-60698ada359b">true</Ultimaversion>
    <lcf76f155ced4ddcb4097134ff3c332f xmlns="e8e21bb5-6507-4709-96df-60698ada359b">
      <Terms xmlns="http://schemas.microsoft.com/office/infopath/2007/PartnerControls"/>
    </lcf76f155ced4ddcb4097134ff3c332f>
    <TaxCatchAll xmlns="8c1a0845-d76f-45df-a68f-a31234277092" xsi:nil="true"/>
  </documentManagement>
</p:properties>
</file>

<file path=customXml/itemProps1.xml><?xml version="1.0" encoding="utf-8"?>
<ds:datastoreItem xmlns:ds="http://schemas.openxmlformats.org/officeDocument/2006/customXml" ds:itemID="{DBBE2BF0-4435-430E-BE5A-59360C2BB808}"/>
</file>

<file path=customXml/itemProps2.xml><?xml version="1.0" encoding="utf-8"?>
<ds:datastoreItem xmlns:ds="http://schemas.openxmlformats.org/officeDocument/2006/customXml" ds:itemID="{B12BD95D-7446-4FE4-9BAA-E94DE30BE26C}"/>
</file>

<file path=customXml/itemProps3.xml><?xml version="1.0" encoding="utf-8"?>
<ds:datastoreItem xmlns:ds="http://schemas.openxmlformats.org/officeDocument/2006/customXml" ds:itemID="{9DB7B1E6-6E1C-4CCF-94E5-D1430FB06A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Raquel Mejias Elizondo</dc:creator>
  <cp:keywords/>
  <dc:description/>
  <cp:lastModifiedBy>Keilyn Arias Cordero</cp:lastModifiedBy>
  <cp:revision/>
  <dcterms:created xsi:type="dcterms:W3CDTF">2025-11-07T00:29:42Z</dcterms:created>
  <dcterms:modified xsi:type="dcterms:W3CDTF">2025-11-07T03:40:52Z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0x010100E65B845B1D01D04B9A39D7891D10DD18</vt:lpwstr>
  </property>
  <property fmtid="{D5CDD505-2E9C-101B-9397-08002B2CF9AE}" pid="3" name="MediaServiceImageTags">
    <vt:lpwstr/>
  </property>
</Properties>
</file>